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NW F719 " sheetId="1" r:id="rId1"/>
    <sheet name="SIMS F719" sheetId="2" r:id="rId2"/>
    <sheet name="COMB. NW &amp; SIMS" sheetId="3" r:id="rId3"/>
  </sheets>
  <definedNames>
    <definedName name="_xlnm.Print_Area" localSheetId="2">'COMB. NW &amp; SIMS'!$A$1:$AU$62</definedName>
    <definedName name="_xlnm.Print_Area" localSheetId="0">'NW F719 '!$A$1:$T$62</definedName>
    <definedName name="_xlnm.Print_Titles" localSheetId="2">'COMB. NW &amp; SIMS'!$A:$A</definedName>
    <definedName name="_xlnm.Print_Titles" localSheetId="0">'NW F719 '!$A:$A,'NW F719 '!$1:$9</definedName>
    <definedName name="_xlnm.Print_Titles" localSheetId="1">'SIMS F719'!$A:$A</definedName>
  </definedNames>
  <calcPr fullCalcOnLoad="1"/>
</workbook>
</file>

<file path=xl/sharedStrings.xml><?xml version="1.0" encoding="utf-8"?>
<sst xmlns="http://schemas.openxmlformats.org/spreadsheetml/2006/main" count="365" uniqueCount="124">
  <si>
    <t>b.  Leave</t>
  </si>
  <si>
    <t>c.  Fringe Benefits</t>
  </si>
  <si>
    <t xml:space="preserve">     2.  Other Consultants</t>
  </si>
  <si>
    <t>e.  Travel</t>
  </si>
  <si>
    <t>f.  Other Direct Costs</t>
  </si>
  <si>
    <t>1.  RFP Number:</t>
  </si>
  <si>
    <t>MEDICARE COSTS</t>
  </si>
  <si>
    <t>HOURS</t>
  </si>
  <si>
    <t>COSTS</t>
  </si>
  <si>
    <t xml:space="preserve">     SUBTOTAL - Leave / Fringe</t>
  </si>
  <si>
    <t>d.  Subcontracts:</t>
  </si>
  <si>
    <t xml:space="preserve">     3.  Other Subcontractors</t>
  </si>
  <si>
    <t xml:space="preserve">     SUBTOTAL - Subcontracts</t>
  </si>
  <si>
    <t xml:space="preserve">     SUBTOTAL - DIRECT </t>
  </si>
  <si>
    <t>g.  Indirect Costs</t>
  </si>
  <si>
    <t>TOTAL COSTS</t>
  </si>
  <si>
    <t>j.  Fee</t>
  </si>
  <si>
    <t>TOTAL COSTS WITH FEE</t>
  </si>
  <si>
    <t>2.  Name and Address of ESRD Network</t>
  </si>
  <si>
    <t>a. Direct Labor</t>
  </si>
  <si>
    <t>`</t>
  </si>
  <si>
    <t xml:space="preserve">     1.  Physician/MRB Reviewers</t>
  </si>
  <si>
    <t xml:space="preserve"> 3.ESRD Network # :</t>
  </si>
  <si>
    <t>4.Month Covered by Voucher:</t>
  </si>
  <si>
    <t xml:space="preserve">    TOTAL TO DATE</t>
  </si>
  <si>
    <t>SIMS CONTRACT</t>
  </si>
  <si>
    <t>CONTRACTS COMBINED</t>
  </si>
  <si>
    <t>SIMS Task 3</t>
  </si>
  <si>
    <t xml:space="preserve"> </t>
  </si>
  <si>
    <t>SIMS Task 2</t>
  </si>
  <si>
    <t>SUPPORT</t>
  </si>
  <si>
    <t>SIMS Task 4</t>
  </si>
  <si>
    <t>SUPPORT ACTIVITIES</t>
  </si>
  <si>
    <t>FISTULA FIRST</t>
  </si>
  <si>
    <t>SIMS Task 8</t>
  </si>
  <si>
    <t>SIMS Task 9</t>
  </si>
  <si>
    <t xml:space="preserve">    5.  NETWORK QUALITY </t>
  </si>
  <si>
    <t xml:space="preserve">    IMPROVEMENT PROGRAM</t>
  </si>
  <si>
    <t xml:space="preserve">          (Task 1)</t>
  </si>
  <si>
    <t xml:space="preserve">    6.  COMMUNITY INFO. &amp; </t>
  </si>
  <si>
    <t xml:space="preserve">    RESOURCES</t>
  </si>
  <si>
    <t xml:space="preserve">       7. ADMINISTRATION</t>
  </si>
  <si>
    <t xml:space="preserve">   8. INFORMATION</t>
  </si>
  <si>
    <t xml:space="preserve">    MANAGEMENT</t>
  </si>
  <si>
    <t>9. SPECIAL PROJECTS</t>
  </si>
  <si>
    <t>SIMS Task 1</t>
  </si>
  <si>
    <t xml:space="preserve">5. ADMIN, PROJECT </t>
  </si>
  <si>
    <t>MGMT. &amp; COMM.</t>
  </si>
  <si>
    <t>6. CMS REQUIRED</t>
  </si>
  <si>
    <t>SYSTEMS ARCHITECT.</t>
  </si>
  <si>
    <t>7. REIMBURSEMENTS</t>
  </si>
  <si>
    <t xml:space="preserve">AND </t>
  </si>
  <si>
    <t>PROCUREMENTS</t>
  </si>
  <si>
    <t>INFRASTRUCTURE</t>
  </si>
  <si>
    <t>8. ESRD NW INFO. TECH</t>
  </si>
  <si>
    <t>9. SIMS APPLICATION</t>
  </si>
  <si>
    <t>DEVELOPMENT &amp;</t>
  </si>
  <si>
    <t>MAINTENANCE</t>
  </si>
  <si>
    <t>SIMS Task 5</t>
  </si>
  <si>
    <t>10. VISION APPL.</t>
  </si>
  <si>
    <t xml:space="preserve">DEVELOPMENT &amp; </t>
  </si>
  <si>
    <t>SIMS Task 6</t>
  </si>
  <si>
    <t>11. CLINICAL PERF.</t>
  </si>
  <si>
    <t>MEASURES (CPM)</t>
  </si>
  <si>
    <t>SIMS Task 7</t>
  </si>
  <si>
    <t xml:space="preserve">12. SUPPORT FOR </t>
  </si>
  <si>
    <t>BREAKTHROUGH INT.</t>
  </si>
  <si>
    <t>13. PHASE II OF THE</t>
  </si>
  <si>
    <t>ESRD REPORTING TOOL</t>
  </si>
  <si>
    <t>PROJECT</t>
  </si>
  <si>
    <t xml:space="preserve">10. ADMIN, PROJECT </t>
  </si>
  <si>
    <t>11. CMS REQUIRED</t>
  </si>
  <si>
    <t>12. REIMBURSEMENTS</t>
  </si>
  <si>
    <t>13. ESRD NW INFO. TECH</t>
  </si>
  <si>
    <t>14. SIMS APPLICATION</t>
  </si>
  <si>
    <t>15. VISION APPL.</t>
  </si>
  <si>
    <t>16. CLINICAL PERF.</t>
  </si>
  <si>
    <t xml:space="preserve">17. SUPPORT FOR </t>
  </si>
  <si>
    <t>18. PHASE II OF THE</t>
  </si>
  <si>
    <t>1.   Project Director/Executive Director</t>
  </si>
  <si>
    <t>2.   Quality Improvement Manager (RN)</t>
  </si>
  <si>
    <t>3.   RN (Nephrology exp.)</t>
  </si>
  <si>
    <t>4.   Office Mgr/Bookkeeper</t>
  </si>
  <si>
    <t xml:space="preserve"> 5.   Data/Info Systems Manager</t>
  </si>
  <si>
    <t>8.   Admin Assistant/Secretary</t>
  </si>
  <si>
    <t>10.  Patient Services Coordinator</t>
  </si>
  <si>
    <t>6.   Data Entry &amp; Tracking Clerical Supp.</t>
  </si>
  <si>
    <t xml:space="preserve">7.   Community Outreach Coordinator </t>
  </si>
  <si>
    <t>9.   Clerical (non-data clerks, recept., etc)</t>
  </si>
  <si>
    <t xml:space="preserve"> 11.</t>
  </si>
  <si>
    <t xml:space="preserve"> 12.</t>
  </si>
  <si>
    <t xml:space="preserve"> 13.</t>
  </si>
  <si>
    <t xml:space="preserve"> 14.</t>
  </si>
  <si>
    <t>TEMP. LABOR</t>
  </si>
  <si>
    <t xml:space="preserve">a.   </t>
  </si>
  <si>
    <t>b.</t>
  </si>
  <si>
    <t>c.</t>
  </si>
  <si>
    <t>a.  NAME</t>
  </si>
  <si>
    <t>b.  NAME</t>
  </si>
  <si>
    <t>c.  NAME</t>
  </si>
  <si>
    <t>d.  NAME</t>
  </si>
  <si>
    <t>e.  NAME</t>
  </si>
  <si>
    <t xml:space="preserve">    1.   Rent</t>
  </si>
  <si>
    <t xml:space="preserve">    2.   Furniture &amp; Equipment</t>
  </si>
  <si>
    <t xml:space="preserve">    3.   Telephone Expenses</t>
  </si>
  <si>
    <t xml:space="preserve">    4.   Insurance</t>
  </si>
  <si>
    <t xml:space="preserve">    5.   Other  (attach schedule)</t>
  </si>
  <si>
    <t>HOURLY RATE</t>
  </si>
  <si>
    <t># of HOURS</t>
  </si>
  <si>
    <t xml:space="preserve">       (Tasks 2)</t>
  </si>
  <si>
    <t xml:space="preserve">        (Task 3)</t>
  </si>
  <si>
    <t xml:space="preserve">        (Task 4)</t>
  </si>
  <si>
    <t xml:space="preserve">       (Task 5)   </t>
  </si>
  <si>
    <t>HRLY RATE</t>
  </si>
  <si>
    <t>14. MONTHLY TOTAL</t>
  </si>
  <si>
    <t xml:space="preserve">15. CUMULATIVE </t>
  </si>
  <si>
    <t>Subtotal Direct Labor</t>
  </si>
  <si>
    <t>g.  G&amp;A</t>
  </si>
  <si>
    <t>ADDITIONAL POSITIONS</t>
  </si>
  <si>
    <t>TASK BY TASK ONLY</t>
  </si>
  <si>
    <t>10. MONTHLY TOTAL</t>
  </si>
  <si>
    <t xml:space="preserve">11. CUMULATIVE </t>
  </si>
  <si>
    <t>19. MONTHLY TOTAL</t>
  </si>
  <si>
    <t xml:space="preserve">20. CUMULATIVE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</si>
</sst>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"/>
    <numFmt numFmtId="176" formatCode="General_)"/>
    <numFmt numFmtId="177" formatCode="#,##0.0_);\(#,##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Times New Roman"/>
      <family val="1"/>
    </font>
    <font>
      <sz val="7"/>
      <color indexed="12"/>
      <name val="Helv"/>
      <family val="0"/>
    </font>
    <font>
      <b/>
      <sz val="7"/>
      <name val="Times New Roman"/>
      <family val="1"/>
    </font>
    <font>
      <sz val="7"/>
      <color indexed="12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5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3" fontId="5" fillId="3" borderId="6" xfId="0" applyNumberFormat="1" applyFont="1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3" fontId="5" fillId="3" borderId="6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1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4" fontId="5" fillId="3" borderId="6" xfId="0" applyNumberFormat="1" applyFont="1" applyFill="1" applyBorder="1" applyAlignment="1" applyProtection="1">
      <alignment/>
      <protection/>
    </xf>
    <xf numFmtId="4" fontId="5" fillId="2" borderId="6" xfId="0" applyNumberFormat="1" applyFont="1" applyFill="1" applyBorder="1" applyAlignment="1" applyProtection="1">
      <alignment horizontal="right"/>
      <protection locked="0"/>
    </xf>
    <xf numFmtId="4" fontId="5" fillId="2" borderId="6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2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6" fillId="3" borderId="1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3" borderId="15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2" xfId="0" applyFill="1" applyBorder="1" applyAlignment="1" applyProtection="1">
      <alignment horizontal="left"/>
      <protection/>
    </xf>
    <xf numFmtId="0" fontId="0" fillId="3" borderId="9" xfId="0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2" borderId="4" xfId="0" applyFont="1" applyFill="1" applyBorder="1" applyAlignment="1">
      <alignment/>
    </xf>
    <xf numFmtId="3" fontId="5" fillId="2" borderId="6" xfId="0" applyNumberFormat="1" applyFont="1" applyFill="1" applyBorder="1" applyAlignment="1" applyProtection="1">
      <alignment horizontal="right"/>
      <protection locked="0"/>
    </xf>
    <xf numFmtId="3" fontId="5" fillId="2" borderId="10" xfId="0" applyNumberFormat="1" applyFont="1" applyFill="1" applyBorder="1" applyAlignment="1" applyProtection="1">
      <alignment horizontal="right"/>
      <protection locked="0"/>
    </xf>
    <xf numFmtId="3" fontId="5" fillId="2" borderId="6" xfId="0" applyNumberFormat="1" applyFont="1" applyFill="1" applyBorder="1" applyAlignment="1" applyProtection="1">
      <alignment/>
      <protection locked="0"/>
    </xf>
    <xf numFmtId="3" fontId="5" fillId="2" borderId="6" xfId="0" applyNumberFormat="1" applyFont="1" applyFill="1" applyBorder="1" applyAlignment="1">
      <alignment/>
    </xf>
    <xf numFmtId="1" fontId="5" fillId="2" borderId="6" xfId="0" applyNumberFormat="1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2" borderId="6" xfId="0" applyFill="1" applyBorder="1" applyAlignment="1">
      <alignment/>
    </xf>
    <xf numFmtId="37" fontId="5" fillId="3" borderId="6" xfId="0" applyNumberFormat="1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2" borderId="7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>
      <alignment/>
    </xf>
    <xf numFmtId="0" fontId="6" fillId="2" borderId="11" xfId="0" applyFont="1" applyFill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0" fillId="0" borderId="0" xfId="0" applyFill="1" applyAlignment="1">
      <alignment/>
    </xf>
    <xf numFmtId="3" fontId="5" fillId="0" borderId="6" xfId="0" applyNumberFormat="1" applyFont="1" applyFill="1" applyBorder="1" applyAlignment="1">
      <alignment/>
    </xf>
    <xf numFmtId="0" fontId="10" fillId="0" borderId="6" xfId="0" applyFont="1" applyBorder="1" applyAlignment="1">
      <alignment horizontal="left"/>
    </xf>
    <xf numFmtId="176" fontId="10" fillId="0" borderId="16" xfId="0" applyNumberFormat="1" applyFont="1" applyFill="1" applyBorder="1" applyAlignment="1" applyProtection="1">
      <alignment horizontal="left"/>
      <protection locked="0"/>
    </xf>
    <xf numFmtId="176" fontId="11" fillId="0" borderId="16" xfId="0" applyNumberFormat="1" applyFont="1" applyBorder="1" applyAlignment="1" applyProtection="1" quotePrefix="1">
      <alignment horizontal="left"/>
      <protection locked="0"/>
    </xf>
    <xf numFmtId="176" fontId="10" fillId="0" borderId="16" xfId="0" applyNumberFormat="1" applyFont="1" applyBorder="1" applyAlignment="1" applyProtection="1">
      <alignment horizontal="left"/>
      <protection/>
    </xf>
    <xf numFmtId="0" fontId="13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44" fontId="0" fillId="2" borderId="7" xfId="17" applyFill="1" applyBorder="1" applyAlignment="1" applyProtection="1">
      <alignment/>
      <protection/>
    </xf>
    <xf numFmtId="44" fontId="4" fillId="2" borderId="9" xfId="17" applyFont="1" applyFill="1" applyBorder="1" applyAlignment="1" applyProtection="1">
      <alignment horizontal="center"/>
      <protection/>
    </xf>
    <xf numFmtId="44" fontId="4" fillId="2" borderId="1" xfId="17" applyFont="1" applyFill="1" applyBorder="1" applyAlignment="1" applyProtection="1">
      <alignment horizontal="center"/>
      <protection/>
    </xf>
    <xf numFmtId="44" fontId="4" fillId="2" borderId="9" xfId="17" applyFont="1" applyFill="1" applyBorder="1" applyAlignment="1" applyProtection="1">
      <alignment horizontal="left"/>
      <protection/>
    </xf>
    <xf numFmtId="44" fontId="7" fillId="2" borderId="9" xfId="17" applyFont="1" applyFill="1" applyBorder="1" applyAlignment="1" applyProtection="1">
      <alignment horizontal="center"/>
      <protection/>
    </xf>
    <xf numFmtId="44" fontId="5" fillId="3" borderId="9" xfId="17" applyFont="1" applyFill="1" applyBorder="1" applyAlignment="1" applyProtection="1">
      <alignment/>
      <protection/>
    </xf>
    <xf numFmtId="44" fontId="5" fillId="2" borderId="6" xfId="17" applyFont="1" applyFill="1" applyBorder="1" applyAlignment="1" applyProtection="1">
      <alignment horizontal="right"/>
      <protection locked="0"/>
    </xf>
    <xf numFmtId="44" fontId="5" fillId="2" borderId="6" xfId="17" applyFont="1" applyFill="1" applyBorder="1" applyAlignment="1" applyProtection="1">
      <alignment/>
      <protection locked="0"/>
    </xf>
    <xf numFmtId="44" fontId="5" fillId="3" borderId="6" xfId="17" applyFont="1" applyFill="1" applyBorder="1" applyAlignment="1">
      <alignment/>
    </xf>
    <xf numFmtId="44" fontId="5" fillId="3" borderId="6" xfId="17" applyFont="1" applyFill="1" applyBorder="1" applyAlignment="1">
      <alignment horizontal="right"/>
    </xf>
    <xf numFmtId="44" fontId="5" fillId="3" borderId="9" xfId="17" applyFont="1" applyFill="1" applyBorder="1" applyAlignment="1">
      <alignment/>
    </xf>
    <xf numFmtId="44" fontId="5" fillId="2" borderId="6" xfId="17" applyFont="1" applyFill="1" applyBorder="1" applyAlignment="1">
      <alignment/>
    </xf>
    <xf numFmtId="44" fontId="5" fillId="0" borderId="6" xfId="17" applyFont="1" applyBorder="1" applyAlignment="1" applyProtection="1">
      <alignment/>
      <protection locked="0"/>
    </xf>
    <xf numFmtId="44" fontId="5" fillId="3" borderId="4" xfId="17" applyFont="1" applyFill="1" applyBorder="1" applyAlignment="1">
      <alignment/>
    </xf>
    <xf numFmtId="44" fontId="0" fillId="2" borderId="0" xfId="17" applyFill="1" applyAlignment="1">
      <alignment/>
    </xf>
    <xf numFmtId="44" fontId="5" fillId="2" borderId="0" xfId="17" applyFont="1" applyFill="1" applyAlignment="1">
      <alignment/>
    </xf>
    <xf numFmtId="44" fontId="0" fillId="0" borderId="0" xfId="17" applyAlignment="1">
      <alignment/>
    </xf>
    <xf numFmtId="44" fontId="5" fillId="0" borderId="0" xfId="17" applyFont="1" applyAlignment="1">
      <alignment/>
    </xf>
    <xf numFmtId="44" fontId="0" fillId="2" borderId="14" xfId="17" applyFill="1" applyBorder="1" applyAlignment="1" applyProtection="1">
      <alignment/>
      <protection/>
    </xf>
    <xf numFmtId="44" fontId="0" fillId="2" borderId="0" xfId="17" applyFill="1" applyBorder="1" applyAlignment="1" applyProtection="1">
      <alignment/>
      <protection/>
    </xf>
    <xf numFmtId="44" fontId="0" fillId="3" borderId="0" xfId="17" applyFill="1" applyBorder="1" applyAlignment="1" applyProtection="1">
      <alignment horizontal="left"/>
      <protection/>
    </xf>
    <xf numFmtId="44" fontId="0" fillId="3" borderId="1" xfId="17" applyFill="1" applyBorder="1" applyAlignment="1">
      <alignment/>
    </xf>
    <xf numFmtId="44" fontId="4" fillId="2" borderId="0" xfId="17" applyFont="1" applyFill="1" applyBorder="1" applyAlignment="1" applyProtection="1">
      <alignment horizontal="center"/>
      <protection/>
    </xf>
    <xf numFmtId="44" fontId="4" fillId="2" borderId="11" xfId="17" applyFont="1" applyFill="1" applyBorder="1" applyAlignment="1" applyProtection="1">
      <alignment horizontal="center"/>
      <protection/>
    </xf>
    <xf numFmtId="44" fontId="4" fillId="2" borderId="0" xfId="17" applyFont="1" applyFill="1" applyBorder="1" applyAlignment="1" applyProtection="1">
      <alignment horizontal="left"/>
      <protection/>
    </xf>
    <xf numFmtId="44" fontId="7" fillId="2" borderId="0" xfId="17" applyFont="1" applyFill="1" applyBorder="1" applyAlignment="1" applyProtection="1">
      <alignment horizontal="center"/>
      <protection/>
    </xf>
    <xf numFmtId="44" fontId="0" fillId="2" borderId="9" xfId="17" applyFill="1" applyBorder="1" applyAlignment="1" applyProtection="1">
      <alignment/>
      <protection/>
    </xf>
    <xf numFmtId="44" fontId="0" fillId="2" borderId="9" xfId="17" applyFill="1" applyBorder="1" applyAlignment="1" applyProtection="1" quotePrefix="1">
      <alignment horizontal="center"/>
      <protection/>
    </xf>
    <xf numFmtId="44" fontId="0" fillId="3" borderId="9" xfId="17" applyFill="1" applyBorder="1" applyAlignment="1" applyProtection="1">
      <alignment horizontal="center"/>
      <protection/>
    </xf>
    <xf numFmtId="44" fontId="0" fillId="3" borderId="1" xfId="17" applyFill="1" applyBorder="1" applyAlignment="1" applyProtection="1">
      <alignment/>
      <protection/>
    </xf>
    <xf numFmtId="44" fontId="0" fillId="0" borderId="9" xfId="17" applyBorder="1" applyAlignment="1">
      <alignment/>
    </xf>
    <xf numFmtId="44" fontId="0" fillId="0" borderId="1" xfId="17" applyBorder="1" applyAlignment="1">
      <alignment/>
    </xf>
    <xf numFmtId="44" fontId="4" fillId="2" borderId="0" xfId="17" applyFont="1" applyFill="1" applyBorder="1" applyAlignment="1" applyProtection="1">
      <alignment horizontal="center"/>
      <protection/>
    </xf>
    <xf numFmtId="44" fontId="0" fillId="2" borderId="6" xfId="17" applyFill="1" applyBorder="1" applyAlignment="1">
      <alignment/>
    </xf>
    <xf numFmtId="44" fontId="5" fillId="2" borderId="9" xfId="17" applyFont="1" applyFill="1" applyBorder="1" applyAlignment="1" applyProtection="1">
      <alignment horizontal="center"/>
      <protection/>
    </xf>
    <xf numFmtId="44" fontId="5" fillId="2" borderId="1" xfId="17" applyFont="1" applyFill="1" applyBorder="1" applyAlignment="1" applyProtection="1">
      <alignment horizontal="center"/>
      <protection/>
    </xf>
    <xf numFmtId="44" fontId="6" fillId="2" borderId="9" xfId="17" applyFont="1" applyFill="1" applyBorder="1" applyAlignment="1" applyProtection="1">
      <alignment horizontal="center"/>
      <protection/>
    </xf>
    <xf numFmtId="44" fontId="6" fillId="2" borderId="1" xfId="17" applyFont="1" applyFill="1" applyBorder="1" applyAlignment="1" applyProtection="1">
      <alignment horizontal="center"/>
      <protection/>
    </xf>
    <xf numFmtId="44" fontId="5" fillId="3" borderId="6" xfId="17" applyFont="1" applyFill="1" applyBorder="1" applyAlignment="1" applyProtection="1">
      <alignment/>
      <protection/>
    </xf>
    <xf numFmtId="3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7" applyFont="1" applyFill="1" applyBorder="1" applyAlignment="1" applyProtection="1">
      <alignment horizontal="right"/>
      <protection locked="0"/>
    </xf>
    <xf numFmtId="3" fontId="5" fillId="3" borderId="10" xfId="0" applyNumberFormat="1" applyFont="1" applyFill="1" applyBorder="1" applyAlignment="1" applyProtection="1">
      <alignment horizontal="right"/>
      <protection locked="0"/>
    </xf>
    <xf numFmtId="44" fontId="5" fillId="3" borderId="6" xfId="17" applyFont="1" applyFill="1" applyBorder="1" applyAlignment="1" applyProtection="1">
      <alignment/>
      <protection locked="0"/>
    </xf>
    <xf numFmtId="0" fontId="6" fillId="3" borderId="4" xfId="0" applyFont="1" applyFill="1" applyBorder="1" applyAlignment="1">
      <alignment/>
    </xf>
    <xf numFmtId="176" fontId="12" fillId="3" borderId="16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/>
    </xf>
    <xf numFmtId="44" fontId="5" fillId="0" borderId="6" xfId="17" applyFont="1" applyFill="1" applyBorder="1" applyAlignment="1">
      <alignment/>
    </xf>
    <xf numFmtId="3" fontId="6" fillId="3" borderId="6" xfId="0" applyNumberFormat="1" applyFont="1" applyFill="1" applyBorder="1" applyAlignment="1" applyProtection="1">
      <alignment horizontal="right"/>
      <protection locked="0"/>
    </xf>
    <xf numFmtId="44" fontId="6" fillId="3" borderId="6" xfId="17" applyFont="1" applyFill="1" applyBorder="1" applyAlignment="1" applyProtection="1">
      <alignment horizontal="right"/>
      <protection locked="0"/>
    </xf>
    <xf numFmtId="44" fontId="6" fillId="2" borderId="6" xfId="17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44" fontId="6" fillId="0" borderId="6" xfId="17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6" fillId="2" borderId="6" xfId="0" applyFont="1" applyFill="1" applyBorder="1" applyAlignment="1" applyProtection="1">
      <alignment/>
      <protection/>
    </xf>
    <xf numFmtId="4" fontId="6" fillId="3" borderId="6" xfId="0" applyNumberFormat="1" applyFont="1" applyFill="1" applyBorder="1" applyAlignment="1" applyProtection="1">
      <alignment/>
      <protection/>
    </xf>
    <xf numFmtId="4" fontId="6" fillId="2" borderId="6" xfId="0" applyNumberFormat="1" applyFont="1" applyFill="1" applyBorder="1" applyAlignment="1" applyProtection="1">
      <alignment/>
      <protection locked="0"/>
    </xf>
    <xf numFmtId="4" fontId="5" fillId="3" borderId="6" xfId="0" applyNumberFormat="1" applyFont="1" applyFill="1" applyBorder="1" applyAlignment="1" applyProtection="1">
      <alignment horizontal="right"/>
      <protection locked="0"/>
    </xf>
    <xf numFmtId="4" fontId="5" fillId="3" borderId="6" xfId="0" applyNumberFormat="1" applyFont="1" applyFill="1" applyBorder="1" applyAlignment="1" applyProtection="1">
      <alignment/>
      <protection locked="0"/>
    </xf>
    <xf numFmtId="44" fontId="0" fillId="0" borderId="7" xfId="17" applyBorder="1" applyAlignment="1" applyProtection="1">
      <alignment/>
      <protection/>
    </xf>
    <xf numFmtId="44" fontId="0" fillId="3" borderId="0" xfId="17" applyFill="1" applyAlignment="1" applyProtection="1">
      <alignment/>
      <protection/>
    </xf>
    <xf numFmtId="44" fontId="0" fillId="3" borderId="11" xfId="17" applyFill="1" applyBorder="1" applyAlignment="1" applyProtection="1">
      <alignment/>
      <protection/>
    </xf>
    <xf numFmtId="44" fontId="5" fillId="2" borderId="14" xfId="17" applyFont="1" applyFill="1" applyBorder="1" applyAlignment="1">
      <alignment/>
    </xf>
    <xf numFmtId="44" fontId="5" fillId="2" borderId="9" xfId="17" applyFont="1" applyFill="1" applyBorder="1" applyAlignment="1">
      <alignment/>
    </xf>
    <xf numFmtId="44" fontId="5" fillId="2" borderId="1" xfId="17" applyFont="1" applyFill="1" applyBorder="1" applyAlignment="1">
      <alignment/>
    </xf>
    <xf numFmtId="44" fontId="0" fillId="0" borderId="14" xfId="17" applyBorder="1" applyAlignment="1">
      <alignment/>
    </xf>
    <xf numFmtId="44" fontId="0" fillId="3" borderId="0" xfId="17" applyFill="1" applyBorder="1" applyAlignment="1" applyProtection="1">
      <alignment/>
      <protection/>
    </xf>
    <xf numFmtId="44" fontId="0" fillId="3" borderId="0" xfId="17" applyFill="1" applyBorder="1" applyAlignment="1" applyProtection="1" quotePrefix="1">
      <alignment horizontal="center"/>
      <protection/>
    </xf>
    <xf numFmtId="44" fontId="0" fillId="3" borderId="0" xfId="17" applyFill="1" applyBorder="1" applyAlignment="1" applyProtection="1">
      <alignment horizontal="center"/>
      <protection/>
    </xf>
    <xf numFmtId="44" fontId="0" fillId="3" borderId="10" xfId="17" applyFill="1" applyBorder="1" applyAlignment="1">
      <alignment/>
    </xf>
    <xf numFmtId="44" fontId="0" fillId="3" borderId="15" xfId="17" applyFill="1" applyBorder="1" applyAlignment="1">
      <alignment/>
    </xf>
    <xf numFmtId="44" fontId="0" fillId="3" borderId="13" xfId="17" applyFill="1" applyBorder="1" applyAlignment="1">
      <alignment/>
    </xf>
    <xf numFmtId="44" fontId="5" fillId="2" borderId="14" xfId="17" applyFont="1" applyFill="1" applyBorder="1" applyAlignment="1" applyProtection="1">
      <alignment/>
      <protection/>
    </xf>
    <xf numFmtId="44" fontId="5" fillId="2" borderId="9" xfId="17" applyFont="1" applyFill="1" applyBorder="1" applyAlignment="1" applyProtection="1">
      <alignment horizontal="center"/>
      <protection/>
    </xf>
    <xf numFmtId="44" fontId="6" fillId="3" borderId="6" xfId="17" applyFont="1" applyFill="1" applyBorder="1" applyAlignment="1" applyProtection="1">
      <alignment/>
      <protection/>
    </xf>
    <xf numFmtId="44" fontId="5" fillId="3" borderId="6" xfId="17" applyFont="1" applyFill="1" applyBorder="1" applyAlignment="1" applyProtection="1">
      <alignment horizontal="right"/>
      <protection/>
    </xf>
    <xf numFmtId="44" fontId="5" fillId="3" borderId="4" xfId="17" applyFont="1" applyFill="1" applyBorder="1" applyAlignment="1" applyProtection="1">
      <alignment/>
      <protection/>
    </xf>
    <xf numFmtId="44" fontId="6" fillId="2" borderId="6" xfId="17" applyFont="1" applyFill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44" fontId="5" fillId="2" borderId="10" xfId="17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/>
      <protection locked="0"/>
    </xf>
    <xf numFmtId="44" fontId="5" fillId="0" borderId="6" xfId="17" applyFont="1" applyFill="1" applyBorder="1" applyAlignment="1" applyProtection="1">
      <alignment/>
      <protection locked="0"/>
    </xf>
    <xf numFmtId="1" fontId="5" fillId="3" borderId="6" xfId="0" applyNumberFormat="1" applyFont="1" applyFill="1" applyBorder="1" applyAlignment="1" applyProtection="1">
      <alignment/>
      <protection locked="0"/>
    </xf>
    <xf numFmtId="37" fontId="5" fillId="0" borderId="6" xfId="0" applyNumberFormat="1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44" fontId="5" fillId="2" borderId="7" xfId="17" applyFont="1" applyFill="1" applyBorder="1" applyAlignment="1">
      <alignment/>
    </xf>
    <xf numFmtId="44" fontId="5" fillId="2" borderId="0" xfId="17" applyFont="1" applyFill="1" applyBorder="1" applyAlignment="1">
      <alignment/>
    </xf>
    <xf numFmtId="44" fontId="5" fillId="2" borderId="11" xfId="17" applyFont="1" applyFill="1" applyBorder="1" applyAlignment="1">
      <alignment/>
    </xf>
    <xf numFmtId="44" fontId="4" fillId="0" borderId="14" xfId="17" applyFont="1" applyBorder="1" applyAlignment="1">
      <alignment/>
    </xf>
    <xf numFmtId="44" fontId="5" fillId="3" borderId="0" xfId="17" applyFont="1" applyFill="1" applyBorder="1" applyAlignment="1">
      <alignment/>
    </xf>
    <xf numFmtId="44" fontId="5" fillId="3" borderId="3" xfId="17" applyFont="1" applyFill="1" applyBorder="1" applyAlignment="1">
      <alignment/>
    </xf>
    <xf numFmtId="44" fontId="4" fillId="0" borderId="7" xfId="17" applyFont="1" applyBorder="1" applyAlignment="1">
      <alignment/>
    </xf>
    <xf numFmtId="44" fontId="0" fillId="3" borderId="0" xfId="17" applyFill="1" applyBorder="1" applyAlignment="1">
      <alignment/>
    </xf>
    <xf numFmtId="44" fontId="0" fillId="3" borderId="9" xfId="17" applyFill="1" applyBorder="1" applyAlignment="1">
      <alignment/>
    </xf>
    <xf numFmtId="4" fontId="5" fillId="0" borderId="6" xfId="0" applyNumberFormat="1" applyFont="1" applyFill="1" applyBorder="1" applyAlignment="1" applyProtection="1">
      <alignment/>
      <protection locked="0"/>
    </xf>
    <xf numFmtId="44" fontId="6" fillId="3" borderId="6" xfId="17" applyFont="1" applyFill="1" applyBorder="1" applyAlignment="1" applyProtection="1">
      <alignment/>
      <protection locked="0"/>
    </xf>
    <xf numFmtId="3" fontId="6" fillId="3" borderId="6" xfId="0" applyNumberFormat="1" applyFont="1" applyFill="1" applyBorder="1" applyAlignment="1">
      <alignment/>
    </xf>
    <xf numFmtId="44" fontId="6" fillId="3" borderId="6" xfId="17" applyFont="1" applyFill="1" applyBorder="1" applyAlignment="1">
      <alignment/>
    </xf>
    <xf numFmtId="4" fontId="6" fillId="3" borderId="6" xfId="0" applyNumberFormat="1" applyFont="1" applyFill="1" applyBorder="1" applyAlignment="1" applyProtection="1">
      <alignment horizontal="right"/>
      <protection locked="0"/>
    </xf>
    <xf numFmtId="4" fontId="5" fillId="3" borderId="6" xfId="0" applyNumberFormat="1" applyFont="1" applyFill="1" applyBorder="1" applyAlignment="1">
      <alignment/>
    </xf>
    <xf numFmtId="39" fontId="5" fillId="3" borderId="6" xfId="0" applyNumberFormat="1" applyFont="1" applyFill="1" applyBorder="1" applyAlignment="1" applyProtection="1">
      <alignment/>
      <protection/>
    </xf>
    <xf numFmtId="44" fontId="5" fillId="0" borderId="6" xfId="17" applyFont="1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14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44" fontId="0" fillId="3" borderId="9" xfId="17" applyFill="1" applyBorder="1" applyAlignment="1" applyProtection="1">
      <alignment/>
      <protection/>
    </xf>
    <xf numFmtId="44" fontId="0" fillId="3" borderId="0" xfId="17" applyFill="1" applyAlignment="1">
      <alignment/>
    </xf>
    <xf numFmtId="0" fontId="0" fillId="3" borderId="9" xfId="0" applyFill="1" applyBorder="1" applyAlignment="1" applyProtection="1">
      <alignment horizontal="center"/>
      <protection/>
    </xf>
    <xf numFmtId="44" fontId="0" fillId="3" borderId="9" xfId="17" applyFill="1" applyBorder="1" applyAlignment="1" applyProtection="1" quotePrefix="1">
      <alignment horizontal="center"/>
      <protection/>
    </xf>
    <xf numFmtId="0" fontId="0" fillId="3" borderId="12" xfId="0" applyFill="1" applyBorder="1" applyAlignment="1">
      <alignment/>
    </xf>
    <xf numFmtId="0" fontId="0" fillId="3" borderId="1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44" fontId="0" fillId="3" borderId="7" xfId="17" applyFill="1" applyBorder="1" applyAlignment="1" applyProtection="1">
      <alignment/>
      <protection/>
    </xf>
    <xf numFmtId="44" fontId="0" fillId="3" borderId="14" xfId="17" applyFill="1" applyBorder="1" applyAlignment="1" applyProtection="1">
      <alignment/>
      <protection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44" fontId="4" fillId="3" borderId="14" xfId="17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/>
      <protection/>
    </xf>
    <xf numFmtId="0" fontId="5" fillId="3" borderId="6" xfId="0" applyFont="1" applyFill="1" applyBorder="1" applyAlignment="1">
      <alignment/>
    </xf>
    <xf numFmtId="0" fontId="5" fillId="3" borderId="2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44" fontId="4" fillId="3" borderId="9" xfId="17" applyFont="1" applyFill="1" applyBorder="1" applyAlignment="1" applyProtection="1">
      <alignment horizontal="center"/>
      <protection/>
    </xf>
    <xf numFmtId="44" fontId="4" fillId="3" borderId="0" xfId="17" applyFont="1" applyFill="1" applyBorder="1" applyAlignment="1" applyProtection="1">
      <alignment horizontal="center"/>
      <protection/>
    </xf>
    <xf numFmtId="44" fontId="5" fillId="3" borderId="9" xfId="17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>
      <alignment/>
    </xf>
    <xf numFmtId="44" fontId="5" fillId="3" borderId="7" xfId="17" applyFont="1" applyFill="1" applyBorder="1" applyAlignment="1">
      <alignment/>
    </xf>
    <xf numFmtId="44" fontId="5" fillId="3" borderId="14" xfId="17" applyFont="1" applyFill="1" applyBorder="1" applyAlignment="1">
      <alignment/>
    </xf>
    <xf numFmtId="0" fontId="5" fillId="3" borderId="7" xfId="0" applyFont="1" applyFill="1" applyBorder="1" applyAlignment="1" applyProtection="1">
      <alignment/>
      <protection/>
    </xf>
    <xf numFmtId="44" fontId="5" fillId="3" borderId="14" xfId="17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2" xfId="0" applyFont="1" applyFill="1" applyBorder="1" applyAlignment="1">
      <alignment/>
    </xf>
    <xf numFmtId="44" fontId="5" fillId="3" borderId="0" xfId="17" applyFont="1" applyFill="1" applyBorder="1" applyAlignment="1">
      <alignment/>
    </xf>
    <xf numFmtId="44" fontId="5" fillId="3" borderId="9" xfId="17" applyFont="1" applyFill="1" applyBorder="1" applyAlignment="1">
      <alignment/>
    </xf>
    <xf numFmtId="0" fontId="5" fillId="3" borderId="0" xfId="0" applyFont="1" applyFill="1" applyAlignment="1" applyProtection="1">
      <alignment/>
      <protection/>
    </xf>
    <xf numFmtId="44" fontId="5" fillId="3" borderId="9" xfId="17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left"/>
      <protection/>
    </xf>
    <xf numFmtId="44" fontId="4" fillId="3" borderId="1" xfId="17" applyFont="1" applyFill="1" applyBorder="1" applyAlignment="1" applyProtection="1">
      <alignment horizontal="center"/>
      <protection/>
    </xf>
    <xf numFmtId="44" fontId="4" fillId="3" borderId="11" xfId="17" applyFont="1" applyFill="1" applyBorder="1" applyAlignment="1" applyProtection="1">
      <alignment horizontal="center"/>
      <protection/>
    </xf>
    <xf numFmtId="44" fontId="5" fillId="3" borderId="1" xfId="17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>
      <alignment/>
    </xf>
    <xf numFmtId="44" fontId="5" fillId="3" borderId="11" xfId="17" applyFont="1" applyFill="1" applyBorder="1" applyAlignment="1">
      <alignment/>
    </xf>
    <xf numFmtId="44" fontId="5" fillId="3" borderId="1" xfId="17" applyFont="1" applyFill="1" applyBorder="1" applyAlignment="1">
      <alignment/>
    </xf>
    <xf numFmtId="0" fontId="6" fillId="3" borderId="11" xfId="0" applyFont="1" applyFill="1" applyBorder="1" applyAlignment="1" applyProtection="1">
      <alignment horizontal="left"/>
      <protection/>
    </xf>
    <xf numFmtId="44" fontId="6" fillId="3" borderId="1" xfId="17" applyFont="1" applyFill="1" applyBorder="1" applyAlignment="1" applyProtection="1">
      <alignment horizontal="center"/>
      <protection/>
    </xf>
    <xf numFmtId="0" fontId="6" fillId="3" borderId="12" xfId="0" applyFont="1" applyFill="1" applyBorder="1" applyAlignment="1">
      <alignment/>
    </xf>
    <xf numFmtId="0" fontId="4" fillId="3" borderId="2" xfId="0" applyFont="1" applyFill="1" applyBorder="1" applyAlignment="1" applyProtection="1">
      <alignment horizontal="left"/>
      <protection/>
    </xf>
    <xf numFmtId="44" fontId="4" fillId="3" borderId="9" xfId="17" applyFont="1" applyFill="1" applyBorder="1" applyAlignment="1" applyProtection="1">
      <alignment horizontal="left"/>
      <protection/>
    </xf>
    <xf numFmtId="44" fontId="4" fillId="3" borderId="0" xfId="17" applyFont="1" applyFill="1" applyBorder="1" applyAlignment="1" applyProtection="1">
      <alignment horizontal="left"/>
      <protection/>
    </xf>
    <xf numFmtId="44" fontId="4" fillId="3" borderId="0" xfId="17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10" xfId="0" applyFont="1" applyFill="1" applyBorder="1" applyAlignment="1">
      <alignment/>
    </xf>
    <xf numFmtId="44" fontId="4" fillId="3" borderId="14" xfId="17" applyFont="1" applyFill="1" applyBorder="1" applyAlignment="1">
      <alignment/>
    </xf>
    <xf numFmtId="44" fontId="0" fillId="3" borderId="14" xfId="17" applyFill="1" applyBorder="1" applyAlignment="1">
      <alignment/>
    </xf>
    <xf numFmtId="0" fontId="4" fillId="3" borderId="8" xfId="0" applyFont="1" applyFill="1" applyBorder="1" applyAlignment="1">
      <alignment/>
    </xf>
    <xf numFmtId="44" fontId="4" fillId="3" borderId="7" xfId="17" applyFont="1" applyFill="1" applyBorder="1" applyAlignment="1">
      <alignment/>
    </xf>
    <xf numFmtId="0" fontId="4" fillId="3" borderId="0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44" fontId="7" fillId="3" borderId="9" xfId="17" applyFont="1" applyFill="1" applyBorder="1" applyAlignment="1" applyProtection="1">
      <alignment horizontal="center"/>
      <protection/>
    </xf>
    <xf numFmtId="44" fontId="7" fillId="3" borderId="0" xfId="17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left"/>
    </xf>
    <xf numFmtId="176" fontId="11" fillId="3" borderId="16" xfId="0" applyNumberFormat="1" applyFont="1" applyFill="1" applyBorder="1" applyAlignment="1" applyProtection="1" quotePrefix="1">
      <alignment horizontal="left"/>
      <protection locked="0"/>
    </xf>
    <xf numFmtId="176" fontId="10" fillId="3" borderId="16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>
      <alignment/>
    </xf>
    <xf numFmtId="176" fontId="10" fillId="3" borderId="16" xfId="0" applyNumberFormat="1" applyFont="1" applyFill="1" applyBorder="1" applyAlignment="1" applyProtection="1">
      <alignment horizontal="left"/>
      <protection/>
    </xf>
    <xf numFmtId="3" fontId="5" fillId="2" borderId="10" xfId="0" applyNumberFormat="1" applyFont="1" applyFill="1" applyBorder="1" applyAlignment="1" applyProtection="1">
      <alignment/>
      <protection locked="0"/>
    </xf>
    <xf numFmtId="44" fontId="5" fillId="2" borderId="10" xfId="17" applyFont="1" applyFill="1" applyBorder="1" applyAlignment="1" applyProtection="1">
      <alignment/>
      <protection locked="0"/>
    </xf>
    <xf numFmtId="3" fontId="5" fillId="3" borderId="10" xfId="0" applyNumberFormat="1" applyFont="1" applyFill="1" applyBorder="1" applyAlignment="1">
      <alignment/>
    </xf>
    <xf numFmtId="44" fontId="5" fillId="3" borderId="10" xfId="17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44" fontId="5" fillId="2" borderId="10" xfId="17" applyFont="1" applyFill="1" applyBorder="1" applyAlignment="1">
      <alignment/>
    </xf>
    <xf numFmtId="176" fontId="10" fillId="3" borderId="17" xfId="0" applyNumberFormat="1" applyFont="1" applyFill="1" applyBorder="1" applyAlignment="1" applyProtection="1">
      <alignment horizontal="left"/>
      <protection locked="0"/>
    </xf>
    <xf numFmtId="176" fontId="10" fillId="3" borderId="6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176" fontId="10" fillId="0" borderId="17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4" fontId="0" fillId="2" borderId="14" xfId="17" applyFill="1" applyBorder="1" applyAlignment="1">
      <alignment/>
    </xf>
    <xf numFmtId="0" fontId="0" fillId="2" borderId="15" xfId="0" applyFill="1" applyBorder="1" applyAlignment="1" applyProtection="1">
      <alignment horizontal="center"/>
      <protection/>
    </xf>
    <xf numFmtId="0" fontId="0" fillId="2" borderId="2" xfId="0" applyFill="1" applyBorder="1" applyAlignment="1">
      <alignment/>
    </xf>
    <xf numFmtId="44" fontId="0" fillId="2" borderId="9" xfId="17" applyFill="1" applyBorder="1" applyAlignment="1">
      <alignment/>
    </xf>
    <xf numFmtId="44" fontId="0" fillId="3" borderId="9" xfId="17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44" fontId="0" fillId="2" borderId="11" xfId="17" applyFill="1" applyBorder="1" applyAlignment="1" applyProtection="1">
      <alignment/>
      <protection/>
    </xf>
    <xf numFmtId="44" fontId="0" fillId="2" borderId="1" xfId="17" applyFill="1" applyBorder="1" applyAlignment="1" applyProtection="1">
      <alignment/>
      <protection/>
    </xf>
    <xf numFmtId="0" fontId="0" fillId="2" borderId="11" xfId="0" applyFill="1" applyBorder="1" applyAlignment="1">
      <alignment/>
    </xf>
    <xf numFmtId="44" fontId="0" fillId="2" borderId="1" xfId="17" applyFill="1" applyBorder="1" applyAlignment="1">
      <alignment/>
    </xf>
    <xf numFmtId="0" fontId="3" fillId="4" borderId="5" xfId="0" applyFont="1" applyFill="1" applyBorder="1" applyAlignment="1" applyProtection="1">
      <alignment horizontal="left"/>
      <protection/>
    </xf>
    <xf numFmtId="44" fontId="6" fillId="4" borderId="4" xfId="17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P29" sqref="P29:P31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19" customWidth="1"/>
    <col min="5" max="6" width="12.7109375" style="0" customWidth="1"/>
    <col min="7" max="7" width="12.7109375" style="119" customWidth="1"/>
    <col min="8" max="9" width="12.7109375" style="0" customWidth="1"/>
    <col min="10" max="10" width="13.8515625" style="119" customWidth="1"/>
    <col min="11" max="12" width="12.7109375" style="0" customWidth="1"/>
    <col min="13" max="13" width="12.7109375" style="119" customWidth="1"/>
    <col min="14" max="15" width="12.7109375" style="0" customWidth="1"/>
    <col min="16" max="16" width="14.28125" style="119" customWidth="1"/>
    <col min="17" max="17" width="12.7109375" style="0" customWidth="1"/>
    <col min="18" max="18" width="12.7109375" style="119" customWidth="1"/>
    <col min="19" max="19" width="12.7109375" style="0" customWidth="1"/>
    <col min="20" max="20" width="12.7109375" style="119" customWidth="1"/>
  </cols>
  <sheetData>
    <row r="1" spans="1:20" ht="12.75">
      <c r="A1" s="22" t="s">
        <v>5</v>
      </c>
      <c r="B1" s="13" t="s">
        <v>18</v>
      </c>
      <c r="C1" s="12"/>
      <c r="D1" s="162"/>
      <c r="E1" s="12"/>
      <c r="F1" s="12"/>
      <c r="G1" s="121"/>
      <c r="H1" s="13" t="s">
        <v>22</v>
      </c>
      <c r="I1" s="12"/>
      <c r="J1" s="121"/>
      <c r="K1" s="13" t="s">
        <v>23</v>
      </c>
      <c r="L1" s="12"/>
      <c r="M1" s="121"/>
      <c r="N1" s="288"/>
      <c r="O1" s="289"/>
      <c r="P1" s="290"/>
      <c r="Q1" s="288"/>
      <c r="R1" s="290"/>
      <c r="S1" s="1"/>
      <c r="T1" s="117"/>
    </row>
    <row r="2" spans="1:20" ht="12.75">
      <c r="A2" s="291"/>
      <c r="B2" s="15"/>
      <c r="C2" s="16"/>
      <c r="D2" s="122"/>
      <c r="E2" s="16"/>
      <c r="F2" s="16"/>
      <c r="G2" s="129"/>
      <c r="H2" s="25"/>
      <c r="I2" s="210"/>
      <c r="J2" s="213"/>
      <c r="K2" s="66"/>
      <c r="L2" s="183"/>
      <c r="M2" s="130"/>
      <c r="N2" s="292"/>
      <c r="O2" s="185"/>
      <c r="P2" s="293"/>
      <c r="Q2" s="292"/>
      <c r="R2" s="293"/>
      <c r="S2" s="1"/>
      <c r="T2" s="117"/>
    </row>
    <row r="3" spans="1:20" ht="12.75">
      <c r="A3" s="209"/>
      <c r="B3" s="15"/>
      <c r="C3" s="16"/>
      <c r="D3" s="122"/>
      <c r="E3" s="16"/>
      <c r="F3" s="16"/>
      <c r="G3" s="129"/>
      <c r="H3" s="38"/>
      <c r="I3" s="63"/>
      <c r="J3" s="294"/>
      <c r="K3" s="40"/>
      <c r="L3" s="39"/>
      <c r="M3" s="131"/>
      <c r="N3" s="292"/>
      <c r="O3" s="185"/>
      <c r="P3" s="293"/>
      <c r="Q3" s="292"/>
      <c r="R3" s="293"/>
      <c r="S3" s="1"/>
      <c r="T3" s="117"/>
    </row>
    <row r="4" spans="1:20" ht="12.75">
      <c r="A4" s="50"/>
      <c r="B4" s="295"/>
      <c r="C4" s="296"/>
      <c r="D4" s="297"/>
      <c r="E4" s="296"/>
      <c r="F4" s="296"/>
      <c r="G4" s="298"/>
      <c r="H4" s="41"/>
      <c r="I4" s="54"/>
      <c r="J4" s="124"/>
      <c r="K4" s="41"/>
      <c r="L4" s="54"/>
      <c r="M4" s="132"/>
      <c r="N4" s="52"/>
      <c r="O4" s="299"/>
      <c r="P4" s="300"/>
      <c r="Q4" s="52"/>
      <c r="R4" s="300"/>
      <c r="S4" s="1"/>
      <c r="T4" s="117"/>
    </row>
    <row r="5" spans="1:20" ht="12.75">
      <c r="A5" s="22"/>
      <c r="B5" s="13"/>
      <c r="C5" s="12"/>
      <c r="D5" s="103"/>
      <c r="E5" s="13"/>
      <c r="F5" s="12"/>
      <c r="G5" s="121"/>
      <c r="H5" s="13"/>
      <c r="I5" s="12"/>
      <c r="J5" s="103"/>
      <c r="K5" s="35"/>
      <c r="L5" s="184"/>
      <c r="M5" s="121"/>
      <c r="N5" s="69"/>
      <c r="O5" s="69"/>
      <c r="P5" s="104"/>
      <c r="Q5" s="12"/>
      <c r="R5" s="121"/>
      <c r="S5" s="12"/>
      <c r="T5" s="121"/>
    </row>
    <row r="6" spans="2:20" ht="12.75">
      <c r="B6" s="31" t="s">
        <v>36</v>
      </c>
      <c r="C6" s="182"/>
      <c r="D6" s="104"/>
      <c r="E6" s="31" t="s">
        <v>39</v>
      </c>
      <c r="F6" s="182"/>
      <c r="G6" s="104"/>
      <c r="H6" s="31" t="s">
        <v>41</v>
      </c>
      <c r="I6" s="182"/>
      <c r="J6" s="125"/>
      <c r="K6" s="27" t="s">
        <v>42</v>
      </c>
      <c r="L6" s="26"/>
      <c r="M6" s="104"/>
      <c r="N6" s="26" t="s">
        <v>44</v>
      </c>
      <c r="O6" s="26"/>
      <c r="P6" s="137"/>
      <c r="R6" s="104"/>
      <c r="S6" s="42" t="s">
        <v>121</v>
      </c>
      <c r="T6" s="104"/>
    </row>
    <row r="7" spans="1:20" ht="12.75">
      <c r="A7" s="23" t="s">
        <v>6</v>
      </c>
      <c r="B7" s="26" t="s">
        <v>37</v>
      </c>
      <c r="C7" s="26"/>
      <c r="D7" s="104"/>
      <c r="E7" s="26" t="s">
        <v>40</v>
      </c>
      <c r="F7" s="26"/>
      <c r="G7" s="104"/>
      <c r="H7" s="26" t="s">
        <v>28</v>
      </c>
      <c r="I7" s="26"/>
      <c r="J7" s="104"/>
      <c r="K7" s="26" t="s">
        <v>43</v>
      </c>
      <c r="L7" s="26"/>
      <c r="M7" s="133"/>
      <c r="N7" s="26" t="s">
        <v>28</v>
      </c>
      <c r="O7" s="26"/>
      <c r="P7" s="137"/>
      <c r="Q7" s="70" t="s">
        <v>120</v>
      </c>
      <c r="R7" s="139"/>
      <c r="S7" s="71" t="s">
        <v>24</v>
      </c>
      <c r="T7" s="139"/>
    </row>
    <row r="8" spans="1:20" ht="12.75">
      <c r="A8" s="72"/>
      <c r="B8" s="29"/>
      <c r="C8" s="28"/>
      <c r="D8" s="105"/>
      <c r="E8" s="29"/>
      <c r="F8" s="28"/>
      <c r="G8" s="105"/>
      <c r="H8" s="29"/>
      <c r="I8" s="28"/>
      <c r="J8" s="126"/>
      <c r="K8" s="29"/>
      <c r="L8" s="28"/>
      <c r="M8" s="134"/>
      <c r="N8" s="28" t="s">
        <v>28</v>
      </c>
      <c r="O8" s="28"/>
      <c r="P8" s="138"/>
      <c r="Q8" s="301" t="s">
        <v>119</v>
      </c>
      <c r="R8" s="302"/>
      <c r="S8" s="303" t="s">
        <v>119</v>
      </c>
      <c r="T8" s="302"/>
    </row>
    <row r="9" spans="1:20" ht="12.75">
      <c r="A9" s="14"/>
      <c r="C9" s="73" t="s">
        <v>38</v>
      </c>
      <c r="D9" s="106"/>
      <c r="F9" s="73" t="s">
        <v>109</v>
      </c>
      <c r="G9" s="106"/>
      <c r="I9" s="73" t="s">
        <v>110</v>
      </c>
      <c r="J9" s="127"/>
      <c r="L9" s="73" t="s">
        <v>111</v>
      </c>
      <c r="M9" s="135"/>
      <c r="O9" s="74" t="s">
        <v>112</v>
      </c>
      <c r="P9" s="104"/>
      <c r="Q9" s="17"/>
      <c r="R9" s="104"/>
      <c r="S9" s="17"/>
      <c r="T9" s="104"/>
    </row>
    <row r="10" spans="1:20" ht="12.75">
      <c r="A10" s="23"/>
      <c r="B10" s="18" t="s">
        <v>108</v>
      </c>
      <c r="C10" s="19" t="s">
        <v>107</v>
      </c>
      <c r="D10" s="107" t="s">
        <v>8</v>
      </c>
      <c r="E10" s="18" t="s">
        <v>108</v>
      </c>
      <c r="F10" s="19" t="s">
        <v>107</v>
      </c>
      <c r="G10" s="107" t="s">
        <v>8</v>
      </c>
      <c r="H10" s="18" t="s">
        <v>108</v>
      </c>
      <c r="I10" s="19" t="s">
        <v>107</v>
      </c>
      <c r="J10" s="128" t="s">
        <v>8</v>
      </c>
      <c r="K10" s="18" t="s">
        <v>108</v>
      </c>
      <c r="L10" s="19" t="s">
        <v>107</v>
      </c>
      <c r="M10" s="107" t="s">
        <v>8</v>
      </c>
      <c r="N10" s="18" t="s">
        <v>108</v>
      </c>
      <c r="O10" s="19" t="s">
        <v>107</v>
      </c>
      <c r="P10" s="107" t="s">
        <v>8</v>
      </c>
      <c r="Q10" s="19" t="s">
        <v>7</v>
      </c>
      <c r="R10" s="107" t="s">
        <v>8</v>
      </c>
      <c r="S10" s="18" t="s">
        <v>7</v>
      </c>
      <c r="T10" s="107" t="s">
        <v>8</v>
      </c>
    </row>
    <row r="11" spans="1:20" ht="15" customHeight="1">
      <c r="A11" s="24"/>
      <c r="B11" s="20"/>
      <c r="C11" s="20"/>
      <c r="D11" s="108"/>
      <c r="E11" s="20"/>
      <c r="F11" s="20"/>
      <c r="G11" s="108"/>
      <c r="H11" s="20"/>
      <c r="I11" s="20"/>
      <c r="J11" s="108"/>
      <c r="K11" s="21"/>
      <c r="L11" s="21"/>
      <c r="M11" s="108"/>
      <c r="N11" s="21"/>
      <c r="O11" s="21"/>
      <c r="P11" s="108"/>
      <c r="Q11" s="21"/>
      <c r="R11" s="108"/>
      <c r="S11" s="21"/>
      <c r="T11" s="108"/>
    </row>
    <row r="12" spans="1:20" ht="15" customHeight="1">
      <c r="A12" s="146" t="s">
        <v>19</v>
      </c>
      <c r="B12" s="150"/>
      <c r="C12" s="150"/>
      <c r="D12" s="151"/>
      <c r="E12" s="150"/>
      <c r="F12" s="150"/>
      <c r="G12" s="151"/>
      <c r="H12" s="150"/>
      <c r="I12" s="150"/>
      <c r="J12" s="151"/>
      <c r="K12" s="150"/>
      <c r="L12" s="150"/>
      <c r="M12" s="151"/>
      <c r="N12" s="150"/>
      <c r="O12" s="150"/>
      <c r="P12" s="151"/>
      <c r="Q12" s="203"/>
      <c r="R12" s="204"/>
      <c r="S12" s="203"/>
      <c r="T12" s="204"/>
    </row>
    <row r="13" spans="1:20" ht="15" customHeight="1">
      <c r="A13" s="97" t="s">
        <v>79</v>
      </c>
      <c r="B13" s="76">
        <v>0</v>
      </c>
      <c r="C13" s="109">
        <v>0</v>
      </c>
      <c r="D13" s="143">
        <f>B13*C13</f>
        <v>0</v>
      </c>
      <c r="E13" s="76">
        <v>0</v>
      </c>
      <c r="F13" s="109">
        <v>0</v>
      </c>
      <c r="G13" s="143">
        <f>E13*F13</f>
        <v>0</v>
      </c>
      <c r="H13" s="76">
        <v>0</v>
      </c>
      <c r="I13" s="109">
        <v>0</v>
      </c>
      <c r="J13" s="143">
        <f>H13*I13</f>
        <v>0</v>
      </c>
      <c r="K13" s="77">
        <v>0</v>
      </c>
      <c r="L13" s="186">
        <v>0</v>
      </c>
      <c r="M13" s="143">
        <f>K13*L13</f>
        <v>0</v>
      </c>
      <c r="N13" s="78">
        <v>0</v>
      </c>
      <c r="O13" s="110">
        <v>0</v>
      </c>
      <c r="P13" s="145">
        <f>N13*O13</f>
        <v>0</v>
      </c>
      <c r="Q13" s="11">
        <f aca="true" t="shared" si="0" ref="Q13:Q22">B13+E13+H13+K13+N13</f>
        <v>0</v>
      </c>
      <c r="R13" s="111">
        <f aca="true" t="shared" si="1" ref="R13:R22">D13+G13+J13+M13+P13</f>
        <v>0</v>
      </c>
      <c r="S13" s="79">
        <v>0</v>
      </c>
      <c r="T13" s="114">
        <v>0</v>
      </c>
    </row>
    <row r="14" spans="1:20" ht="15" customHeight="1">
      <c r="A14" s="97" t="s">
        <v>80</v>
      </c>
      <c r="B14" s="76">
        <v>0</v>
      </c>
      <c r="C14" s="109">
        <v>0</v>
      </c>
      <c r="D14" s="143">
        <f aca="true" t="shared" si="2" ref="D14:D22">B14*C14</f>
        <v>0</v>
      </c>
      <c r="E14" s="76">
        <v>0</v>
      </c>
      <c r="F14" s="109">
        <v>0</v>
      </c>
      <c r="G14" s="143">
        <f aca="true" t="shared" si="3" ref="G14:G22">E14*F14</f>
        <v>0</v>
      </c>
      <c r="H14" s="76">
        <v>0</v>
      </c>
      <c r="I14" s="109">
        <v>0</v>
      </c>
      <c r="J14" s="143">
        <f aca="true" t="shared" si="4" ref="J14:J22">H14*I14</f>
        <v>0</v>
      </c>
      <c r="K14" s="77">
        <v>0</v>
      </c>
      <c r="L14" s="186">
        <v>0</v>
      </c>
      <c r="M14" s="143">
        <f aca="true" t="shared" si="5" ref="M14:M22">K14*L14</f>
        <v>0</v>
      </c>
      <c r="N14" s="78">
        <v>0</v>
      </c>
      <c r="O14" s="110">
        <v>0</v>
      </c>
      <c r="P14" s="145">
        <f aca="true" t="shared" si="6" ref="P14:P22">N14*O14</f>
        <v>0</v>
      </c>
      <c r="Q14" s="11">
        <f t="shared" si="0"/>
        <v>0</v>
      </c>
      <c r="R14" s="111">
        <f t="shared" si="1"/>
        <v>0</v>
      </c>
      <c r="S14" s="79">
        <v>0</v>
      </c>
      <c r="T14" s="114">
        <v>0</v>
      </c>
    </row>
    <row r="15" spans="1:20" ht="15" customHeight="1">
      <c r="A15" s="97" t="s">
        <v>81</v>
      </c>
      <c r="B15" s="76">
        <v>0</v>
      </c>
      <c r="C15" s="109">
        <v>0</v>
      </c>
      <c r="D15" s="143">
        <f t="shared" si="2"/>
        <v>0</v>
      </c>
      <c r="E15" s="76">
        <v>0</v>
      </c>
      <c r="F15" s="109">
        <v>0</v>
      </c>
      <c r="G15" s="143">
        <f t="shared" si="3"/>
        <v>0</v>
      </c>
      <c r="H15" s="76">
        <v>0</v>
      </c>
      <c r="I15" s="109">
        <v>0</v>
      </c>
      <c r="J15" s="143">
        <f t="shared" si="4"/>
        <v>0</v>
      </c>
      <c r="K15" s="77">
        <v>0</v>
      </c>
      <c r="L15" s="186">
        <v>0</v>
      </c>
      <c r="M15" s="143">
        <f t="shared" si="5"/>
        <v>0</v>
      </c>
      <c r="N15" s="78">
        <v>0</v>
      </c>
      <c r="O15" s="110">
        <v>0</v>
      </c>
      <c r="P15" s="145">
        <f t="shared" si="6"/>
        <v>0</v>
      </c>
      <c r="Q15" s="11">
        <f t="shared" si="0"/>
        <v>0</v>
      </c>
      <c r="R15" s="111">
        <f t="shared" si="1"/>
        <v>0</v>
      </c>
      <c r="S15" s="79">
        <v>0</v>
      </c>
      <c r="T15" s="114">
        <v>0</v>
      </c>
    </row>
    <row r="16" spans="1:20" ht="15" customHeight="1">
      <c r="A16" s="97" t="s">
        <v>82</v>
      </c>
      <c r="B16" s="76">
        <v>0</v>
      </c>
      <c r="C16" s="109">
        <v>0</v>
      </c>
      <c r="D16" s="143">
        <f t="shared" si="2"/>
        <v>0</v>
      </c>
      <c r="E16" s="76">
        <v>0</v>
      </c>
      <c r="F16" s="109">
        <v>0</v>
      </c>
      <c r="G16" s="143">
        <f t="shared" si="3"/>
        <v>0</v>
      </c>
      <c r="H16" s="76">
        <v>0</v>
      </c>
      <c r="I16" s="109">
        <v>0</v>
      </c>
      <c r="J16" s="143">
        <f t="shared" si="4"/>
        <v>0</v>
      </c>
      <c r="K16" s="77">
        <v>0</v>
      </c>
      <c r="L16" s="186">
        <v>0</v>
      </c>
      <c r="M16" s="143">
        <f t="shared" si="5"/>
        <v>0</v>
      </c>
      <c r="N16" s="78">
        <v>0</v>
      </c>
      <c r="O16" s="110">
        <v>0</v>
      </c>
      <c r="P16" s="145">
        <f t="shared" si="6"/>
        <v>0</v>
      </c>
      <c r="Q16" s="11">
        <f t="shared" si="0"/>
        <v>0</v>
      </c>
      <c r="R16" s="111">
        <f t="shared" si="1"/>
        <v>0</v>
      </c>
      <c r="S16" s="79">
        <v>0</v>
      </c>
      <c r="T16" s="114">
        <v>0</v>
      </c>
    </row>
    <row r="17" spans="1:20" ht="15" customHeight="1">
      <c r="A17" s="97" t="s">
        <v>83</v>
      </c>
      <c r="B17" s="76">
        <v>0</v>
      </c>
      <c r="C17" s="109">
        <v>0</v>
      </c>
      <c r="D17" s="143">
        <f t="shared" si="2"/>
        <v>0</v>
      </c>
      <c r="E17" s="76">
        <v>0</v>
      </c>
      <c r="F17" s="109">
        <v>0</v>
      </c>
      <c r="G17" s="143">
        <f t="shared" si="3"/>
        <v>0</v>
      </c>
      <c r="H17" s="76">
        <v>0</v>
      </c>
      <c r="I17" s="109">
        <v>0</v>
      </c>
      <c r="J17" s="143">
        <f t="shared" si="4"/>
        <v>0</v>
      </c>
      <c r="K17" s="77">
        <v>0</v>
      </c>
      <c r="L17" s="186">
        <v>0</v>
      </c>
      <c r="M17" s="143">
        <f t="shared" si="5"/>
        <v>0</v>
      </c>
      <c r="N17" s="78">
        <v>0</v>
      </c>
      <c r="O17" s="110">
        <v>0</v>
      </c>
      <c r="P17" s="145">
        <f t="shared" si="6"/>
        <v>0</v>
      </c>
      <c r="Q17" s="11">
        <f t="shared" si="0"/>
        <v>0</v>
      </c>
      <c r="R17" s="111">
        <f t="shared" si="1"/>
        <v>0</v>
      </c>
      <c r="S17" s="79">
        <v>0</v>
      </c>
      <c r="T17" s="114">
        <v>0</v>
      </c>
    </row>
    <row r="18" spans="1:20" ht="15" customHeight="1">
      <c r="A18" s="97" t="s">
        <v>86</v>
      </c>
      <c r="B18" s="76">
        <v>0</v>
      </c>
      <c r="C18" s="109">
        <v>0</v>
      </c>
      <c r="D18" s="143">
        <f t="shared" si="2"/>
        <v>0</v>
      </c>
      <c r="E18" s="76">
        <v>0</v>
      </c>
      <c r="F18" s="109">
        <v>0</v>
      </c>
      <c r="G18" s="143">
        <f t="shared" si="3"/>
        <v>0</v>
      </c>
      <c r="H18" s="76">
        <v>0</v>
      </c>
      <c r="I18" s="109">
        <v>0</v>
      </c>
      <c r="J18" s="143">
        <f t="shared" si="4"/>
        <v>0</v>
      </c>
      <c r="K18" s="77">
        <v>0</v>
      </c>
      <c r="L18" s="186">
        <v>0</v>
      </c>
      <c r="M18" s="143">
        <f t="shared" si="5"/>
        <v>0</v>
      </c>
      <c r="N18" s="78">
        <v>0</v>
      </c>
      <c r="O18" s="110">
        <v>0</v>
      </c>
      <c r="P18" s="145">
        <f t="shared" si="6"/>
        <v>0</v>
      </c>
      <c r="Q18" s="11">
        <f t="shared" si="0"/>
        <v>0</v>
      </c>
      <c r="R18" s="111">
        <f t="shared" si="1"/>
        <v>0</v>
      </c>
      <c r="S18" s="79">
        <v>0</v>
      </c>
      <c r="T18" s="114">
        <v>0</v>
      </c>
    </row>
    <row r="19" spans="1:20" ht="15" customHeight="1">
      <c r="A19" s="97" t="s">
        <v>87</v>
      </c>
      <c r="B19" s="76">
        <v>0</v>
      </c>
      <c r="C19" s="109">
        <v>0</v>
      </c>
      <c r="D19" s="143">
        <f t="shared" si="2"/>
        <v>0</v>
      </c>
      <c r="E19" s="76">
        <v>0</v>
      </c>
      <c r="F19" s="109">
        <v>0</v>
      </c>
      <c r="G19" s="143">
        <f t="shared" si="3"/>
        <v>0</v>
      </c>
      <c r="H19" s="76">
        <v>0</v>
      </c>
      <c r="I19" s="109">
        <v>0</v>
      </c>
      <c r="J19" s="143">
        <f t="shared" si="4"/>
        <v>0</v>
      </c>
      <c r="K19" s="77">
        <v>0</v>
      </c>
      <c r="L19" s="186">
        <v>0</v>
      </c>
      <c r="M19" s="143">
        <f t="shared" si="5"/>
        <v>0</v>
      </c>
      <c r="N19" s="78">
        <v>0</v>
      </c>
      <c r="O19" s="110">
        <v>0</v>
      </c>
      <c r="P19" s="145">
        <f t="shared" si="6"/>
        <v>0</v>
      </c>
      <c r="Q19" s="11">
        <f t="shared" si="0"/>
        <v>0</v>
      </c>
      <c r="R19" s="111">
        <f t="shared" si="1"/>
        <v>0</v>
      </c>
      <c r="S19" s="79">
        <v>0</v>
      </c>
      <c r="T19" s="114">
        <v>0</v>
      </c>
    </row>
    <row r="20" spans="1:20" ht="15" customHeight="1">
      <c r="A20" s="97" t="s">
        <v>84</v>
      </c>
      <c r="B20" s="76">
        <v>0</v>
      </c>
      <c r="C20" s="109">
        <v>0</v>
      </c>
      <c r="D20" s="143">
        <f t="shared" si="2"/>
        <v>0</v>
      </c>
      <c r="E20" s="76">
        <v>0</v>
      </c>
      <c r="F20" s="109">
        <v>0</v>
      </c>
      <c r="G20" s="143">
        <f t="shared" si="3"/>
        <v>0</v>
      </c>
      <c r="H20" s="76">
        <v>0</v>
      </c>
      <c r="I20" s="109">
        <v>0</v>
      </c>
      <c r="J20" s="143">
        <f t="shared" si="4"/>
        <v>0</v>
      </c>
      <c r="K20" s="77">
        <v>0</v>
      </c>
      <c r="L20" s="186">
        <v>0</v>
      </c>
      <c r="M20" s="143">
        <f t="shared" si="5"/>
        <v>0</v>
      </c>
      <c r="N20" s="78">
        <v>0</v>
      </c>
      <c r="O20" s="110">
        <v>0</v>
      </c>
      <c r="P20" s="145">
        <f t="shared" si="6"/>
        <v>0</v>
      </c>
      <c r="Q20" s="11">
        <f t="shared" si="0"/>
        <v>0</v>
      </c>
      <c r="R20" s="111">
        <f t="shared" si="1"/>
        <v>0</v>
      </c>
      <c r="S20" s="79">
        <v>0</v>
      </c>
      <c r="T20" s="114">
        <v>0</v>
      </c>
    </row>
    <row r="21" spans="1:20" ht="15" customHeight="1">
      <c r="A21" s="97" t="s">
        <v>88</v>
      </c>
      <c r="B21" s="76">
        <v>0</v>
      </c>
      <c r="C21" s="109">
        <v>0</v>
      </c>
      <c r="D21" s="143">
        <f t="shared" si="2"/>
        <v>0</v>
      </c>
      <c r="E21" s="76">
        <v>0</v>
      </c>
      <c r="F21" s="109">
        <v>0</v>
      </c>
      <c r="G21" s="143">
        <f t="shared" si="3"/>
        <v>0</v>
      </c>
      <c r="H21" s="76">
        <v>0</v>
      </c>
      <c r="I21" s="109">
        <v>0</v>
      </c>
      <c r="J21" s="143">
        <f t="shared" si="4"/>
        <v>0</v>
      </c>
      <c r="K21" s="77">
        <v>0</v>
      </c>
      <c r="L21" s="186">
        <v>0</v>
      </c>
      <c r="M21" s="143">
        <f t="shared" si="5"/>
        <v>0</v>
      </c>
      <c r="N21" s="78">
        <v>0</v>
      </c>
      <c r="O21" s="110">
        <v>0</v>
      </c>
      <c r="P21" s="145">
        <f t="shared" si="6"/>
        <v>0</v>
      </c>
      <c r="Q21" s="11">
        <f t="shared" si="0"/>
        <v>0</v>
      </c>
      <c r="R21" s="111">
        <f t="shared" si="1"/>
        <v>0</v>
      </c>
      <c r="S21" s="79">
        <v>0</v>
      </c>
      <c r="T21" s="114">
        <v>0</v>
      </c>
    </row>
    <row r="22" spans="1:20" ht="15" customHeight="1">
      <c r="A22" s="97" t="s">
        <v>85</v>
      </c>
      <c r="B22" s="76">
        <v>0</v>
      </c>
      <c r="C22" s="109">
        <v>0</v>
      </c>
      <c r="D22" s="143">
        <f t="shared" si="2"/>
        <v>0</v>
      </c>
      <c r="E22" s="76">
        <v>0</v>
      </c>
      <c r="F22" s="109">
        <v>0</v>
      </c>
      <c r="G22" s="143">
        <f t="shared" si="3"/>
        <v>0</v>
      </c>
      <c r="H22" s="76">
        <v>0</v>
      </c>
      <c r="I22" s="109">
        <v>0</v>
      </c>
      <c r="J22" s="143">
        <f t="shared" si="4"/>
        <v>0</v>
      </c>
      <c r="K22" s="77">
        <v>0</v>
      </c>
      <c r="L22" s="186">
        <v>0</v>
      </c>
      <c r="M22" s="143">
        <f t="shared" si="5"/>
        <v>0</v>
      </c>
      <c r="N22" s="78">
        <v>0</v>
      </c>
      <c r="O22" s="110">
        <v>0</v>
      </c>
      <c r="P22" s="145">
        <f t="shared" si="6"/>
        <v>0</v>
      </c>
      <c r="Q22" s="11">
        <f t="shared" si="0"/>
        <v>0</v>
      </c>
      <c r="R22" s="111">
        <f t="shared" si="1"/>
        <v>0</v>
      </c>
      <c r="S22" s="79">
        <v>0</v>
      </c>
      <c r="T22" s="114">
        <v>0</v>
      </c>
    </row>
    <row r="23" spans="1:20" ht="15" customHeight="1">
      <c r="A23" s="147" t="s">
        <v>118</v>
      </c>
      <c r="B23" s="142"/>
      <c r="C23" s="142"/>
      <c r="D23" s="143"/>
      <c r="E23" s="142"/>
      <c r="F23" s="142"/>
      <c r="G23" s="143"/>
      <c r="H23" s="142"/>
      <c r="I23" s="142"/>
      <c r="J23" s="143"/>
      <c r="K23" s="144"/>
      <c r="L23" s="144"/>
      <c r="M23" s="143"/>
      <c r="N23" s="30"/>
      <c r="O23" s="30"/>
      <c r="P23" s="145"/>
      <c r="Q23" s="11"/>
      <c r="R23" s="111"/>
      <c r="S23" s="11"/>
      <c r="T23" s="111"/>
    </row>
    <row r="24" spans="1:20" ht="15" customHeight="1">
      <c r="A24" s="99" t="s">
        <v>89</v>
      </c>
      <c r="B24" s="76">
        <v>0</v>
      </c>
      <c r="C24" s="109">
        <v>0</v>
      </c>
      <c r="D24" s="143">
        <f>B24*C24</f>
        <v>0</v>
      </c>
      <c r="E24" s="76">
        <v>0</v>
      </c>
      <c r="F24" s="109">
        <v>0</v>
      </c>
      <c r="G24" s="143">
        <f>E24*F24</f>
        <v>0</v>
      </c>
      <c r="H24" s="76">
        <v>0</v>
      </c>
      <c r="I24" s="109">
        <v>0</v>
      </c>
      <c r="J24" s="143">
        <f>H24*I24</f>
        <v>0</v>
      </c>
      <c r="K24" s="77">
        <v>0</v>
      </c>
      <c r="L24" s="186">
        <v>0</v>
      </c>
      <c r="M24" s="143">
        <f>K24*L24</f>
        <v>0</v>
      </c>
      <c r="N24" s="78">
        <v>0</v>
      </c>
      <c r="O24" s="110">
        <v>0</v>
      </c>
      <c r="P24" s="145">
        <f>N24*O24</f>
        <v>0</v>
      </c>
      <c r="Q24" s="11">
        <f>B24+E24+H24+K24+N24</f>
        <v>0</v>
      </c>
      <c r="R24" s="111">
        <f>D24+G24+J24+M24+P24</f>
        <v>0</v>
      </c>
      <c r="S24" s="79">
        <v>0</v>
      </c>
      <c r="T24" s="114">
        <v>0</v>
      </c>
    </row>
    <row r="25" spans="1:20" ht="15" customHeight="1">
      <c r="A25" s="99" t="s">
        <v>90</v>
      </c>
      <c r="B25" s="76">
        <v>0</v>
      </c>
      <c r="C25" s="109">
        <v>0</v>
      </c>
      <c r="D25" s="143">
        <f>B25*C25</f>
        <v>0</v>
      </c>
      <c r="E25" s="76">
        <v>0</v>
      </c>
      <c r="F25" s="109">
        <v>0</v>
      </c>
      <c r="G25" s="143">
        <f>E25*F25</f>
        <v>0</v>
      </c>
      <c r="H25" s="76">
        <v>0</v>
      </c>
      <c r="I25" s="109">
        <v>0</v>
      </c>
      <c r="J25" s="143">
        <f>H25*I25</f>
        <v>0</v>
      </c>
      <c r="K25" s="77">
        <v>0</v>
      </c>
      <c r="L25" s="186">
        <v>0</v>
      </c>
      <c r="M25" s="143">
        <f>K25*L25</f>
        <v>0</v>
      </c>
      <c r="N25" s="78">
        <v>0</v>
      </c>
      <c r="O25" s="110">
        <v>0</v>
      </c>
      <c r="P25" s="145">
        <f>N25*O25</f>
        <v>0</v>
      </c>
      <c r="Q25" s="11">
        <f>B25+E25+H25+K25+N25</f>
        <v>0</v>
      </c>
      <c r="R25" s="111">
        <f>D25+G25+J25+M25+P25</f>
        <v>0</v>
      </c>
      <c r="S25" s="79">
        <v>0</v>
      </c>
      <c r="T25" s="114">
        <v>0</v>
      </c>
    </row>
    <row r="26" spans="1:20" ht="15" customHeight="1">
      <c r="A26" s="99" t="s">
        <v>91</v>
      </c>
      <c r="B26" s="76">
        <v>0</v>
      </c>
      <c r="C26" s="109">
        <v>0</v>
      </c>
      <c r="D26" s="143">
        <f>B26*C26</f>
        <v>0</v>
      </c>
      <c r="E26" s="76">
        <v>0</v>
      </c>
      <c r="F26" s="109">
        <v>0</v>
      </c>
      <c r="G26" s="143">
        <f>E26*F26</f>
        <v>0</v>
      </c>
      <c r="H26" s="76">
        <v>0</v>
      </c>
      <c r="I26" s="109">
        <v>0</v>
      </c>
      <c r="J26" s="143">
        <f>H26*I26</f>
        <v>0</v>
      </c>
      <c r="K26" s="77">
        <v>0</v>
      </c>
      <c r="L26" s="186">
        <v>0</v>
      </c>
      <c r="M26" s="143">
        <f>K26*L26</f>
        <v>0</v>
      </c>
      <c r="N26" s="78">
        <v>0</v>
      </c>
      <c r="O26" s="110">
        <v>0</v>
      </c>
      <c r="P26" s="145">
        <f>N26*O26</f>
        <v>0</v>
      </c>
      <c r="Q26" s="11">
        <f>B26+E26+H26+K26+N26</f>
        <v>0</v>
      </c>
      <c r="R26" s="111">
        <f>D26+G26+J26+M26+P26</f>
        <v>0</v>
      </c>
      <c r="S26" s="79">
        <v>0</v>
      </c>
      <c r="T26" s="114">
        <v>0</v>
      </c>
    </row>
    <row r="27" spans="1:20" ht="15" customHeight="1">
      <c r="A27" s="99" t="s">
        <v>92</v>
      </c>
      <c r="B27" s="76">
        <v>0</v>
      </c>
      <c r="C27" s="109">
        <v>0</v>
      </c>
      <c r="D27" s="143">
        <f>B27*C27</f>
        <v>0</v>
      </c>
      <c r="E27" s="76">
        <v>0</v>
      </c>
      <c r="F27" s="109">
        <v>0</v>
      </c>
      <c r="G27" s="143">
        <f>E27*F27</f>
        <v>0</v>
      </c>
      <c r="H27" s="76">
        <v>0</v>
      </c>
      <c r="I27" s="109">
        <v>0</v>
      </c>
      <c r="J27" s="143">
        <f>H27*I27</f>
        <v>0</v>
      </c>
      <c r="K27" s="77">
        <v>0</v>
      </c>
      <c r="L27" s="186">
        <v>0</v>
      </c>
      <c r="M27" s="143">
        <f>K27*L27</f>
        <v>0</v>
      </c>
      <c r="N27" s="78">
        <v>0</v>
      </c>
      <c r="O27" s="110">
        <v>0</v>
      </c>
      <c r="P27" s="145">
        <f>N27*O27</f>
        <v>0</v>
      </c>
      <c r="Q27" s="11">
        <f>B27+E27+H27+K27+N27</f>
        <v>0</v>
      </c>
      <c r="R27" s="111">
        <f>D27+G27+J27+M27+P27</f>
        <v>0</v>
      </c>
      <c r="S27" s="79">
        <v>0</v>
      </c>
      <c r="T27" s="114">
        <v>0</v>
      </c>
    </row>
    <row r="28" spans="1:20" ht="15" customHeight="1">
      <c r="A28" s="147" t="s">
        <v>93</v>
      </c>
      <c r="B28" s="142"/>
      <c r="C28" s="142"/>
      <c r="D28" s="143"/>
      <c r="E28" s="142"/>
      <c r="F28" s="142"/>
      <c r="G28" s="143"/>
      <c r="H28" s="142"/>
      <c r="I28" s="142"/>
      <c r="J28" s="143"/>
      <c r="K28" s="144"/>
      <c r="L28" s="144"/>
      <c r="M28" s="143"/>
      <c r="N28" s="30"/>
      <c r="O28" s="30"/>
      <c r="P28" s="145"/>
      <c r="Q28" s="11"/>
      <c r="R28" s="111"/>
      <c r="S28" s="11"/>
      <c r="T28" s="111"/>
    </row>
    <row r="29" spans="1:20" ht="15" customHeight="1">
      <c r="A29" s="98" t="s">
        <v>94</v>
      </c>
      <c r="B29" s="76">
        <v>0</v>
      </c>
      <c r="C29" s="109">
        <v>0</v>
      </c>
      <c r="D29" s="143">
        <f>B29*C29</f>
        <v>0</v>
      </c>
      <c r="E29" s="76">
        <v>0</v>
      </c>
      <c r="F29" s="109">
        <v>0</v>
      </c>
      <c r="G29" s="143">
        <f>E29*F29</f>
        <v>0</v>
      </c>
      <c r="H29" s="76">
        <v>0</v>
      </c>
      <c r="I29" s="109">
        <v>0</v>
      </c>
      <c r="J29" s="143">
        <f>H29*I29</f>
        <v>0</v>
      </c>
      <c r="K29" s="77">
        <v>0</v>
      </c>
      <c r="L29" s="186">
        <v>0</v>
      </c>
      <c r="M29" s="143">
        <f>K29*L29</f>
        <v>0</v>
      </c>
      <c r="N29" s="78">
        <v>0</v>
      </c>
      <c r="O29" s="110">
        <v>0</v>
      </c>
      <c r="P29" s="145">
        <f>N29*O29</f>
        <v>0</v>
      </c>
      <c r="Q29" s="11">
        <f>B29+E29+H29+K29+N29</f>
        <v>0</v>
      </c>
      <c r="R29" s="111">
        <f aca="true" t="shared" si="7" ref="R29:R35">D29+G29+J29+M29+P29</f>
        <v>0</v>
      </c>
      <c r="S29" s="79">
        <v>0</v>
      </c>
      <c r="T29" s="114">
        <v>0</v>
      </c>
    </row>
    <row r="30" spans="1:20" ht="15" customHeight="1">
      <c r="A30" s="98" t="s">
        <v>95</v>
      </c>
      <c r="B30" s="76">
        <v>0</v>
      </c>
      <c r="C30" s="109">
        <v>0</v>
      </c>
      <c r="D30" s="143">
        <f>B30*C30</f>
        <v>0</v>
      </c>
      <c r="E30" s="76">
        <v>0</v>
      </c>
      <c r="F30" s="109">
        <v>0</v>
      </c>
      <c r="G30" s="143">
        <f>E30*F30</f>
        <v>0</v>
      </c>
      <c r="H30" s="76">
        <v>0</v>
      </c>
      <c r="I30" s="109">
        <v>0</v>
      </c>
      <c r="J30" s="143">
        <f>H30*I30</f>
        <v>0</v>
      </c>
      <c r="K30" s="77">
        <v>0</v>
      </c>
      <c r="L30" s="186">
        <v>0</v>
      </c>
      <c r="M30" s="143">
        <f>K30*L30</f>
        <v>0</v>
      </c>
      <c r="N30" s="78">
        <v>0</v>
      </c>
      <c r="O30" s="110">
        <v>0</v>
      </c>
      <c r="P30" s="145">
        <f>N30*O30</f>
        <v>0</v>
      </c>
      <c r="Q30" s="11">
        <f>B30+E30+H30+K30+N30</f>
        <v>0</v>
      </c>
      <c r="R30" s="111">
        <f t="shared" si="7"/>
        <v>0</v>
      </c>
      <c r="S30" s="79">
        <v>0</v>
      </c>
      <c r="T30" s="114">
        <v>0</v>
      </c>
    </row>
    <row r="31" spans="1:20" ht="15" customHeight="1">
      <c r="A31" s="98" t="s">
        <v>96</v>
      </c>
      <c r="B31" s="77">
        <v>0</v>
      </c>
      <c r="C31" s="186">
        <v>0</v>
      </c>
      <c r="D31" s="143">
        <f>B31*C31</f>
        <v>0</v>
      </c>
      <c r="E31" s="77">
        <v>0</v>
      </c>
      <c r="F31" s="186">
        <v>0</v>
      </c>
      <c r="G31" s="143">
        <f>E31*F31</f>
        <v>0</v>
      </c>
      <c r="H31" s="77">
        <v>0</v>
      </c>
      <c r="I31" s="186">
        <v>0</v>
      </c>
      <c r="J31" s="143">
        <f>H31*I31</f>
        <v>0</v>
      </c>
      <c r="K31" s="77">
        <v>0</v>
      </c>
      <c r="L31" s="186">
        <v>0</v>
      </c>
      <c r="M31" s="143">
        <f>K31*L31</f>
        <v>0</v>
      </c>
      <c r="N31" s="277">
        <v>0</v>
      </c>
      <c r="O31" s="278">
        <v>0</v>
      </c>
      <c r="P31" s="145">
        <f>N31*O31</f>
        <v>0</v>
      </c>
      <c r="Q31" s="279">
        <f>B31+E31+H31+K31+N31</f>
        <v>0</v>
      </c>
      <c r="R31" s="280">
        <f t="shared" si="7"/>
        <v>0</v>
      </c>
      <c r="S31" s="281">
        <v>0</v>
      </c>
      <c r="T31" s="282">
        <v>0</v>
      </c>
    </row>
    <row r="32" spans="1:20" ht="15" customHeight="1">
      <c r="A32" s="285" t="s">
        <v>116</v>
      </c>
      <c r="B32" s="150">
        <f>SUM(B13:B22)+B24+B25+B26+B27+B29+B30+B31</f>
        <v>0</v>
      </c>
      <c r="C32" s="150"/>
      <c r="D32" s="151">
        <f>SUM(D13:D22)+D24+D25+D26+D27+D29+D30+D31</f>
        <v>0</v>
      </c>
      <c r="E32" s="150">
        <f>SUM(E13:E22)+E24+E25+E26+E27+E29+E30+E31</f>
        <v>0</v>
      </c>
      <c r="F32" s="150"/>
      <c r="G32" s="151">
        <f>SUM(G13:G22)+G24+G25+G26+G27+G29+G30+G31</f>
        <v>0</v>
      </c>
      <c r="H32" s="150">
        <f>SUM(H13:H22)+H24+H25+H26+H27+H29+H30+H31</f>
        <v>0</v>
      </c>
      <c r="I32" s="150"/>
      <c r="J32" s="151">
        <f>SUM(J13:J22)+J24+J25+J26+J27+J29+J30+J31</f>
        <v>0</v>
      </c>
      <c r="K32" s="150">
        <f>SUM(K13:K22)+K24+K25+K26+K27+K29+K30+K31</f>
        <v>0</v>
      </c>
      <c r="L32" s="150"/>
      <c r="M32" s="151">
        <f>SUM(M13:M22)+M24+M25+M26+M27+M29+M30+M31</f>
        <v>0</v>
      </c>
      <c r="N32" s="150">
        <f>SUM(N13:N22)+N24+N25+N26+N27+N29+N30+N31</f>
        <v>0</v>
      </c>
      <c r="O32" s="150"/>
      <c r="P32" s="151">
        <f>SUM(P13:P22)+P24+P25+P26+P27+P29+P30+P31</f>
        <v>0</v>
      </c>
      <c r="Q32" s="203">
        <f>B32+E32+H32+K32+N32</f>
        <v>0</v>
      </c>
      <c r="R32" s="204">
        <f t="shared" si="7"/>
        <v>0</v>
      </c>
      <c r="S32" s="153">
        <v>0</v>
      </c>
      <c r="T32" s="154">
        <v>0</v>
      </c>
    </row>
    <row r="33" spans="1:20" ht="15" customHeight="1">
      <c r="A33" s="75" t="s">
        <v>0</v>
      </c>
      <c r="B33" s="78">
        <v>0</v>
      </c>
      <c r="C33" s="143"/>
      <c r="D33" s="188">
        <v>0</v>
      </c>
      <c r="E33" s="78">
        <v>0</v>
      </c>
      <c r="F33" s="30"/>
      <c r="G33" s="188">
        <v>0</v>
      </c>
      <c r="H33" s="187">
        <v>0</v>
      </c>
      <c r="I33" s="30"/>
      <c r="J33" s="188">
        <v>0</v>
      </c>
      <c r="K33" s="78">
        <v>0</v>
      </c>
      <c r="L33" s="30"/>
      <c r="M33" s="110">
        <v>0</v>
      </c>
      <c r="N33" s="80">
        <v>0</v>
      </c>
      <c r="O33" s="189"/>
      <c r="P33" s="110">
        <v>0</v>
      </c>
      <c r="Q33" s="11">
        <f>B33+E33+H33+K33+N33</f>
        <v>0</v>
      </c>
      <c r="R33" s="111">
        <f t="shared" si="7"/>
        <v>0</v>
      </c>
      <c r="S33" s="79">
        <v>0</v>
      </c>
      <c r="T33" s="114">
        <v>0</v>
      </c>
    </row>
    <row r="34" spans="1:20" ht="15" customHeight="1">
      <c r="A34" s="75" t="s">
        <v>1</v>
      </c>
      <c r="B34" s="11"/>
      <c r="C34" s="11"/>
      <c r="D34" s="188">
        <v>0</v>
      </c>
      <c r="E34" s="11"/>
      <c r="F34" s="11"/>
      <c r="G34" s="188">
        <v>0</v>
      </c>
      <c r="H34" s="11"/>
      <c r="I34" s="11"/>
      <c r="J34" s="110">
        <v>0</v>
      </c>
      <c r="K34" s="11"/>
      <c r="L34" s="11"/>
      <c r="M34" s="110">
        <v>0</v>
      </c>
      <c r="N34" s="10"/>
      <c r="O34" s="10"/>
      <c r="P34" s="110">
        <v>0</v>
      </c>
      <c r="Q34" s="11"/>
      <c r="R34" s="111">
        <f t="shared" si="7"/>
        <v>0</v>
      </c>
      <c r="S34" s="11"/>
      <c r="T34" s="114">
        <v>0</v>
      </c>
    </row>
    <row r="35" spans="1:20" ht="12" customHeight="1">
      <c r="A35" s="75" t="s">
        <v>9</v>
      </c>
      <c r="B35" s="11">
        <f>B33</f>
        <v>0</v>
      </c>
      <c r="C35" s="11"/>
      <c r="D35" s="111">
        <f>SUM(D33:D34)</f>
        <v>0</v>
      </c>
      <c r="E35" s="11">
        <f>E33</f>
        <v>0</v>
      </c>
      <c r="F35" s="11"/>
      <c r="G35" s="111">
        <f>SUM(G33:G34)</f>
        <v>0</v>
      </c>
      <c r="H35" s="11">
        <f>H33</f>
        <v>0</v>
      </c>
      <c r="I35" s="11"/>
      <c r="J35" s="111">
        <f>SUM(J33:J34)</f>
        <v>0</v>
      </c>
      <c r="K35" s="11">
        <f>K33</f>
        <v>0</v>
      </c>
      <c r="L35" s="11"/>
      <c r="M35" s="111">
        <f>SUM(M33:M34)</f>
        <v>0</v>
      </c>
      <c r="N35" s="11">
        <f>N33</f>
        <v>0</v>
      </c>
      <c r="O35" s="11"/>
      <c r="P35" s="111">
        <f>SUM(P33:P34)</f>
        <v>0</v>
      </c>
      <c r="Q35" s="11">
        <f>B35+E35+H35+K35+N35</f>
        <v>0</v>
      </c>
      <c r="R35" s="111">
        <f t="shared" si="7"/>
        <v>0</v>
      </c>
      <c r="S35" s="33">
        <f>SUM(S33:S34)</f>
        <v>0</v>
      </c>
      <c r="T35" s="141">
        <f>SUM(T33:T34)</f>
        <v>0</v>
      </c>
    </row>
    <row r="36" spans="1:20" s="48" customFormat="1" ht="15" customHeight="1">
      <c r="A36" s="148"/>
      <c r="B36" s="36"/>
      <c r="C36" s="36"/>
      <c r="D36" s="112"/>
      <c r="E36" s="36"/>
      <c r="F36" s="36"/>
      <c r="G36" s="112"/>
      <c r="H36" s="36"/>
      <c r="I36" s="36"/>
      <c r="J36" s="112"/>
      <c r="K36" s="36"/>
      <c r="L36" s="36"/>
      <c r="M36" s="112"/>
      <c r="N36" s="36"/>
      <c r="O36" s="36"/>
      <c r="P36" s="112"/>
      <c r="Q36" s="36"/>
      <c r="R36" s="112"/>
      <c r="S36" s="36"/>
      <c r="T36" s="112"/>
    </row>
    <row r="37" spans="1:20" s="48" customFormat="1" ht="15" customHeight="1">
      <c r="A37" s="81" t="s">
        <v>10</v>
      </c>
      <c r="B37" s="10"/>
      <c r="C37" s="10"/>
      <c r="D37" s="111"/>
      <c r="E37" s="10"/>
      <c r="F37" s="10"/>
      <c r="G37" s="111"/>
      <c r="H37" s="10"/>
      <c r="I37" s="10"/>
      <c r="J37" s="111"/>
      <c r="K37" s="10"/>
      <c r="L37" s="10"/>
      <c r="M37" s="111"/>
      <c r="N37" s="10"/>
      <c r="O37" s="10"/>
      <c r="P37" s="111"/>
      <c r="Q37" s="10"/>
      <c r="R37" s="111"/>
      <c r="S37" s="10"/>
      <c r="T37" s="111"/>
    </row>
    <row r="38" spans="1:20" s="48" customFormat="1" ht="15" customHeight="1">
      <c r="A38" s="82" t="s">
        <v>21</v>
      </c>
      <c r="B38" s="79">
        <v>0</v>
      </c>
      <c r="C38" s="114">
        <v>0</v>
      </c>
      <c r="D38" s="111">
        <f>B38*C38</f>
        <v>0</v>
      </c>
      <c r="E38" s="79">
        <v>0</v>
      </c>
      <c r="F38" s="79"/>
      <c r="G38" s="111">
        <v>0</v>
      </c>
      <c r="H38" s="79">
        <v>0</v>
      </c>
      <c r="I38" s="79"/>
      <c r="J38" s="114">
        <v>0</v>
      </c>
      <c r="K38" s="83">
        <v>0</v>
      </c>
      <c r="L38" s="83"/>
      <c r="M38" s="136">
        <v>0</v>
      </c>
      <c r="N38" s="79">
        <v>0</v>
      </c>
      <c r="O38" s="79"/>
      <c r="P38" s="114">
        <v>0</v>
      </c>
      <c r="Q38" s="11">
        <f>B38+E38+H38+K38+N38</f>
        <v>0</v>
      </c>
      <c r="R38" s="111">
        <f>D38+G38+J38+M38+P38</f>
        <v>0</v>
      </c>
      <c r="S38" s="79">
        <v>0</v>
      </c>
      <c r="T38" s="114">
        <v>0</v>
      </c>
    </row>
    <row r="39" spans="1:20" s="48" customFormat="1" ht="15" customHeight="1">
      <c r="A39" s="82" t="s">
        <v>2</v>
      </c>
      <c r="B39" s="11"/>
      <c r="C39" s="11"/>
      <c r="D39" s="111"/>
      <c r="E39" s="11"/>
      <c r="F39" s="11"/>
      <c r="G39" s="111"/>
      <c r="H39" s="11"/>
      <c r="I39" s="11"/>
      <c r="J39" s="111"/>
      <c r="K39" s="11"/>
      <c r="L39" s="11"/>
      <c r="M39" s="111"/>
      <c r="N39" s="11"/>
      <c r="O39" s="11"/>
      <c r="P39" s="111"/>
      <c r="Q39" s="11"/>
      <c r="R39" s="111"/>
      <c r="S39" s="11"/>
      <c r="T39" s="111"/>
    </row>
    <row r="40" spans="1:20" s="48" customFormat="1" ht="15" customHeight="1">
      <c r="A40" s="101" t="s">
        <v>97</v>
      </c>
      <c r="B40" s="96">
        <v>0</v>
      </c>
      <c r="C40" s="149">
        <v>0</v>
      </c>
      <c r="D40" s="111">
        <f aca="true" t="shared" si="8" ref="D40:D45">B40*C40</f>
        <v>0</v>
      </c>
      <c r="E40" s="96">
        <v>0</v>
      </c>
      <c r="F40" s="149">
        <v>0</v>
      </c>
      <c r="G40" s="111">
        <f aca="true" t="shared" si="9" ref="G40:G45">E40*F40</f>
        <v>0</v>
      </c>
      <c r="H40" s="96">
        <v>0</v>
      </c>
      <c r="I40" s="149">
        <v>0</v>
      </c>
      <c r="J40" s="111">
        <f aca="true" t="shared" si="10" ref="J40:J45">H40*I40</f>
        <v>0</v>
      </c>
      <c r="K40" s="96">
        <v>0</v>
      </c>
      <c r="L40" s="149">
        <v>0</v>
      </c>
      <c r="M40" s="111">
        <f aca="true" t="shared" si="11" ref="M40:M45">K40*L40</f>
        <v>0</v>
      </c>
      <c r="N40" s="96">
        <v>0</v>
      </c>
      <c r="O40" s="149">
        <v>0</v>
      </c>
      <c r="P40" s="111">
        <f aca="true" t="shared" si="12" ref="P40:P45">N40*O40</f>
        <v>0</v>
      </c>
      <c r="Q40" s="11"/>
      <c r="R40" s="111">
        <f aca="true" t="shared" si="13" ref="R40:R46">D40+G40+J40+M40+P40</f>
        <v>0</v>
      </c>
      <c r="S40" s="11"/>
      <c r="T40" s="114">
        <v>0</v>
      </c>
    </row>
    <row r="41" spans="1:20" s="48" customFormat="1" ht="15" customHeight="1">
      <c r="A41" s="101" t="s">
        <v>98</v>
      </c>
      <c r="B41" s="96">
        <v>0</v>
      </c>
      <c r="C41" s="149">
        <v>0</v>
      </c>
      <c r="D41" s="111">
        <f t="shared" si="8"/>
        <v>0</v>
      </c>
      <c r="E41" s="96">
        <v>0</v>
      </c>
      <c r="F41" s="149">
        <v>0</v>
      </c>
      <c r="G41" s="111">
        <f t="shared" si="9"/>
        <v>0</v>
      </c>
      <c r="H41" s="96">
        <v>0</v>
      </c>
      <c r="I41" s="149">
        <v>0</v>
      </c>
      <c r="J41" s="111">
        <f t="shared" si="10"/>
        <v>0</v>
      </c>
      <c r="K41" s="96">
        <v>0</v>
      </c>
      <c r="L41" s="149">
        <v>0</v>
      </c>
      <c r="M41" s="111">
        <f t="shared" si="11"/>
        <v>0</v>
      </c>
      <c r="N41" s="96">
        <v>0</v>
      </c>
      <c r="O41" s="149">
        <v>0</v>
      </c>
      <c r="P41" s="111">
        <f t="shared" si="12"/>
        <v>0</v>
      </c>
      <c r="Q41" s="11"/>
      <c r="R41" s="111">
        <f t="shared" si="13"/>
        <v>0</v>
      </c>
      <c r="S41" s="11"/>
      <c r="T41" s="114">
        <v>0</v>
      </c>
    </row>
    <row r="42" spans="1:20" s="48" customFormat="1" ht="15" customHeight="1">
      <c r="A42" s="101" t="s">
        <v>99</v>
      </c>
      <c r="B42" s="96">
        <v>0</v>
      </c>
      <c r="C42" s="149">
        <v>0</v>
      </c>
      <c r="D42" s="111">
        <f t="shared" si="8"/>
        <v>0</v>
      </c>
      <c r="E42" s="96">
        <v>0</v>
      </c>
      <c r="F42" s="149">
        <v>0</v>
      </c>
      <c r="G42" s="111">
        <f t="shared" si="9"/>
        <v>0</v>
      </c>
      <c r="H42" s="96">
        <v>0</v>
      </c>
      <c r="I42" s="149">
        <v>0</v>
      </c>
      <c r="J42" s="111">
        <f t="shared" si="10"/>
        <v>0</v>
      </c>
      <c r="K42" s="96">
        <v>0</v>
      </c>
      <c r="L42" s="149">
        <v>0</v>
      </c>
      <c r="M42" s="111">
        <f t="shared" si="11"/>
        <v>0</v>
      </c>
      <c r="N42" s="96">
        <v>0</v>
      </c>
      <c r="O42" s="149">
        <v>0</v>
      </c>
      <c r="P42" s="111">
        <f t="shared" si="12"/>
        <v>0</v>
      </c>
      <c r="Q42" s="11"/>
      <c r="R42" s="111">
        <f t="shared" si="13"/>
        <v>0</v>
      </c>
      <c r="S42" s="11"/>
      <c r="T42" s="114">
        <v>0</v>
      </c>
    </row>
    <row r="43" spans="1:20" s="48" customFormat="1" ht="15" customHeight="1">
      <c r="A43" s="101" t="s">
        <v>100</v>
      </c>
      <c r="B43" s="96">
        <v>0</v>
      </c>
      <c r="C43" s="149">
        <v>0</v>
      </c>
      <c r="D43" s="111">
        <f t="shared" si="8"/>
        <v>0</v>
      </c>
      <c r="E43" s="96">
        <v>0</v>
      </c>
      <c r="F43" s="149">
        <v>0</v>
      </c>
      <c r="G43" s="111">
        <f t="shared" si="9"/>
        <v>0</v>
      </c>
      <c r="H43" s="96">
        <v>0</v>
      </c>
      <c r="I43" s="149">
        <v>0</v>
      </c>
      <c r="J43" s="111">
        <f t="shared" si="10"/>
        <v>0</v>
      </c>
      <c r="K43" s="96">
        <v>0</v>
      </c>
      <c r="L43" s="149">
        <v>0</v>
      </c>
      <c r="M43" s="111">
        <f t="shared" si="11"/>
        <v>0</v>
      </c>
      <c r="N43" s="96">
        <v>0</v>
      </c>
      <c r="O43" s="149">
        <v>0</v>
      </c>
      <c r="P43" s="111">
        <f t="shared" si="12"/>
        <v>0</v>
      </c>
      <c r="Q43" s="11"/>
      <c r="R43" s="111">
        <f t="shared" si="13"/>
        <v>0</v>
      </c>
      <c r="S43" s="11"/>
      <c r="T43" s="114">
        <v>0</v>
      </c>
    </row>
    <row r="44" spans="1:20" ht="12" customHeight="1">
      <c r="A44" s="101" t="s">
        <v>101</v>
      </c>
      <c r="B44" s="96">
        <v>0</v>
      </c>
      <c r="C44" s="149">
        <v>0</v>
      </c>
      <c r="D44" s="111">
        <f t="shared" si="8"/>
        <v>0</v>
      </c>
      <c r="E44" s="96">
        <v>0</v>
      </c>
      <c r="F44" s="149">
        <v>0</v>
      </c>
      <c r="G44" s="111">
        <f t="shared" si="9"/>
        <v>0</v>
      </c>
      <c r="H44" s="96">
        <v>0</v>
      </c>
      <c r="I44" s="149">
        <v>0</v>
      </c>
      <c r="J44" s="111">
        <f t="shared" si="10"/>
        <v>0</v>
      </c>
      <c r="K44" s="96">
        <v>0</v>
      </c>
      <c r="L44" s="149">
        <v>0</v>
      </c>
      <c r="M44" s="111">
        <f t="shared" si="11"/>
        <v>0</v>
      </c>
      <c r="N44" s="96">
        <v>0</v>
      </c>
      <c r="O44" s="149">
        <v>0</v>
      </c>
      <c r="P44" s="111">
        <f t="shared" si="12"/>
        <v>0</v>
      </c>
      <c r="Q44" s="11"/>
      <c r="R44" s="111">
        <f t="shared" si="13"/>
        <v>0</v>
      </c>
      <c r="S44" s="11"/>
      <c r="T44" s="114">
        <v>0</v>
      </c>
    </row>
    <row r="45" spans="1:20" ht="15" customHeight="1">
      <c r="A45" s="82" t="s">
        <v>11</v>
      </c>
      <c r="B45" s="96">
        <v>0</v>
      </c>
      <c r="C45" s="149">
        <v>0</v>
      </c>
      <c r="D45" s="111">
        <f t="shared" si="8"/>
        <v>0</v>
      </c>
      <c r="E45" s="96">
        <v>0</v>
      </c>
      <c r="F45" s="149">
        <v>0</v>
      </c>
      <c r="G45" s="111">
        <f t="shared" si="9"/>
        <v>0</v>
      </c>
      <c r="H45" s="96">
        <v>0</v>
      </c>
      <c r="I45" s="149">
        <v>0</v>
      </c>
      <c r="J45" s="111">
        <f t="shared" si="10"/>
        <v>0</v>
      </c>
      <c r="K45" s="96">
        <v>0</v>
      </c>
      <c r="L45" s="149">
        <v>0</v>
      </c>
      <c r="M45" s="111">
        <f t="shared" si="11"/>
        <v>0</v>
      </c>
      <c r="N45" s="96">
        <v>0</v>
      </c>
      <c r="O45" s="149">
        <v>0</v>
      </c>
      <c r="P45" s="111">
        <f t="shared" si="12"/>
        <v>0</v>
      </c>
      <c r="Q45" s="11"/>
      <c r="R45" s="111">
        <f t="shared" si="13"/>
        <v>0</v>
      </c>
      <c r="S45" s="11"/>
      <c r="T45" s="114">
        <v>0</v>
      </c>
    </row>
    <row r="46" spans="1:20" s="48" customFormat="1" ht="15" customHeight="1">
      <c r="A46" s="75" t="s">
        <v>12</v>
      </c>
      <c r="B46" s="84">
        <f>SUM(B38:B45)</f>
        <v>0</v>
      </c>
      <c r="C46" s="84"/>
      <c r="D46" s="111">
        <f aca="true" t="shared" si="14" ref="D46:P46">SUM(D38:D45)</f>
        <v>0</v>
      </c>
      <c r="E46" s="84">
        <f t="shared" si="14"/>
        <v>0</v>
      </c>
      <c r="F46" s="84"/>
      <c r="G46" s="111">
        <f t="shared" si="14"/>
        <v>0</v>
      </c>
      <c r="H46" s="84">
        <f t="shared" si="14"/>
        <v>0</v>
      </c>
      <c r="I46" s="84"/>
      <c r="J46" s="111">
        <f t="shared" si="14"/>
        <v>0</v>
      </c>
      <c r="K46" s="190">
        <f t="shared" si="14"/>
        <v>0</v>
      </c>
      <c r="L46" s="84"/>
      <c r="M46" s="111">
        <f t="shared" si="14"/>
        <v>0</v>
      </c>
      <c r="N46" s="84">
        <f t="shared" si="14"/>
        <v>0</v>
      </c>
      <c r="O46" s="84"/>
      <c r="P46" s="111">
        <f t="shared" si="14"/>
        <v>0</v>
      </c>
      <c r="Q46" s="11">
        <f>B46+E46+H46+K46+N46</f>
        <v>0</v>
      </c>
      <c r="R46" s="111">
        <f t="shared" si="13"/>
        <v>0</v>
      </c>
      <c r="S46" s="84">
        <f>SUM(S38:S45)</f>
        <v>0</v>
      </c>
      <c r="T46" s="141">
        <f>SUM(T38:T45)</f>
        <v>0</v>
      </c>
    </row>
    <row r="47" spans="1:20" s="48" customFormat="1" ht="15" customHeight="1">
      <c r="A47" s="8"/>
      <c r="B47" s="11"/>
      <c r="C47" s="11"/>
      <c r="D47" s="111"/>
      <c r="E47" s="11"/>
      <c r="F47" s="11"/>
      <c r="G47" s="111"/>
      <c r="H47" s="11"/>
      <c r="I47" s="11"/>
      <c r="J47" s="111"/>
      <c r="K47" s="11"/>
      <c r="L47" s="11"/>
      <c r="M47" s="111"/>
      <c r="N47" s="11"/>
      <c r="O47" s="11"/>
      <c r="P47" s="111"/>
      <c r="Q47" s="3"/>
      <c r="R47" s="111"/>
      <c r="S47" s="3"/>
      <c r="T47" s="111"/>
    </row>
    <row r="48" spans="1:20" ht="15" customHeight="1">
      <c r="A48" s="82" t="s">
        <v>3</v>
      </c>
      <c r="B48" s="10"/>
      <c r="C48" s="10"/>
      <c r="D48" s="115">
        <v>0</v>
      </c>
      <c r="E48" s="10"/>
      <c r="F48" s="10"/>
      <c r="G48" s="115">
        <v>0</v>
      </c>
      <c r="H48" s="10"/>
      <c r="I48" s="10"/>
      <c r="J48" s="115">
        <v>0</v>
      </c>
      <c r="K48" s="10"/>
      <c r="L48" s="10"/>
      <c r="M48" s="115">
        <v>0</v>
      </c>
      <c r="N48" s="10"/>
      <c r="O48" s="10"/>
      <c r="P48" s="115">
        <v>0</v>
      </c>
      <c r="Q48" s="10"/>
      <c r="R48" s="111">
        <f>D48+G48+J48+M48+P48</f>
        <v>0</v>
      </c>
      <c r="S48" s="10"/>
      <c r="T48" s="114">
        <v>0</v>
      </c>
    </row>
    <row r="49" spans="1:20" ht="15" customHeight="1">
      <c r="A49" s="82" t="s">
        <v>4</v>
      </c>
      <c r="B49" s="30"/>
      <c r="C49" s="30"/>
      <c r="D49" s="110">
        <v>0</v>
      </c>
      <c r="E49" s="30"/>
      <c r="F49" s="30"/>
      <c r="G49" s="110">
        <v>0</v>
      </c>
      <c r="H49" s="30"/>
      <c r="I49" s="30"/>
      <c r="J49" s="110">
        <v>0</v>
      </c>
      <c r="K49" s="30"/>
      <c r="L49" s="30"/>
      <c r="M49" s="188">
        <v>0</v>
      </c>
      <c r="N49" s="30"/>
      <c r="O49" s="30"/>
      <c r="P49" s="110">
        <v>0</v>
      </c>
      <c r="Q49" s="11"/>
      <c r="R49" s="111">
        <f>D49+G49+J49+M49+P49</f>
        <v>0</v>
      </c>
      <c r="S49" s="11"/>
      <c r="T49" s="114">
        <v>0</v>
      </c>
    </row>
    <row r="50" spans="1:20" s="48" customFormat="1" ht="15" customHeight="1">
      <c r="A50" s="82" t="s">
        <v>13</v>
      </c>
      <c r="B50" s="11">
        <f>SUM(B32,B35,B46)</f>
        <v>0</v>
      </c>
      <c r="C50" s="11"/>
      <c r="D50" s="111">
        <f>SUM(D32,D35,D46,D48,D49)</f>
        <v>0</v>
      </c>
      <c r="E50" s="11">
        <f>SUM(E32,E35,E46)</f>
        <v>0</v>
      </c>
      <c r="F50" s="11"/>
      <c r="G50" s="111">
        <f>SUM(G32,G35,G46,G48,G49)</f>
        <v>0</v>
      </c>
      <c r="H50" s="11">
        <f>SUM(H32,H35,H46)</f>
        <v>0</v>
      </c>
      <c r="I50" s="11"/>
      <c r="J50" s="111">
        <f>SUM(J32,J35,J46,J48,J49)</f>
        <v>0</v>
      </c>
      <c r="K50" s="11">
        <f>SUM(K32,K35,K46)</f>
        <v>0</v>
      </c>
      <c r="L50" s="11"/>
      <c r="M50" s="111">
        <f>SUM(M32,M35,M46,M48,M49)</f>
        <v>0</v>
      </c>
      <c r="N50" s="11">
        <f>SUM(N32,N35,N46)</f>
        <v>0</v>
      </c>
      <c r="O50" s="11"/>
      <c r="P50" s="111">
        <f>SUM(P32,P35,P46,P48,P49)</f>
        <v>0</v>
      </c>
      <c r="Q50" s="11">
        <f>B50+E50+H50+K50+N50</f>
        <v>0</v>
      </c>
      <c r="R50" s="111">
        <f>SUM(R32,R35,R46,R48,R49)</f>
        <v>0</v>
      </c>
      <c r="S50" s="11">
        <f>SUM(S32,S35,S46)</f>
        <v>0</v>
      </c>
      <c r="T50" s="111">
        <f>SUM(T32,T35,T46,T48,T49)</f>
        <v>0</v>
      </c>
    </row>
    <row r="51" spans="1:20" s="156" customFormat="1" ht="15" customHeight="1">
      <c r="A51" s="8"/>
      <c r="B51" s="10"/>
      <c r="C51" s="10"/>
      <c r="D51" s="111"/>
      <c r="E51" s="10"/>
      <c r="F51" s="10"/>
      <c r="G51" s="111"/>
      <c r="H51" s="10"/>
      <c r="I51" s="10"/>
      <c r="J51" s="111"/>
      <c r="K51" s="10"/>
      <c r="L51" s="10"/>
      <c r="M51" s="111"/>
      <c r="N51" s="10"/>
      <c r="O51" s="10"/>
      <c r="P51" s="111"/>
      <c r="Q51" s="10"/>
      <c r="R51" s="111"/>
      <c r="S51" s="10"/>
      <c r="T51" s="111"/>
    </row>
    <row r="52" spans="1:20" ht="15" customHeight="1">
      <c r="A52" s="102" t="s">
        <v>117</v>
      </c>
      <c r="B52" s="155"/>
      <c r="C52" s="155"/>
      <c r="D52" s="202">
        <f>SUM(D53:D57)</f>
        <v>0</v>
      </c>
      <c r="E52" s="155"/>
      <c r="F52" s="155"/>
      <c r="G52" s="202">
        <f>SUM(G53:G57)</f>
        <v>0</v>
      </c>
      <c r="H52" s="155"/>
      <c r="I52" s="155"/>
      <c r="J52" s="202">
        <f>SUM(J53:J57)</f>
        <v>0</v>
      </c>
      <c r="K52" s="155"/>
      <c r="L52" s="155"/>
      <c r="M52" s="202">
        <f>SUM(M53:M57)</f>
        <v>0</v>
      </c>
      <c r="N52" s="155"/>
      <c r="O52" s="155"/>
      <c r="P52" s="202">
        <f>SUM(P53:P57)</f>
        <v>0</v>
      </c>
      <c r="Q52" s="155"/>
      <c r="R52" s="204">
        <f aca="true" t="shared" si="15" ref="R52:R57">D52+G52+J52+M52+P52</f>
        <v>0</v>
      </c>
      <c r="S52" s="155"/>
      <c r="T52" s="152">
        <v>0</v>
      </c>
    </row>
    <row r="53" spans="1:20" ht="15" customHeight="1">
      <c r="A53" s="100" t="s">
        <v>102</v>
      </c>
      <c r="B53" s="10"/>
      <c r="C53" s="10"/>
      <c r="D53" s="115">
        <v>0</v>
      </c>
      <c r="E53" s="10"/>
      <c r="F53" s="10"/>
      <c r="G53" s="115">
        <v>0</v>
      </c>
      <c r="H53" s="10"/>
      <c r="I53" s="10"/>
      <c r="J53" s="115">
        <v>0</v>
      </c>
      <c r="K53" s="10"/>
      <c r="L53" s="10"/>
      <c r="M53" s="115">
        <v>0</v>
      </c>
      <c r="N53" s="10"/>
      <c r="O53" s="10"/>
      <c r="P53" s="115">
        <v>0</v>
      </c>
      <c r="Q53" s="10"/>
      <c r="R53" s="111">
        <f t="shared" si="15"/>
        <v>0</v>
      </c>
      <c r="S53" s="10"/>
      <c r="T53" s="114">
        <v>0</v>
      </c>
    </row>
    <row r="54" spans="1:20" ht="15" customHeight="1">
      <c r="A54" s="100" t="s">
        <v>103</v>
      </c>
      <c r="B54" s="10"/>
      <c r="C54" s="10"/>
      <c r="D54" s="115">
        <v>0</v>
      </c>
      <c r="E54" s="10"/>
      <c r="F54" s="10"/>
      <c r="G54" s="115">
        <v>0</v>
      </c>
      <c r="H54" s="10"/>
      <c r="I54" s="10"/>
      <c r="J54" s="115">
        <v>0</v>
      </c>
      <c r="K54" s="10"/>
      <c r="L54" s="10"/>
      <c r="M54" s="115">
        <v>0</v>
      </c>
      <c r="N54" s="10"/>
      <c r="O54" s="10"/>
      <c r="P54" s="115">
        <v>0</v>
      </c>
      <c r="Q54" s="10"/>
      <c r="R54" s="111">
        <f t="shared" si="15"/>
        <v>0</v>
      </c>
      <c r="S54" s="10"/>
      <c r="T54" s="114">
        <v>0</v>
      </c>
    </row>
    <row r="55" spans="1:20" ht="15" customHeight="1">
      <c r="A55" s="100" t="s">
        <v>104</v>
      </c>
      <c r="B55" s="10"/>
      <c r="C55" s="10"/>
      <c r="D55" s="115">
        <v>0</v>
      </c>
      <c r="E55" s="10"/>
      <c r="F55" s="10"/>
      <c r="G55" s="115">
        <v>0</v>
      </c>
      <c r="H55" s="10"/>
      <c r="I55" s="10"/>
      <c r="J55" s="115">
        <v>0</v>
      </c>
      <c r="K55" s="10"/>
      <c r="L55" s="10"/>
      <c r="M55" s="115">
        <v>0</v>
      </c>
      <c r="N55" s="10"/>
      <c r="O55" s="10"/>
      <c r="P55" s="115">
        <v>0</v>
      </c>
      <c r="Q55" s="10"/>
      <c r="R55" s="111">
        <f t="shared" si="15"/>
        <v>0</v>
      </c>
      <c r="S55" s="10"/>
      <c r="T55" s="114">
        <v>0</v>
      </c>
    </row>
    <row r="56" spans="1:20" ht="15" customHeight="1">
      <c r="A56" s="100" t="s">
        <v>105</v>
      </c>
      <c r="B56" s="10"/>
      <c r="C56" s="10"/>
      <c r="D56" s="115">
        <v>0</v>
      </c>
      <c r="E56" s="10"/>
      <c r="F56" s="10"/>
      <c r="G56" s="115">
        <v>0</v>
      </c>
      <c r="H56" s="10"/>
      <c r="I56" s="10"/>
      <c r="J56" s="115">
        <v>0</v>
      </c>
      <c r="K56" s="10"/>
      <c r="L56" s="10"/>
      <c r="M56" s="115">
        <v>0</v>
      </c>
      <c r="N56" s="10"/>
      <c r="O56" s="10"/>
      <c r="P56" s="115">
        <v>0</v>
      </c>
      <c r="Q56" s="10"/>
      <c r="R56" s="111">
        <f t="shared" si="15"/>
        <v>0</v>
      </c>
      <c r="S56" s="10"/>
      <c r="T56" s="114">
        <v>0</v>
      </c>
    </row>
    <row r="57" spans="1:20" ht="15" customHeight="1">
      <c r="A57" s="100" t="s">
        <v>106</v>
      </c>
      <c r="B57" s="10"/>
      <c r="C57" s="10"/>
      <c r="D57" s="115">
        <v>0</v>
      </c>
      <c r="E57" s="10"/>
      <c r="F57" s="10"/>
      <c r="G57" s="115">
        <v>0</v>
      </c>
      <c r="H57" s="10"/>
      <c r="I57" s="10"/>
      <c r="J57" s="115">
        <v>0</v>
      </c>
      <c r="K57" s="10"/>
      <c r="L57" s="10"/>
      <c r="M57" s="115">
        <v>0</v>
      </c>
      <c r="N57" s="10"/>
      <c r="O57" s="10"/>
      <c r="P57" s="115">
        <v>0</v>
      </c>
      <c r="Q57" s="10"/>
      <c r="R57" s="111">
        <f t="shared" si="15"/>
        <v>0</v>
      </c>
      <c r="S57" s="10"/>
      <c r="T57" s="114">
        <v>0</v>
      </c>
    </row>
    <row r="58" spans="1:20" s="48" customFormat="1" ht="12" customHeight="1">
      <c r="A58" s="8"/>
      <c r="B58" s="10"/>
      <c r="C58" s="10"/>
      <c r="D58" s="111"/>
      <c r="E58" s="10"/>
      <c r="F58" s="10"/>
      <c r="G58" s="111"/>
      <c r="H58" s="10"/>
      <c r="I58" s="10"/>
      <c r="J58" s="111"/>
      <c r="K58" s="10"/>
      <c r="L58" s="10"/>
      <c r="M58" s="111"/>
      <c r="N58" s="10"/>
      <c r="O58" s="10"/>
      <c r="P58" s="111"/>
      <c r="Q58" s="10"/>
      <c r="R58" s="111"/>
      <c r="S58" s="10"/>
      <c r="T58" s="111"/>
    </row>
    <row r="59" spans="1:20" ht="15" customHeight="1">
      <c r="A59" s="75" t="s">
        <v>15</v>
      </c>
      <c r="B59" s="11">
        <f>B50</f>
        <v>0</v>
      </c>
      <c r="C59" s="11"/>
      <c r="D59" s="111">
        <f>SUM(D50,D52)</f>
        <v>0</v>
      </c>
      <c r="E59" s="11">
        <f>E50</f>
        <v>0</v>
      </c>
      <c r="F59" s="11"/>
      <c r="G59" s="111">
        <f>SUM(G50,G52)</f>
        <v>0</v>
      </c>
      <c r="H59" s="11">
        <f>H50</f>
        <v>0</v>
      </c>
      <c r="I59" s="11"/>
      <c r="J59" s="111">
        <f>SUM(J50,J52)</f>
        <v>0</v>
      </c>
      <c r="K59" s="11">
        <f>K50</f>
        <v>0</v>
      </c>
      <c r="L59" s="11"/>
      <c r="M59" s="111">
        <f>SUM(M50,M52)</f>
        <v>0</v>
      </c>
      <c r="N59" s="11">
        <f>N50</f>
        <v>0</v>
      </c>
      <c r="O59" s="11"/>
      <c r="P59" s="111">
        <f>SUM(P50,P52)</f>
        <v>0</v>
      </c>
      <c r="Q59" s="11">
        <f>Q50</f>
        <v>0</v>
      </c>
      <c r="R59" s="111">
        <f>SUM(R50,R52)</f>
        <v>0</v>
      </c>
      <c r="S59" s="11">
        <f>S50</f>
        <v>0</v>
      </c>
      <c r="T59" s="111">
        <f>SUM(T50,T52)</f>
        <v>0</v>
      </c>
    </row>
    <row r="60" spans="1:20" ht="12" customHeight="1">
      <c r="A60" s="75" t="s">
        <v>16</v>
      </c>
      <c r="B60" s="10"/>
      <c r="C60" s="10"/>
      <c r="D60" s="115">
        <v>0</v>
      </c>
      <c r="E60" s="10"/>
      <c r="F60" s="10"/>
      <c r="G60" s="115">
        <v>0</v>
      </c>
      <c r="H60" s="10"/>
      <c r="I60" s="10"/>
      <c r="J60" s="115">
        <v>0</v>
      </c>
      <c r="K60" s="10"/>
      <c r="L60" s="10"/>
      <c r="M60" s="115">
        <v>0</v>
      </c>
      <c r="N60" s="10"/>
      <c r="O60" s="10"/>
      <c r="P60" s="115">
        <v>0</v>
      </c>
      <c r="Q60" s="10"/>
      <c r="R60" s="111">
        <f>D60+G60+J60+M60+P60</f>
        <v>0</v>
      </c>
      <c r="S60" s="10"/>
      <c r="T60" s="114">
        <v>0</v>
      </c>
    </row>
    <row r="61" spans="1:20" ht="12" customHeight="1">
      <c r="A61" s="8"/>
      <c r="B61" s="9"/>
      <c r="C61" s="7"/>
      <c r="D61" s="116"/>
      <c r="E61" s="9"/>
      <c r="F61" s="7"/>
      <c r="G61" s="116"/>
      <c r="H61" s="9"/>
      <c r="I61" s="7"/>
      <c r="J61" s="116"/>
      <c r="K61" s="7"/>
      <c r="L61" s="7"/>
      <c r="M61" s="116"/>
      <c r="N61" s="7"/>
      <c r="O61" s="7"/>
      <c r="P61" s="116"/>
      <c r="Q61" s="7"/>
      <c r="R61" s="116"/>
      <c r="S61" s="7"/>
      <c r="T61" s="116"/>
    </row>
    <row r="62" spans="1:20" ht="12" customHeight="1">
      <c r="A62" s="75" t="s">
        <v>17</v>
      </c>
      <c r="B62" s="10"/>
      <c r="C62" s="10"/>
      <c r="D62" s="111">
        <f>SUM(D59:D60)</f>
        <v>0</v>
      </c>
      <c r="E62" s="10"/>
      <c r="F62" s="10"/>
      <c r="G62" s="111">
        <f>SUM(G59:G60)</f>
        <v>0</v>
      </c>
      <c r="H62" s="10"/>
      <c r="I62" s="10"/>
      <c r="J62" s="111">
        <f>SUM(J59:J60)</f>
        <v>0</v>
      </c>
      <c r="K62" s="10"/>
      <c r="L62" s="10"/>
      <c r="M62" s="111">
        <f>SUM(M59:M60)</f>
        <v>0</v>
      </c>
      <c r="N62" s="10"/>
      <c r="O62" s="10"/>
      <c r="P62" s="111">
        <f>SUM(P59:P60)</f>
        <v>0</v>
      </c>
      <c r="Q62" s="10"/>
      <c r="R62" s="111">
        <f>D62+G62+J62+M62+P62</f>
        <v>0</v>
      </c>
      <c r="S62" s="10"/>
      <c r="T62" s="111">
        <f>SUM(T59:T60)</f>
        <v>0</v>
      </c>
    </row>
    <row r="63" spans="1:18" ht="15" customHeight="1">
      <c r="A63" s="1"/>
      <c r="B63" s="1"/>
      <c r="C63" s="1"/>
      <c r="D63" s="117"/>
      <c r="E63" s="1"/>
      <c r="F63" s="1"/>
      <c r="G63" s="117"/>
      <c r="H63" s="1"/>
      <c r="I63" s="1"/>
      <c r="J63" s="117"/>
      <c r="K63" s="1"/>
      <c r="L63" s="1"/>
      <c r="M63" s="117"/>
      <c r="N63" s="1"/>
      <c r="O63" s="1"/>
      <c r="P63" s="117"/>
      <c r="Q63" s="1"/>
      <c r="R63" s="117"/>
    </row>
    <row r="64" spans="1:18" ht="15" customHeight="1">
      <c r="A64" s="1"/>
      <c r="B64" s="1"/>
      <c r="C64" s="1"/>
      <c r="D64" s="117"/>
      <c r="E64" s="1"/>
      <c r="F64" s="1"/>
      <c r="G64" s="117"/>
      <c r="H64" s="1"/>
      <c r="I64" s="1"/>
      <c r="J64" s="117"/>
      <c r="K64" s="1"/>
      <c r="L64" s="1"/>
      <c r="M64" s="117"/>
      <c r="N64" s="1"/>
      <c r="O64" s="1"/>
      <c r="P64" s="117"/>
      <c r="Q64" s="1"/>
      <c r="R64" s="117"/>
    </row>
    <row r="65" spans="1:20" ht="12" customHeight="1">
      <c r="A65" s="1"/>
      <c r="B65" s="37"/>
      <c r="C65" s="37"/>
      <c r="D65" s="118"/>
      <c r="E65" s="37"/>
      <c r="F65" s="37"/>
      <c r="G65" s="118"/>
      <c r="H65" s="37"/>
      <c r="I65" s="37"/>
      <c r="J65" s="118"/>
      <c r="K65" s="37"/>
      <c r="L65" s="37"/>
      <c r="M65" s="118"/>
      <c r="N65" s="37"/>
      <c r="O65" s="37"/>
      <c r="P65" s="118"/>
      <c r="Q65" s="37"/>
      <c r="R65" s="118"/>
      <c r="S65" s="1"/>
      <c r="T65" s="117"/>
    </row>
    <row r="66" spans="1:20" ht="15" customHeight="1">
      <c r="A66" s="1"/>
      <c r="B66" s="1"/>
      <c r="C66" s="1"/>
      <c r="D66" s="117"/>
      <c r="E66" s="1"/>
      <c r="F66" s="1"/>
      <c r="G66" s="117"/>
      <c r="H66" s="1"/>
      <c r="I66" s="1"/>
      <c r="J66" s="117"/>
      <c r="K66" s="1"/>
      <c r="L66" s="1"/>
      <c r="M66" s="117"/>
      <c r="N66" s="1"/>
      <c r="O66" s="1"/>
      <c r="P66" s="117"/>
      <c r="Q66" s="1"/>
      <c r="R66" s="117"/>
      <c r="S66" s="1"/>
      <c r="T66" s="117"/>
    </row>
    <row r="71" spans="1:16" ht="12.75">
      <c r="A71" s="4"/>
      <c r="B71" s="4"/>
      <c r="C71" s="4"/>
      <c r="D71" s="120"/>
      <c r="E71" s="4"/>
      <c r="F71" s="4"/>
      <c r="G71" s="120"/>
      <c r="H71" s="4"/>
      <c r="I71" s="4"/>
      <c r="J71" s="120"/>
      <c r="K71" s="4"/>
      <c r="L71" s="4"/>
      <c r="M71" s="120"/>
      <c r="N71" s="4"/>
      <c r="O71" s="4"/>
      <c r="P71" s="120"/>
    </row>
    <row r="72" spans="1:16" ht="12.75">
      <c r="A72" s="4" t="s">
        <v>20</v>
      </c>
      <c r="B72" s="4"/>
      <c r="C72" s="4"/>
      <c r="D72" s="120"/>
      <c r="E72" s="4"/>
      <c r="F72" s="4"/>
      <c r="G72" s="120"/>
      <c r="H72" s="4"/>
      <c r="I72" s="4"/>
      <c r="J72" s="120"/>
      <c r="K72" s="4"/>
      <c r="L72" s="4"/>
      <c r="M72" s="120"/>
      <c r="N72" s="4"/>
      <c r="O72" s="4"/>
      <c r="P72" s="120"/>
    </row>
    <row r="73" spans="1:16" ht="12.75">
      <c r="A73" s="4"/>
      <c r="B73" s="4"/>
      <c r="C73" s="4"/>
      <c r="D73" s="120"/>
      <c r="E73" s="4"/>
      <c r="F73" s="4"/>
      <c r="G73" s="120"/>
      <c r="H73" s="4"/>
      <c r="I73" s="4"/>
      <c r="J73" s="120"/>
      <c r="K73" s="4"/>
      <c r="L73" s="4"/>
      <c r="M73" s="120"/>
      <c r="N73" s="4"/>
      <c r="O73" s="4"/>
      <c r="P73" s="120"/>
    </row>
    <row r="74" spans="1:16" ht="12.75">
      <c r="A74" s="4"/>
      <c r="B74" s="4"/>
      <c r="C74" s="4"/>
      <c r="D74" s="120"/>
      <c r="E74" s="4"/>
      <c r="F74" s="4"/>
      <c r="G74" s="120"/>
      <c r="H74" s="4"/>
      <c r="I74" s="4"/>
      <c r="J74" s="120"/>
      <c r="K74" s="4"/>
      <c r="L74" s="4"/>
      <c r="M74" s="120"/>
      <c r="N74" s="4"/>
      <c r="O74" s="4"/>
      <c r="P74" s="120"/>
    </row>
    <row r="75" spans="1:16" ht="12.75">
      <c r="A75" s="4"/>
      <c r="B75" s="4"/>
      <c r="C75" s="4"/>
      <c r="D75" s="120"/>
      <c r="E75" s="4"/>
      <c r="F75" s="4"/>
      <c r="G75" s="120"/>
      <c r="H75" s="4"/>
      <c r="I75" s="4"/>
      <c r="J75" s="120"/>
      <c r="K75" s="4"/>
      <c r="L75" s="4"/>
      <c r="M75" s="120"/>
      <c r="N75" s="4"/>
      <c r="O75" s="4"/>
      <c r="P75" s="120"/>
    </row>
    <row r="76" spans="1:16" ht="12.75">
      <c r="A76" s="4"/>
      <c r="B76" s="4"/>
      <c r="C76" s="4"/>
      <c r="D76" s="120"/>
      <c r="E76" s="4"/>
      <c r="F76" s="4"/>
      <c r="G76" s="120"/>
      <c r="H76" s="4"/>
      <c r="I76" s="4"/>
      <c r="J76" s="120"/>
      <c r="K76" s="4"/>
      <c r="L76" s="4"/>
      <c r="M76" s="120"/>
      <c r="N76" s="4"/>
      <c r="O76" s="4"/>
      <c r="P76" s="120"/>
    </row>
    <row r="77" spans="1:16" ht="12.75">
      <c r="A77" s="4"/>
      <c r="B77" s="4"/>
      <c r="C77" s="4"/>
      <c r="D77" s="120"/>
      <c r="E77" s="4"/>
      <c r="F77" s="4"/>
      <c r="G77" s="120"/>
      <c r="H77" s="4"/>
      <c r="I77" s="4"/>
      <c r="J77" s="120"/>
      <c r="K77" s="4"/>
      <c r="L77" s="4"/>
      <c r="M77" s="120"/>
      <c r="N77" s="4"/>
      <c r="O77" s="4"/>
      <c r="P77" s="120"/>
    </row>
  </sheetData>
  <printOptions gridLines="1" horizontalCentered="1" verticalCentered="1"/>
  <pageMargins left="0.5" right="0.5" top="0.75" bottom="0.75" header="0.5" footer="0.25"/>
  <pageSetup horizontalDpi="600" verticalDpi="600" orientation="portrait" scale="68" r:id="rId1"/>
  <headerFooter alignWithMargins="0">
    <oddHeader>&amp;C&amp;14Voucher Form for Cost Reimbursement ESRD Networks&amp;10
Centers for Medicare and Medicaid Services</oddHeader>
    <oddFooter>&amp;L&amp;11Form NW 719 VOUCHER&amp;CPage &amp;P</oddFooter>
  </headerFooter>
  <rowBreaks count="2" manualBreakCount="2">
    <brk id="66" max="255" man="1"/>
    <brk id="67" max="255" man="1"/>
  </rowBreaks>
  <colBreaks count="2" manualBreakCount="2">
    <brk id="7" max="61" man="1"/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selection activeCell="AB28" sqref="AB28:AB30"/>
    </sheetView>
  </sheetViews>
  <sheetFormatPr defaultColWidth="9.140625" defaultRowHeight="12.75"/>
  <cols>
    <col min="1" max="1" width="26.421875" style="0" bestFit="1" customWidth="1"/>
    <col min="3" max="4" width="9.140625" style="119" customWidth="1"/>
    <col min="6" max="6" width="9.140625" style="119" customWidth="1"/>
    <col min="7" max="7" width="10.00390625" style="119" customWidth="1"/>
    <col min="9" max="9" width="9.140625" style="119" customWidth="1"/>
    <col min="10" max="10" width="10.57421875" style="119" customWidth="1"/>
    <col min="11" max="11" width="10.7109375" style="0" customWidth="1"/>
    <col min="12" max="12" width="10.7109375" style="119" customWidth="1"/>
    <col min="13" max="13" width="10.00390625" style="119" customWidth="1"/>
    <col min="15" max="16" width="9.140625" style="119" customWidth="1"/>
    <col min="18" max="19" width="9.140625" style="119" customWidth="1"/>
    <col min="21" max="22" width="9.140625" style="119" customWidth="1"/>
    <col min="24" max="24" width="9.140625" style="119" customWidth="1"/>
    <col min="25" max="25" width="10.140625" style="119" customWidth="1"/>
    <col min="27" max="27" width="9.140625" style="119" customWidth="1"/>
    <col min="28" max="28" width="12.00390625" style="119" customWidth="1"/>
    <col min="30" max="30" width="9.140625" style="119" customWidth="1"/>
    <col min="32" max="32" width="9.140625" style="119" customWidth="1"/>
  </cols>
  <sheetData>
    <row r="1" spans="1:28" ht="12.75">
      <c r="A1" s="22" t="s">
        <v>5</v>
      </c>
      <c r="B1" s="13" t="s">
        <v>18</v>
      </c>
      <c r="C1" s="103"/>
      <c r="D1" s="162"/>
      <c r="E1" s="12"/>
      <c r="F1" s="103"/>
      <c r="G1" s="121"/>
      <c r="H1" s="13" t="s">
        <v>22</v>
      </c>
      <c r="I1" s="103"/>
      <c r="J1" s="103"/>
      <c r="K1" s="13" t="s">
        <v>23</v>
      </c>
      <c r="L1" s="103"/>
      <c r="M1" s="121"/>
      <c r="N1" s="51"/>
      <c r="O1" s="168"/>
      <c r="P1" s="172"/>
      <c r="Q1" s="51"/>
      <c r="R1" s="168"/>
      <c r="S1" s="172"/>
      <c r="T1" s="51"/>
      <c r="U1" s="168"/>
      <c r="V1" s="172"/>
      <c r="W1" s="51"/>
      <c r="X1" s="168"/>
      <c r="Y1" s="172"/>
      <c r="Z1" s="51"/>
      <c r="AA1" s="168"/>
      <c r="AB1" s="172"/>
    </row>
    <row r="2" spans="1:28" ht="12.75">
      <c r="A2" s="62">
        <f>'NW F719 '!A2</f>
        <v>0</v>
      </c>
      <c r="B2" s="38">
        <f>'NW F719 '!B2</f>
        <v>0</v>
      </c>
      <c r="C2" s="169"/>
      <c r="D2" s="163"/>
      <c r="E2" s="20"/>
      <c r="F2" s="163"/>
      <c r="G2" s="163"/>
      <c r="H2" s="61">
        <f>'NW F719 '!H2</f>
        <v>0</v>
      </c>
      <c r="I2" s="199"/>
      <c r="J2" s="169"/>
      <c r="K2" s="40">
        <f>'NW F719 '!K2</f>
        <v>0</v>
      </c>
      <c r="L2" s="123"/>
      <c r="M2" s="170"/>
      <c r="N2" s="53"/>
      <c r="O2" s="200"/>
      <c r="P2" s="173"/>
      <c r="Q2" s="53"/>
      <c r="R2" s="200"/>
      <c r="S2" s="173"/>
      <c r="T2" s="53"/>
      <c r="U2" s="200"/>
      <c r="V2" s="173"/>
      <c r="W2" s="53"/>
      <c r="X2" s="200"/>
      <c r="Y2" s="173"/>
      <c r="Z2" s="53"/>
      <c r="AA2" s="200"/>
      <c r="AB2" s="173"/>
    </row>
    <row r="3" spans="1:28" ht="12.75">
      <c r="A3" s="209"/>
      <c r="B3" s="38">
        <f>'NW F719 '!B3</f>
        <v>0</v>
      </c>
      <c r="C3" s="169"/>
      <c r="D3" s="163"/>
      <c r="E3" s="20"/>
      <c r="F3" s="163"/>
      <c r="G3" s="163"/>
      <c r="H3" s="38"/>
      <c r="I3" s="169"/>
      <c r="J3" s="123"/>
      <c r="K3" s="40"/>
      <c r="L3" s="123"/>
      <c r="M3" s="171"/>
      <c r="N3" s="53"/>
      <c r="O3" s="200"/>
      <c r="P3" s="173"/>
      <c r="Q3" s="53"/>
      <c r="R3" s="200"/>
      <c r="S3" s="173"/>
      <c r="T3" s="53"/>
      <c r="U3" s="200"/>
      <c r="V3" s="173"/>
      <c r="W3" s="53"/>
      <c r="X3" s="200"/>
      <c r="Y3" s="173"/>
      <c r="Z3" s="53"/>
      <c r="AA3" s="200"/>
      <c r="AB3" s="173"/>
    </row>
    <row r="4" spans="1:28" ht="12.75">
      <c r="A4" s="50"/>
      <c r="B4" s="41">
        <f>'NW F719 '!B4</f>
        <v>0</v>
      </c>
      <c r="C4" s="164"/>
      <c r="D4" s="164"/>
      <c r="E4" s="54"/>
      <c r="F4" s="164"/>
      <c r="G4" s="132"/>
      <c r="H4" s="41"/>
      <c r="I4" s="164"/>
      <c r="J4" s="124"/>
      <c r="K4" s="41"/>
      <c r="L4" s="164"/>
      <c r="M4" s="164"/>
      <c r="N4" s="2"/>
      <c r="O4" s="124"/>
      <c r="P4" s="174"/>
      <c r="Q4" s="2"/>
      <c r="R4" s="124"/>
      <c r="S4" s="174"/>
      <c r="T4" s="2"/>
      <c r="U4" s="124"/>
      <c r="V4" s="174"/>
      <c r="W4" s="2"/>
      <c r="X4" s="124"/>
      <c r="Y4" s="174"/>
      <c r="Z4" s="2"/>
      <c r="AA4" s="124"/>
      <c r="AB4" s="174"/>
    </row>
    <row r="5" spans="1:32" s="89" customFormat="1" ht="12">
      <c r="A5" s="87"/>
      <c r="B5" s="85" t="s">
        <v>46</v>
      </c>
      <c r="C5" s="192"/>
      <c r="D5" s="165"/>
      <c r="E5" s="85" t="s">
        <v>48</v>
      </c>
      <c r="F5" s="192"/>
      <c r="G5" s="165"/>
      <c r="H5" s="85" t="s">
        <v>50</v>
      </c>
      <c r="I5" s="192"/>
      <c r="J5" s="165"/>
      <c r="K5" s="85" t="s">
        <v>54</v>
      </c>
      <c r="L5" s="192"/>
      <c r="M5" s="165"/>
      <c r="N5" s="85" t="s">
        <v>55</v>
      </c>
      <c r="O5" s="192"/>
      <c r="P5" s="165"/>
      <c r="Q5" s="85" t="s">
        <v>59</v>
      </c>
      <c r="R5" s="192"/>
      <c r="S5" s="165"/>
      <c r="T5" s="85" t="s">
        <v>62</v>
      </c>
      <c r="U5" s="192"/>
      <c r="V5" s="165"/>
      <c r="W5" s="85" t="s">
        <v>65</v>
      </c>
      <c r="X5" s="192"/>
      <c r="Y5" s="165"/>
      <c r="Z5" s="85" t="s">
        <v>67</v>
      </c>
      <c r="AA5" s="192"/>
      <c r="AB5" s="165"/>
      <c r="AC5" s="88"/>
      <c r="AD5" s="175"/>
      <c r="AE5" s="88"/>
      <c r="AF5" s="175"/>
    </row>
    <row r="6" spans="1:32" s="89" customFormat="1" ht="12">
      <c r="A6" s="87"/>
      <c r="B6" s="86" t="s">
        <v>47</v>
      </c>
      <c r="C6" s="193"/>
      <c r="D6" s="166"/>
      <c r="E6" s="86" t="s">
        <v>49</v>
      </c>
      <c r="F6" s="193"/>
      <c r="G6" s="166"/>
      <c r="H6" s="86" t="s">
        <v>51</v>
      </c>
      <c r="I6" s="193"/>
      <c r="J6" s="166"/>
      <c r="K6" s="86" t="s">
        <v>53</v>
      </c>
      <c r="L6" s="193"/>
      <c r="M6" s="166"/>
      <c r="N6" s="86" t="s">
        <v>56</v>
      </c>
      <c r="O6" s="193"/>
      <c r="P6" s="166"/>
      <c r="Q6" s="86" t="s">
        <v>60</v>
      </c>
      <c r="R6" s="193"/>
      <c r="S6" s="166"/>
      <c r="T6" s="86" t="s">
        <v>63</v>
      </c>
      <c r="U6" s="193"/>
      <c r="V6" s="166"/>
      <c r="W6" s="86" t="s">
        <v>33</v>
      </c>
      <c r="X6" s="193"/>
      <c r="Y6" s="166"/>
      <c r="Z6" s="86" t="s">
        <v>68</v>
      </c>
      <c r="AA6" s="193"/>
      <c r="AB6" s="166"/>
      <c r="AC6" s="90"/>
      <c r="AD6" s="176"/>
      <c r="AE6" s="91" t="s">
        <v>115</v>
      </c>
      <c r="AF6" s="176"/>
    </row>
    <row r="7" spans="1:32" s="89" customFormat="1" ht="12.75">
      <c r="A7" s="191" t="s">
        <v>25</v>
      </c>
      <c r="B7" s="92" t="s">
        <v>28</v>
      </c>
      <c r="C7" s="194"/>
      <c r="D7" s="167"/>
      <c r="E7" s="92" t="s">
        <v>30</v>
      </c>
      <c r="F7" s="194"/>
      <c r="G7" s="167"/>
      <c r="H7" s="92" t="s">
        <v>52</v>
      </c>
      <c r="I7" s="194"/>
      <c r="J7" s="167"/>
      <c r="K7" s="92" t="s">
        <v>32</v>
      </c>
      <c r="L7" s="194"/>
      <c r="M7" s="167"/>
      <c r="N7" s="92" t="s">
        <v>57</v>
      </c>
      <c r="O7" s="194"/>
      <c r="P7" s="167"/>
      <c r="Q7" s="92" t="s">
        <v>57</v>
      </c>
      <c r="R7" s="194"/>
      <c r="S7" s="167"/>
      <c r="T7" s="92" t="s">
        <v>30</v>
      </c>
      <c r="U7" s="194"/>
      <c r="V7" s="167"/>
      <c r="W7" s="92" t="s">
        <v>66</v>
      </c>
      <c r="X7" s="194"/>
      <c r="Y7" s="167"/>
      <c r="Z7" s="92" t="s">
        <v>69</v>
      </c>
      <c r="AA7" s="194"/>
      <c r="AB7" s="167"/>
      <c r="AC7" s="93" t="s">
        <v>114</v>
      </c>
      <c r="AD7" s="140"/>
      <c r="AE7" s="94" t="s">
        <v>24</v>
      </c>
      <c r="AF7" s="140"/>
    </row>
    <row r="8" spans="2:32" ht="12.75">
      <c r="B8" s="65" t="s">
        <v>45</v>
      </c>
      <c r="C8" s="195"/>
      <c r="D8" s="168"/>
      <c r="E8" s="64" t="s">
        <v>29</v>
      </c>
      <c r="F8" s="198"/>
      <c r="G8" s="168"/>
      <c r="H8" s="64" t="s">
        <v>27</v>
      </c>
      <c r="I8" s="198"/>
      <c r="J8" s="168"/>
      <c r="K8" s="64" t="s">
        <v>31</v>
      </c>
      <c r="L8" s="198"/>
      <c r="M8" s="168"/>
      <c r="N8" s="64" t="s">
        <v>58</v>
      </c>
      <c r="O8" s="198"/>
      <c r="P8" s="168"/>
      <c r="Q8" s="64" t="s">
        <v>61</v>
      </c>
      <c r="R8" s="198"/>
      <c r="S8" s="168"/>
      <c r="T8" s="64" t="s">
        <v>64</v>
      </c>
      <c r="U8" s="198"/>
      <c r="V8" s="168"/>
      <c r="W8" s="64" t="s">
        <v>34</v>
      </c>
      <c r="X8" s="198"/>
      <c r="Y8" s="168"/>
      <c r="Z8" s="64" t="s">
        <v>35</v>
      </c>
      <c r="AA8" s="198"/>
      <c r="AB8" s="168"/>
      <c r="AC8" s="17"/>
      <c r="AD8" s="104"/>
      <c r="AE8" s="17"/>
      <c r="AF8" s="104"/>
    </row>
    <row r="9" spans="1:32" ht="12.75">
      <c r="A9" s="55"/>
      <c r="B9" s="181" t="s">
        <v>108</v>
      </c>
      <c r="C9" s="107" t="s">
        <v>113</v>
      </c>
      <c r="D9" s="107" t="s">
        <v>8</v>
      </c>
      <c r="E9" s="18" t="s">
        <v>7</v>
      </c>
      <c r="F9" s="128" t="s">
        <v>113</v>
      </c>
      <c r="G9" s="107" t="s">
        <v>8</v>
      </c>
      <c r="H9" s="18" t="s">
        <v>7</v>
      </c>
      <c r="I9" s="128" t="s">
        <v>113</v>
      </c>
      <c r="J9" s="107" t="s">
        <v>8</v>
      </c>
      <c r="K9" s="18" t="s">
        <v>7</v>
      </c>
      <c r="L9" s="128" t="s">
        <v>113</v>
      </c>
      <c r="M9" s="107" t="s">
        <v>8</v>
      </c>
      <c r="N9" s="18" t="s">
        <v>7</v>
      </c>
      <c r="O9" s="128" t="s">
        <v>113</v>
      </c>
      <c r="P9" s="107" t="s">
        <v>8</v>
      </c>
      <c r="Q9" s="18" t="s">
        <v>7</v>
      </c>
      <c r="R9" s="128" t="s">
        <v>113</v>
      </c>
      <c r="S9" s="107" t="s">
        <v>8</v>
      </c>
      <c r="T9" s="18" t="s">
        <v>7</v>
      </c>
      <c r="U9" s="128" t="s">
        <v>113</v>
      </c>
      <c r="V9" s="107" t="s">
        <v>8</v>
      </c>
      <c r="W9" s="18" t="s">
        <v>7</v>
      </c>
      <c r="X9" s="128" t="s">
        <v>113</v>
      </c>
      <c r="Y9" s="107" t="s">
        <v>8</v>
      </c>
      <c r="Z9" s="18" t="s">
        <v>7</v>
      </c>
      <c r="AA9" s="128" t="s">
        <v>113</v>
      </c>
      <c r="AB9" s="107" t="s">
        <v>8</v>
      </c>
      <c r="AC9" s="18" t="s">
        <v>7</v>
      </c>
      <c r="AD9" s="107" t="s">
        <v>8</v>
      </c>
      <c r="AE9" s="18" t="s">
        <v>7</v>
      </c>
      <c r="AF9" s="107" t="s">
        <v>8</v>
      </c>
    </row>
    <row r="10" spans="1:32" ht="12.75">
      <c r="A10" s="56"/>
      <c r="B10" s="20"/>
      <c r="C10" s="163"/>
      <c r="D10" s="108"/>
      <c r="E10" s="20"/>
      <c r="F10" s="163"/>
      <c r="G10" s="108"/>
      <c r="H10" s="20"/>
      <c r="I10" s="163"/>
      <c r="J10" s="108"/>
      <c r="K10" s="20"/>
      <c r="L10" s="163"/>
      <c r="M10" s="108"/>
      <c r="N10" s="20"/>
      <c r="O10" s="163"/>
      <c r="P10" s="108"/>
      <c r="Q10" s="20"/>
      <c r="R10" s="163"/>
      <c r="S10" s="108"/>
      <c r="T10" s="20"/>
      <c r="U10" s="163"/>
      <c r="V10" s="108"/>
      <c r="W10" s="20"/>
      <c r="X10" s="163"/>
      <c r="Y10" s="108"/>
      <c r="Z10" s="20"/>
      <c r="AA10" s="163"/>
      <c r="AB10" s="108"/>
      <c r="AC10" s="21"/>
      <c r="AD10" s="108"/>
      <c r="AE10" s="21"/>
      <c r="AF10" s="108"/>
    </row>
    <row r="11" spans="1:32" s="156" customFormat="1" ht="12.75">
      <c r="A11" s="157" t="s">
        <v>19</v>
      </c>
      <c r="B11" s="205"/>
      <c r="C11" s="151"/>
      <c r="D11" s="151"/>
      <c r="E11" s="205"/>
      <c r="F11" s="151"/>
      <c r="G11" s="151"/>
      <c r="H11" s="205"/>
      <c r="I11" s="151"/>
      <c r="J11" s="151"/>
      <c r="K11" s="205"/>
      <c r="L11" s="151"/>
      <c r="M11" s="151"/>
      <c r="N11" s="205"/>
      <c r="O11" s="151"/>
      <c r="P11" s="151"/>
      <c r="Q11" s="205"/>
      <c r="R11" s="151"/>
      <c r="S11" s="151"/>
      <c r="T11" s="205"/>
      <c r="U11" s="151"/>
      <c r="V11" s="151"/>
      <c r="W11" s="205"/>
      <c r="X11" s="151"/>
      <c r="Y11" s="151"/>
      <c r="Z11" s="205"/>
      <c r="AA11" s="151"/>
      <c r="AB11" s="151"/>
      <c r="AC11" s="158"/>
      <c r="AD11" s="177"/>
      <c r="AE11" s="159"/>
      <c r="AF11" s="180"/>
    </row>
    <row r="12" spans="1:32" ht="12.75">
      <c r="A12" s="97" t="s">
        <v>79</v>
      </c>
      <c r="B12" s="45">
        <v>0</v>
      </c>
      <c r="C12" s="109">
        <v>0</v>
      </c>
      <c r="D12" s="143">
        <f>B12*C12</f>
        <v>0</v>
      </c>
      <c r="E12" s="45">
        <v>0</v>
      </c>
      <c r="F12" s="109">
        <v>0</v>
      </c>
      <c r="G12" s="143">
        <f>E12*F12</f>
        <v>0</v>
      </c>
      <c r="H12" s="45">
        <v>0</v>
      </c>
      <c r="I12" s="109">
        <v>0</v>
      </c>
      <c r="J12" s="143">
        <f>H12*I12</f>
        <v>0</v>
      </c>
      <c r="K12" s="45">
        <v>0</v>
      </c>
      <c r="L12" s="109">
        <v>0</v>
      </c>
      <c r="M12" s="143">
        <f>K12*L12</f>
        <v>0</v>
      </c>
      <c r="N12" s="45">
        <v>0</v>
      </c>
      <c r="O12" s="109">
        <v>0</v>
      </c>
      <c r="P12" s="143">
        <f>N12*O12</f>
        <v>0</v>
      </c>
      <c r="Q12" s="45">
        <v>0</v>
      </c>
      <c r="R12" s="109">
        <v>0</v>
      </c>
      <c r="S12" s="143">
        <f>Q12*R12</f>
        <v>0</v>
      </c>
      <c r="T12" s="45">
        <v>0</v>
      </c>
      <c r="U12" s="109">
        <v>0</v>
      </c>
      <c r="V12" s="143">
        <f>T12*U12</f>
        <v>0</v>
      </c>
      <c r="W12" s="45">
        <v>0</v>
      </c>
      <c r="X12" s="109">
        <v>0</v>
      </c>
      <c r="Y12" s="143">
        <f>W12*X12</f>
        <v>0</v>
      </c>
      <c r="Z12" s="45">
        <v>0</v>
      </c>
      <c r="AA12" s="109">
        <v>0</v>
      </c>
      <c r="AB12" s="143">
        <f>Z12*AA12</f>
        <v>0</v>
      </c>
      <c r="AC12" s="158">
        <f aca="true" t="shared" si="0" ref="AC12:AC30">Z12+W12+T12+Q12+N12+K12+H12+E12+B12</f>
        <v>0</v>
      </c>
      <c r="AD12" s="177">
        <f aca="true" t="shared" si="1" ref="AD12:AD30">AB12+Y12+V12+S12+P12+M12+J12+G12+D12</f>
        <v>0</v>
      </c>
      <c r="AE12" s="159">
        <v>0</v>
      </c>
      <c r="AF12" s="180">
        <v>0</v>
      </c>
    </row>
    <row r="13" spans="1:32" ht="12.75">
      <c r="A13" s="97" t="s">
        <v>80</v>
      </c>
      <c r="B13" s="45">
        <v>0</v>
      </c>
      <c r="C13" s="109">
        <v>0</v>
      </c>
      <c r="D13" s="143">
        <f aca="true" t="shared" si="2" ref="D13:D21">B13*C13</f>
        <v>0</v>
      </c>
      <c r="E13" s="45">
        <v>0</v>
      </c>
      <c r="F13" s="109">
        <v>0</v>
      </c>
      <c r="G13" s="143">
        <f aca="true" t="shared" si="3" ref="G13:G21">E13*F13</f>
        <v>0</v>
      </c>
      <c r="H13" s="45">
        <v>0</v>
      </c>
      <c r="I13" s="109">
        <v>0</v>
      </c>
      <c r="J13" s="143">
        <f aca="true" t="shared" si="4" ref="J13:J21">H13*I13</f>
        <v>0</v>
      </c>
      <c r="K13" s="45">
        <v>0</v>
      </c>
      <c r="L13" s="109">
        <v>0</v>
      </c>
      <c r="M13" s="143">
        <f aca="true" t="shared" si="5" ref="M13:M21">K13*L13</f>
        <v>0</v>
      </c>
      <c r="N13" s="45">
        <v>0</v>
      </c>
      <c r="O13" s="109">
        <v>0</v>
      </c>
      <c r="P13" s="143">
        <f aca="true" t="shared" si="6" ref="P13:P21">N13*O13</f>
        <v>0</v>
      </c>
      <c r="Q13" s="45">
        <v>0</v>
      </c>
      <c r="R13" s="109">
        <v>0</v>
      </c>
      <c r="S13" s="143">
        <f aca="true" t="shared" si="7" ref="S13:S21">Q13*R13</f>
        <v>0</v>
      </c>
      <c r="T13" s="45">
        <v>0</v>
      </c>
      <c r="U13" s="109">
        <v>0</v>
      </c>
      <c r="V13" s="143">
        <f aca="true" t="shared" si="8" ref="V13:V21">T13*U13</f>
        <v>0</v>
      </c>
      <c r="W13" s="45">
        <v>0</v>
      </c>
      <c r="X13" s="109">
        <v>0</v>
      </c>
      <c r="Y13" s="143">
        <f aca="true" t="shared" si="9" ref="Y13:Y21">W13*X13</f>
        <v>0</v>
      </c>
      <c r="Z13" s="45">
        <v>0</v>
      </c>
      <c r="AA13" s="109">
        <v>0</v>
      </c>
      <c r="AB13" s="143">
        <f aca="true" t="shared" si="10" ref="AB13:AB21">Z13*AA13</f>
        <v>0</v>
      </c>
      <c r="AC13" s="158">
        <f t="shared" si="0"/>
        <v>0</v>
      </c>
      <c r="AD13" s="177">
        <f t="shared" si="1"/>
        <v>0</v>
      </c>
      <c r="AE13" s="159">
        <v>0</v>
      </c>
      <c r="AF13" s="180">
        <v>0</v>
      </c>
    </row>
    <row r="14" spans="1:32" ht="12.75">
      <c r="A14" s="97" t="s">
        <v>81</v>
      </c>
      <c r="B14" s="45">
        <v>0</v>
      </c>
      <c r="C14" s="109">
        <v>0</v>
      </c>
      <c r="D14" s="143">
        <f t="shared" si="2"/>
        <v>0</v>
      </c>
      <c r="E14" s="45">
        <v>0</v>
      </c>
      <c r="F14" s="109">
        <v>0</v>
      </c>
      <c r="G14" s="143">
        <f t="shared" si="3"/>
        <v>0</v>
      </c>
      <c r="H14" s="45">
        <v>0</v>
      </c>
      <c r="I14" s="109">
        <v>0</v>
      </c>
      <c r="J14" s="143">
        <f t="shared" si="4"/>
        <v>0</v>
      </c>
      <c r="K14" s="45">
        <v>0</v>
      </c>
      <c r="L14" s="109">
        <v>0</v>
      </c>
      <c r="M14" s="143">
        <f t="shared" si="5"/>
        <v>0</v>
      </c>
      <c r="N14" s="45">
        <v>0</v>
      </c>
      <c r="O14" s="109">
        <v>0</v>
      </c>
      <c r="P14" s="143">
        <f t="shared" si="6"/>
        <v>0</v>
      </c>
      <c r="Q14" s="45">
        <v>0</v>
      </c>
      <c r="R14" s="109">
        <v>0</v>
      </c>
      <c r="S14" s="143">
        <f t="shared" si="7"/>
        <v>0</v>
      </c>
      <c r="T14" s="45">
        <v>0</v>
      </c>
      <c r="U14" s="109">
        <v>0</v>
      </c>
      <c r="V14" s="143">
        <f t="shared" si="8"/>
        <v>0</v>
      </c>
      <c r="W14" s="45">
        <v>0</v>
      </c>
      <c r="X14" s="109">
        <v>0</v>
      </c>
      <c r="Y14" s="143">
        <f t="shared" si="9"/>
        <v>0</v>
      </c>
      <c r="Z14" s="45">
        <v>0</v>
      </c>
      <c r="AA14" s="109">
        <v>0</v>
      </c>
      <c r="AB14" s="143">
        <f t="shared" si="10"/>
        <v>0</v>
      </c>
      <c r="AC14" s="158">
        <f t="shared" si="0"/>
        <v>0</v>
      </c>
      <c r="AD14" s="177">
        <f t="shared" si="1"/>
        <v>0</v>
      </c>
      <c r="AE14" s="159">
        <v>0</v>
      </c>
      <c r="AF14" s="180">
        <v>0</v>
      </c>
    </row>
    <row r="15" spans="1:32" ht="12.75">
      <c r="A15" s="97" t="s">
        <v>82</v>
      </c>
      <c r="B15" s="45">
        <v>0</v>
      </c>
      <c r="C15" s="109">
        <v>0</v>
      </c>
      <c r="D15" s="143">
        <f t="shared" si="2"/>
        <v>0</v>
      </c>
      <c r="E15" s="45">
        <v>0</v>
      </c>
      <c r="F15" s="109">
        <v>0</v>
      </c>
      <c r="G15" s="143">
        <f t="shared" si="3"/>
        <v>0</v>
      </c>
      <c r="H15" s="45">
        <v>0</v>
      </c>
      <c r="I15" s="109">
        <v>0</v>
      </c>
      <c r="J15" s="143">
        <f t="shared" si="4"/>
        <v>0</v>
      </c>
      <c r="K15" s="45">
        <v>0</v>
      </c>
      <c r="L15" s="109">
        <v>0</v>
      </c>
      <c r="M15" s="143">
        <f t="shared" si="5"/>
        <v>0</v>
      </c>
      <c r="N15" s="45">
        <v>0</v>
      </c>
      <c r="O15" s="109">
        <v>0</v>
      </c>
      <c r="P15" s="143">
        <f t="shared" si="6"/>
        <v>0</v>
      </c>
      <c r="Q15" s="45">
        <v>0</v>
      </c>
      <c r="R15" s="109">
        <v>0</v>
      </c>
      <c r="S15" s="143">
        <f t="shared" si="7"/>
        <v>0</v>
      </c>
      <c r="T15" s="45">
        <v>0</v>
      </c>
      <c r="U15" s="109">
        <v>0</v>
      </c>
      <c r="V15" s="143">
        <f t="shared" si="8"/>
        <v>0</v>
      </c>
      <c r="W15" s="45">
        <v>0</v>
      </c>
      <c r="X15" s="109">
        <v>0</v>
      </c>
      <c r="Y15" s="143">
        <f t="shared" si="9"/>
        <v>0</v>
      </c>
      <c r="Z15" s="45">
        <v>0</v>
      </c>
      <c r="AA15" s="109">
        <v>0</v>
      </c>
      <c r="AB15" s="143">
        <f t="shared" si="10"/>
        <v>0</v>
      </c>
      <c r="AC15" s="158">
        <f t="shared" si="0"/>
        <v>0</v>
      </c>
      <c r="AD15" s="177">
        <f t="shared" si="1"/>
        <v>0</v>
      </c>
      <c r="AE15" s="159">
        <v>0</v>
      </c>
      <c r="AF15" s="180">
        <v>0</v>
      </c>
    </row>
    <row r="16" spans="1:32" ht="12.75">
      <c r="A16" s="97" t="s">
        <v>83</v>
      </c>
      <c r="B16" s="45">
        <v>0</v>
      </c>
      <c r="C16" s="109">
        <v>0</v>
      </c>
      <c r="D16" s="143">
        <f t="shared" si="2"/>
        <v>0</v>
      </c>
      <c r="E16" s="45">
        <v>0</v>
      </c>
      <c r="F16" s="109">
        <v>0</v>
      </c>
      <c r="G16" s="143">
        <f t="shared" si="3"/>
        <v>0</v>
      </c>
      <c r="H16" s="45">
        <v>0</v>
      </c>
      <c r="I16" s="109">
        <v>0</v>
      </c>
      <c r="J16" s="143">
        <f t="shared" si="4"/>
        <v>0</v>
      </c>
      <c r="K16" s="45">
        <v>0</v>
      </c>
      <c r="L16" s="109">
        <v>0</v>
      </c>
      <c r="M16" s="143">
        <f t="shared" si="5"/>
        <v>0</v>
      </c>
      <c r="N16" s="45">
        <v>0</v>
      </c>
      <c r="O16" s="109">
        <v>0</v>
      </c>
      <c r="P16" s="143">
        <f t="shared" si="6"/>
        <v>0</v>
      </c>
      <c r="Q16" s="45">
        <v>0</v>
      </c>
      <c r="R16" s="109">
        <v>0</v>
      </c>
      <c r="S16" s="143">
        <f t="shared" si="7"/>
        <v>0</v>
      </c>
      <c r="T16" s="45">
        <v>0</v>
      </c>
      <c r="U16" s="109">
        <v>0</v>
      </c>
      <c r="V16" s="143">
        <f t="shared" si="8"/>
        <v>0</v>
      </c>
      <c r="W16" s="45">
        <v>0</v>
      </c>
      <c r="X16" s="109">
        <v>0</v>
      </c>
      <c r="Y16" s="143">
        <f t="shared" si="9"/>
        <v>0</v>
      </c>
      <c r="Z16" s="45">
        <v>0</v>
      </c>
      <c r="AA16" s="109">
        <v>0</v>
      </c>
      <c r="AB16" s="143">
        <f t="shared" si="10"/>
        <v>0</v>
      </c>
      <c r="AC16" s="158">
        <f t="shared" si="0"/>
        <v>0</v>
      </c>
      <c r="AD16" s="177">
        <f t="shared" si="1"/>
        <v>0</v>
      </c>
      <c r="AE16" s="159">
        <v>0</v>
      </c>
      <c r="AF16" s="180">
        <v>0</v>
      </c>
    </row>
    <row r="17" spans="1:32" ht="12.75">
      <c r="A17" s="97" t="s">
        <v>86</v>
      </c>
      <c r="B17" s="45">
        <v>0</v>
      </c>
      <c r="C17" s="109">
        <v>0</v>
      </c>
      <c r="D17" s="143">
        <f t="shared" si="2"/>
        <v>0</v>
      </c>
      <c r="E17" s="45">
        <v>0</v>
      </c>
      <c r="F17" s="109">
        <v>0</v>
      </c>
      <c r="G17" s="143">
        <f t="shared" si="3"/>
        <v>0</v>
      </c>
      <c r="H17" s="45">
        <v>0</v>
      </c>
      <c r="I17" s="109">
        <v>0</v>
      </c>
      <c r="J17" s="143">
        <f t="shared" si="4"/>
        <v>0</v>
      </c>
      <c r="K17" s="45">
        <v>0</v>
      </c>
      <c r="L17" s="109">
        <v>0</v>
      </c>
      <c r="M17" s="143">
        <f t="shared" si="5"/>
        <v>0</v>
      </c>
      <c r="N17" s="45">
        <v>0</v>
      </c>
      <c r="O17" s="109">
        <v>0</v>
      </c>
      <c r="P17" s="143">
        <f t="shared" si="6"/>
        <v>0</v>
      </c>
      <c r="Q17" s="45">
        <v>0</v>
      </c>
      <c r="R17" s="109">
        <v>0</v>
      </c>
      <c r="S17" s="143">
        <f t="shared" si="7"/>
        <v>0</v>
      </c>
      <c r="T17" s="45">
        <v>0</v>
      </c>
      <c r="U17" s="109">
        <v>0</v>
      </c>
      <c r="V17" s="143">
        <f t="shared" si="8"/>
        <v>0</v>
      </c>
      <c r="W17" s="45">
        <v>0</v>
      </c>
      <c r="X17" s="109">
        <v>0</v>
      </c>
      <c r="Y17" s="143">
        <f t="shared" si="9"/>
        <v>0</v>
      </c>
      <c r="Z17" s="45">
        <v>0</v>
      </c>
      <c r="AA17" s="109">
        <v>0</v>
      </c>
      <c r="AB17" s="143">
        <f t="shared" si="10"/>
        <v>0</v>
      </c>
      <c r="AC17" s="158">
        <f t="shared" si="0"/>
        <v>0</v>
      </c>
      <c r="AD17" s="177">
        <f t="shared" si="1"/>
        <v>0</v>
      </c>
      <c r="AE17" s="159">
        <v>0</v>
      </c>
      <c r="AF17" s="180">
        <v>0</v>
      </c>
    </row>
    <row r="18" spans="1:32" ht="12.75">
      <c r="A18" s="97" t="s">
        <v>87</v>
      </c>
      <c r="B18" s="45">
        <v>0</v>
      </c>
      <c r="C18" s="109">
        <v>0</v>
      </c>
      <c r="D18" s="143">
        <f t="shared" si="2"/>
        <v>0</v>
      </c>
      <c r="E18" s="45">
        <v>0</v>
      </c>
      <c r="F18" s="109">
        <v>0</v>
      </c>
      <c r="G18" s="143">
        <f t="shared" si="3"/>
        <v>0</v>
      </c>
      <c r="H18" s="45">
        <v>0</v>
      </c>
      <c r="I18" s="109">
        <v>0</v>
      </c>
      <c r="J18" s="143">
        <f t="shared" si="4"/>
        <v>0</v>
      </c>
      <c r="K18" s="45">
        <v>0</v>
      </c>
      <c r="L18" s="109">
        <v>0</v>
      </c>
      <c r="M18" s="143">
        <f t="shared" si="5"/>
        <v>0</v>
      </c>
      <c r="N18" s="45">
        <v>0</v>
      </c>
      <c r="O18" s="109">
        <v>0</v>
      </c>
      <c r="P18" s="143">
        <f t="shared" si="6"/>
        <v>0</v>
      </c>
      <c r="Q18" s="45">
        <v>0</v>
      </c>
      <c r="R18" s="109">
        <v>0</v>
      </c>
      <c r="S18" s="143">
        <f t="shared" si="7"/>
        <v>0</v>
      </c>
      <c r="T18" s="45">
        <v>0</v>
      </c>
      <c r="U18" s="109">
        <v>0</v>
      </c>
      <c r="V18" s="143">
        <f t="shared" si="8"/>
        <v>0</v>
      </c>
      <c r="W18" s="45">
        <v>0</v>
      </c>
      <c r="X18" s="109">
        <v>0</v>
      </c>
      <c r="Y18" s="143">
        <f t="shared" si="9"/>
        <v>0</v>
      </c>
      <c r="Z18" s="45">
        <v>0</v>
      </c>
      <c r="AA18" s="109">
        <v>0</v>
      </c>
      <c r="AB18" s="143">
        <f t="shared" si="10"/>
        <v>0</v>
      </c>
      <c r="AC18" s="158">
        <f t="shared" si="0"/>
        <v>0</v>
      </c>
      <c r="AD18" s="177">
        <f t="shared" si="1"/>
        <v>0</v>
      </c>
      <c r="AE18" s="159">
        <v>0</v>
      </c>
      <c r="AF18" s="180">
        <v>0</v>
      </c>
    </row>
    <row r="19" spans="1:32" ht="12.75">
      <c r="A19" s="97" t="s">
        <v>84</v>
      </c>
      <c r="B19" s="45">
        <v>0</v>
      </c>
      <c r="C19" s="109">
        <v>0</v>
      </c>
      <c r="D19" s="143">
        <f t="shared" si="2"/>
        <v>0</v>
      </c>
      <c r="E19" s="45">
        <v>0</v>
      </c>
      <c r="F19" s="109">
        <v>0</v>
      </c>
      <c r="G19" s="143">
        <f t="shared" si="3"/>
        <v>0</v>
      </c>
      <c r="H19" s="45">
        <v>0</v>
      </c>
      <c r="I19" s="109">
        <v>0</v>
      </c>
      <c r="J19" s="143">
        <f t="shared" si="4"/>
        <v>0</v>
      </c>
      <c r="K19" s="45">
        <v>0</v>
      </c>
      <c r="L19" s="109">
        <v>0</v>
      </c>
      <c r="M19" s="143">
        <f t="shared" si="5"/>
        <v>0</v>
      </c>
      <c r="N19" s="45">
        <v>0</v>
      </c>
      <c r="O19" s="109">
        <v>0</v>
      </c>
      <c r="P19" s="143">
        <f t="shared" si="6"/>
        <v>0</v>
      </c>
      <c r="Q19" s="45">
        <v>0</v>
      </c>
      <c r="R19" s="109">
        <v>0</v>
      </c>
      <c r="S19" s="143">
        <f t="shared" si="7"/>
        <v>0</v>
      </c>
      <c r="T19" s="45">
        <v>0</v>
      </c>
      <c r="U19" s="109">
        <v>0</v>
      </c>
      <c r="V19" s="143">
        <f t="shared" si="8"/>
        <v>0</v>
      </c>
      <c r="W19" s="45">
        <v>0</v>
      </c>
      <c r="X19" s="109">
        <v>0</v>
      </c>
      <c r="Y19" s="143">
        <f t="shared" si="9"/>
        <v>0</v>
      </c>
      <c r="Z19" s="45">
        <v>0</v>
      </c>
      <c r="AA19" s="109">
        <v>0</v>
      </c>
      <c r="AB19" s="143">
        <f t="shared" si="10"/>
        <v>0</v>
      </c>
      <c r="AC19" s="158">
        <f t="shared" si="0"/>
        <v>0</v>
      </c>
      <c r="AD19" s="177">
        <f t="shared" si="1"/>
        <v>0</v>
      </c>
      <c r="AE19" s="159">
        <v>0</v>
      </c>
      <c r="AF19" s="180">
        <v>0</v>
      </c>
    </row>
    <row r="20" spans="1:32" ht="12.75">
      <c r="A20" s="97" t="s">
        <v>88</v>
      </c>
      <c r="B20" s="45">
        <v>0</v>
      </c>
      <c r="C20" s="109">
        <v>0</v>
      </c>
      <c r="D20" s="143">
        <f t="shared" si="2"/>
        <v>0</v>
      </c>
      <c r="E20" s="45">
        <v>0</v>
      </c>
      <c r="F20" s="109">
        <v>0</v>
      </c>
      <c r="G20" s="143">
        <f t="shared" si="3"/>
        <v>0</v>
      </c>
      <c r="H20" s="45">
        <v>0</v>
      </c>
      <c r="I20" s="109">
        <v>0</v>
      </c>
      <c r="J20" s="143">
        <f t="shared" si="4"/>
        <v>0</v>
      </c>
      <c r="K20" s="45">
        <v>0</v>
      </c>
      <c r="L20" s="109">
        <v>0</v>
      </c>
      <c r="M20" s="143">
        <f t="shared" si="5"/>
        <v>0</v>
      </c>
      <c r="N20" s="45">
        <v>0</v>
      </c>
      <c r="O20" s="109">
        <v>0</v>
      </c>
      <c r="P20" s="143">
        <f t="shared" si="6"/>
        <v>0</v>
      </c>
      <c r="Q20" s="45">
        <v>0</v>
      </c>
      <c r="R20" s="109">
        <v>0</v>
      </c>
      <c r="S20" s="143">
        <f t="shared" si="7"/>
        <v>0</v>
      </c>
      <c r="T20" s="45">
        <v>0</v>
      </c>
      <c r="U20" s="109">
        <v>0</v>
      </c>
      <c r="V20" s="143">
        <f t="shared" si="8"/>
        <v>0</v>
      </c>
      <c r="W20" s="45">
        <v>0</v>
      </c>
      <c r="X20" s="109">
        <v>0</v>
      </c>
      <c r="Y20" s="143">
        <f t="shared" si="9"/>
        <v>0</v>
      </c>
      <c r="Z20" s="45">
        <v>0</v>
      </c>
      <c r="AA20" s="109">
        <v>0</v>
      </c>
      <c r="AB20" s="143">
        <f t="shared" si="10"/>
        <v>0</v>
      </c>
      <c r="AC20" s="158">
        <f t="shared" si="0"/>
        <v>0</v>
      </c>
      <c r="AD20" s="177">
        <f t="shared" si="1"/>
        <v>0</v>
      </c>
      <c r="AE20" s="159">
        <v>0</v>
      </c>
      <c r="AF20" s="180">
        <v>0</v>
      </c>
    </row>
    <row r="21" spans="1:32" ht="12.75">
      <c r="A21" s="97" t="s">
        <v>85</v>
      </c>
      <c r="B21" s="45">
        <v>0</v>
      </c>
      <c r="C21" s="109">
        <v>0</v>
      </c>
      <c r="D21" s="143">
        <f t="shared" si="2"/>
        <v>0</v>
      </c>
      <c r="E21" s="45">
        <v>0</v>
      </c>
      <c r="F21" s="109">
        <v>0</v>
      </c>
      <c r="G21" s="143">
        <f t="shared" si="3"/>
        <v>0</v>
      </c>
      <c r="H21" s="45">
        <v>0</v>
      </c>
      <c r="I21" s="109">
        <v>0</v>
      </c>
      <c r="J21" s="143">
        <f t="shared" si="4"/>
        <v>0</v>
      </c>
      <c r="K21" s="45">
        <v>0</v>
      </c>
      <c r="L21" s="109">
        <v>0</v>
      </c>
      <c r="M21" s="143">
        <f t="shared" si="5"/>
        <v>0</v>
      </c>
      <c r="N21" s="45">
        <v>0</v>
      </c>
      <c r="O21" s="109">
        <v>0</v>
      </c>
      <c r="P21" s="143">
        <f t="shared" si="6"/>
        <v>0</v>
      </c>
      <c r="Q21" s="45">
        <v>0</v>
      </c>
      <c r="R21" s="109">
        <v>0</v>
      </c>
      <c r="S21" s="143">
        <f t="shared" si="7"/>
        <v>0</v>
      </c>
      <c r="T21" s="45">
        <v>0</v>
      </c>
      <c r="U21" s="109">
        <v>0</v>
      </c>
      <c r="V21" s="143">
        <f t="shared" si="8"/>
        <v>0</v>
      </c>
      <c r="W21" s="45">
        <v>0</v>
      </c>
      <c r="X21" s="109">
        <v>0</v>
      </c>
      <c r="Y21" s="143">
        <f t="shared" si="9"/>
        <v>0</v>
      </c>
      <c r="Z21" s="45">
        <v>0</v>
      </c>
      <c r="AA21" s="109">
        <v>0</v>
      </c>
      <c r="AB21" s="143">
        <f t="shared" si="10"/>
        <v>0</v>
      </c>
      <c r="AC21" s="158">
        <f t="shared" si="0"/>
        <v>0</v>
      </c>
      <c r="AD21" s="177">
        <f t="shared" si="1"/>
        <v>0</v>
      </c>
      <c r="AE21" s="159">
        <v>0</v>
      </c>
      <c r="AF21" s="180">
        <v>0</v>
      </c>
    </row>
    <row r="22" spans="1:32" ht="12.75">
      <c r="A22" s="147" t="s">
        <v>118</v>
      </c>
      <c r="B22" s="160"/>
      <c r="C22" s="143"/>
      <c r="D22" s="143"/>
      <c r="E22" s="160"/>
      <c r="F22" s="143"/>
      <c r="G22" s="143"/>
      <c r="H22" s="160"/>
      <c r="I22" s="143"/>
      <c r="J22" s="143"/>
      <c r="K22" s="160"/>
      <c r="L22" s="143"/>
      <c r="M22" s="143"/>
      <c r="N22" s="160"/>
      <c r="O22" s="143"/>
      <c r="P22" s="143"/>
      <c r="Q22" s="160"/>
      <c r="R22" s="143"/>
      <c r="S22" s="143"/>
      <c r="T22" s="160"/>
      <c r="U22" s="143"/>
      <c r="V22" s="143"/>
      <c r="W22" s="160"/>
      <c r="X22" s="143"/>
      <c r="Y22" s="143"/>
      <c r="Z22" s="160"/>
      <c r="AA22" s="143"/>
      <c r="AB22" s="143"/>
      <c r="AC22" s="158"/>
      <c r="AD22" s="177"/>
      <c r="AE22" s="161"/>
      <c r="AF22" s="145"/>
    </row>
    <row r="23" spans="1:32" ht="12.75">
      <c r="A23" s="99" t="s">
        <v>89</v>
      </c>
      <c r="B23" s="45">
        <v>0</v>
      </c>
      <c r="C23" s="109">
        <v>0</v>
      </c>
      <c r="D23" s="143">
        <f>B23*C23</f>
        <v>0</v>
      </c>
      <c r="E23" s="45">
        <v>0</v>
      </c>
      <c r="F23" s="109">
        <v>0</v>
      </c>
      <c r="G23" s="143">
        <f>E23*F23</f>
        <v>0</v>
      </c>
      <c r="H23" s="45">
        <v>0</v>
      </c>
      <c r="I23" s="109">
        <v>0</v>
      </c>
      <c r="J23" s="143">
        <f>H23*I23</f>
        <v>0</v>
      </c>
      <c r="K23" s="45">
        <v>0</v>
      </c>
      <c r="L23" s="109">
        <v>0</v>
      </c>
      <c r="M23" s="143">
        <f>K23*L23</f>
        <v>0</v>
      </c>
      <c r="N23" s="45">
        <v>0</v>
      </c>
      <c r="O23" s="109">
        <v>0</v>
      </c>
      <c r="P23" s="143">
        <f>N23*O23</f>
        <v>0</v>
      </c>
      <c r="Q23" s="45">
        <v>0</v>
      </c>
      <c r="R23" s="109">
        <v>0</v>
      </c>
      <c r="S23" s="143">
        <f>Q23*R23</f>
        <v>0</v>
      </c>
      <c r="T23" s="45">
        <v>0</v>
      </c>
      <c r="U23" s="109">
        <v>0</v>
      </c>
      <c r="V23" s="143">
        <f>T23*U23</f>
        <v>0</v>
      </c>
      <c r="W23" s="45">
        <v>0</v>
      </c>
      <c r="X23" s="109">
        <v>0</v>
      </c>
      <c r="Y23" s="143">
        <f>W23*X23</f>
        <v>0</v>
      </c>
      <c r="Z23" s="45">
        <v>0</v>
      </c>
      <c r="AA23" s="109">
        <v>0</v>
      </c>
      <c r="AB23" s="143">
        <f>Z23*AA23</f>
        <v>0</v>
      </c>
      <c r="AC23" s="158">
        <f t="shared" si="0"/>
        <v>0</v>
      </c>
      <c r="AD23" s="177">
        <f t="shared" si="1"/>
        <v>0</v>
      </c>
      <c r="AE23" s="46">
        <v>0</v>
      </c>
      <c r="AF23" s="110">
        <v>0</v>
      </c>
    </row>
    <row r="24" spans="1:32" ht="12.75">
      <c r="A24" s="99" t="s">
        <v>90</v>
      </c>
      <c r="B24" s="45">
        <v>0</v>
      </c>
      <c r="C24" s="109">
        <v>0</v>
      </c>
      <c r="D24" s="143">
        <f>B24*C24</f>
        <v>0</v>
      </c>
      <c r="E24" s="45">
        <v>0</v>
      </c>
      <c r="F24" s="109">
        <v>0</v>
      </c>
      <c r="G24" s="143">
        <f>E24*F24</f>
        <v>0</v>
      </c>
      <c r="H24" s="45">
        <v>0</v>
      </c>
      <c r="I24" s="109">
        <v>0</v>
      </c>
      <c r="J24" s="143">
        <f>H24*I24</f>
        <v>0</v>
      </c>
      <c r="K24" s="45">
        <v>0</v>
      </c>
      <c r="L24" s="109">
        <v>0</v>
      </c>
      <c r="M24" s="143">
        <f>K24*L24</f>
        <v>0</v>
      </c>
      <c r="N24" s="45">
        <v>0</v>
      </c>
      <c r="O24" s="109">
        <v>0</v>
      </c>
      <c r="P24" s="143">
        <f>N24*O24</f>
        <v>0</v>
      </c>
      <c r="Q24" s="45">
        <v>0</v>
      </c>
      <c r="R24" s="109">
        <v>0</v>
      </c>
      <c r="S24" s="143">
        <f>Q24*R24</f>
        <v>0</v>
      </c>
      <c r="T24" s="45">
        <v>0</v>
      </c>
      <c r="U24" s="109">
        <v>0</v>
      </c>
      <c r="V24" s="143">
        <f>T24*U24</f>
        <v>0</v>
      </c>
      <c r="W24" s="45">
        <v>0</v>
      </c>
      <c r="X24" s="109">
        <v>0</v>
      </c>
      <c r="Y24" s="143">
        <f>W24*X24</f>
        <v>0</v>
      </c>
      <c r="Z24" s="45">
        <v>0</v>
      </c>
      <c r="AA24" s="109">
        <v>0</v>
      </c>
      <c r="AB24" s="143">
        <f>Z24*AA24</f>
        <v>0</v>
      </c>
      <c r="AC24" s="158">
        <f t="shared" si="0"/>
        <v>0</v>
      </c>
      <c r="AD24" s="177">
        <f t="shared" si="1"/>
        <v>0</v>
      </c>
      <c r="AE24" s="46">
        <v>0</v>
      </c>
      <c r="AF24" s="110">
        <v>0</v>
      </c>
    </row>
    <row r="25" spans="1:32" ht="12.75">
      <c r="A25" s="99" t="s">
        <v>91</v>
      </c>
      <c r="B25" s="45">
        <v>0</v>
      </c>
      <c r="C25" s="109">
        <v>0</v>
      </c>
      <c r="D25" s="143">
        <f>B25*C25</f>
        <v>0</v>
      </c>
      <c r="E25" s="45">
        <v>0</v>
      </c>
      <c r="F25" s="109">
        <v>0</v>
      </c>
      <c r="G25" s="143">
        <f>E25*F25</f>
        <v>0</v>
      </c>
      <c r="H25" s="45">
        <v>0</v>
      </c>
      <c r="I25" s="109">
        <v>0</v>
      </c>
      <c r="J25" s="143">
        <f>H25*I25</f>
        <v>0</v>
      </c>
      <c r="K25" s="45">
        <v>0</v>
      </c>
      <c r="L25" s="109">
        <v>0</v>
      </c>
      <c r="M25" s="143">
        <f>K25*L25</f>
        <v>0</v>
      </c>
      <c r="N25" s="45">
        <v>0</v>
      </c>
      <c r="O25" s="109">
        <v>0</v>
      </c>
      <c r="P25" s="143">
        <f>N25*O25</f>
        <v>0</v>
      </c>
      <c r="Q25" s="45">
        <v>0</v>
      </c>
      <c r="R25" s="109">
        <v>0</v>
      </c>
      <c r="S25" s="143">
        <f>Q25*R25</f>
        <v>0</v>
      </c>
      <c r="T25" s="45">
        <v>0</v>
      </c>
      <c r="U25" s="109">
        <v>0</v>
      </c>
      <c r="V25" s="143">
        <f>T25*U25</f>
        <v>0</v>
      </c>
      <c r="W25" s="45">
        <v>0</v>
      </c>
      <c r="X25" s="109">
        <v>0</v>
      </c>
      <c r="Y25" s="143">
        <f>W25*X25</f>
        <v>0</v>
      </c>
      <c r="Z25" s="45">
        <v>0</v>
      </c>
      <c r="AA25" s="109">
        <v>0</v>
      </c>
      <c r="AB25" s="143">
        <f>Z25*AA25</f>
        <v>0</v>
      </c>
      <c r="AC25" s="158">
        <f t="shared" si="0"/>
        <v>0</v>
      </c>
      <c r="AD25" s="177">
        <f t="shared" si="1"/>
        <v>0</v>
      </c>
      <c r="AE25" s="46">
        <v>0</v>
      </c>
      <c r="AF25" s="110">
        <v>0</v>
      </c>
    </row>
    <row r="26" spans="1:32" ht="12.75">
      <c r="A26" s="99" t="s">
        <v>92</v>
      </c>
      <c r="B26" s="45">
        <v>0</v>
      </c>
      <c r="C26" s="109">
        <v>0</v>
      </c>
      <c r="D26" s="143">
        <f>B26*C26</f>
        <v>0</v>
      </c>
      <c r="E26" s="45">
        <v>0</v>
      </c>
      <c r="F26" s="109">
        <v>0</v>
      </c>
      <c r="G26" s="143">
        <f>E26*F26</f>
        <v>0</v>
      </c>
      <c r="H26" s="45">
        <v>0</v>
      </c>
      <c r="I26" s="109">
        <v>0</v>
      </c>
      <c r="J26" s="143">
        <f>H26*I26</f>
        <v>0</v>
      </c>
      <c r="K26" s="45">
        <v>0</v>
      </c>
      <c r="L26" s="109">
        <v>0</v>
      </c>
      <c r="M26" s="143">
        <f>K26*L26</f>
        <v>0</v>
      </c>
      <c r="N26" s="45">
        <v>0</v>
      </c>
      <c r="O26" s="109">
        <v>0</v>
      </c>
      <c r="P26" s="143">
        <f>N26*O26</f>
        <v>0</v>
      </c>
      <c r="Q26" s="45">
        <v>0</v>
      </c>
      <c r="R26" s="109">
        <v>0</v>
      </c>
      <c r="S26" s="143">
        <f>Q26*R26</f>
        <v>0</v>
      </c>
      <c r="T26" s="45">
        <v>0</v>
      </c>
      <c r="U26" s="109">
        <v>0</v>
      </c>
      <c r="V26" s="143">
        <f>T26*U26</f>
        <v>0</v>
      </c>
      <c r="W26" s="45">
        <v>0</v>
      </c>
      <c r="X26" s="109">
        <v>0</v>
      </c>
      <c r="Y26" s="143">
        <f>W26*X26</f>
        <v>0</v>
      </c>
      <c r="Z26" s="45">
        <v>0</v>
      </c>
      <c r="AA26" s="109">
        <v>0</v>
      </c>
      <c r="AB26" s="143">
        <f>Z26*AA26</f>
        <v>0</v>
      </c>
      <c r="AC26" s="158">
        <f t="shared" si="0"/>
        <v>0</v>
      </c>
      <c r="AD26" s="177">
        <f t="shared" si="1"/>
        <v>0</v>
      </c>
      <c r="AE26" s="46">
        <v>0</v>
      </c>
      <c r="AF26" s="110">
        <v>0</v>
      </c>
    </row>
    <row r="27" spans="1:32" ht="12.75">
      <c r="A27" s="147" t="s">
        <v>93</v>
      </c>
      <c r="B27" s="160"/>
      <c r="C27" s="143"/>
      <c r="D27" s="143"/>
      <c r="E27" s="160"/>
      <c r="F27" s="143"/>
      <c r="G27" s="143"/>
      <c r="H27" s="160"/>
      <c r="I27" s="143"/>
      <c r="J27" s="143"/>
      <c r="K27" s="160"/>
      <c r="L27" s="143"/>
      <c r="M27" s="143"/>
      <c r="N27" s="160"/>
      <c r="O27" s="143"/>
      <c r="P27" s="143"/>
      <c r="Q27" s="160"/>
      <c r="R27" s="143"/>
      <c r="S27" s="143"/>
      <c r="T27" s="160"/>
      <c r="U27" s="143"/>
      <c r="V27" s="143"/>
      <c r="W27" s="160"/>
      <c r="X27" s="143"/>
      <c r="Y27" s="143"/>
      <c r="Z27" s="160"/>
      <c r="AA27" s="143"/>
      <c r="AB27" s="143"/>
      <c r="AC27" s="158"/>
      <c r="AD27" s="177"/>
      <c r="AE27" s="161"/>
      <c r="AF27" s="145"/>
    </row>
    <row r="28" spans="1:32" ht="12.75">
      <c r="A28" s="98" t="s">
        <v>94</v>
      </c>
      <c r="B28" s="45">
        <v>0</v>
      </c>
      <c r="C28" s="109">
        <v>0</v>
      </c>
      <c r="D28" s="143">
        <f>B28*C28</f>
        <v>0</v>
      </c>
      <c r="E28" s="45">
        <v>0</v>
      </c>
      <c r="F28" s="109">
        <v>0</v>
      </c>
      <c r="G28" s="143">
        <f>E28*F28</f>
        <v>0</v>
      </c>
      <c r="H28" s="45">
        <v>0</v>
      </c>
      <c r="I28" s="109">
        <v>0</v>
      </c>
      <c r="J28" s="143">
        <f>H28*I28</f>
        <v>0</v>
      </c>
      <c r="K28" s="45">
        <v>0</v>
      </c>
      <c r="L28" s="109">
        <v>0</v>
      </c>
      <c r="M28" s="143">
        <f>K28*L28</f>
        <v>0</v>
      </c>
      <c r="N28" s="45">
        <v>0</v>
      </c>
      <c r="O28" s="109">
        <v>0</v>
      </c>
      <c r="P28" s="143">
        <f>N28*O28</f>
        <v>0</v>
      </c>
      <c r="Q28" s="45">
        <v>0</v>
      </c>
      <c r="R28" s="109">
        <v>0</v>
      </c>
      <c r="S28" s="143">
        <f>Q28*R28</f>
        <v>0</v>
      </c>
      <c r="T28" s="45">
        <v>0</v>
      </c>
      <c r="U28" s="109">
        <v>0</v>
      </c>
      <c r="V28" s="143">
        <f>T28*U28</f>
        <v>0</v>
      </c>
      <c r="W28" s="45">
        <v>0</v>
      </c>
      <c r="X28" s="109">
        <v>0</v>
      </c>
      <c r="Y28" s="143">
        <f>W28*X28</f>
        <v>0</v>
      </c>
      <c r="Z28" s="45">
        <v>0</v>
      </c>
      <c r="AA28" s="109">
        <v>0</v>
      </c>
      <c r="AB28" s="143">
        <f>Z28*AA28</f>
        <v>0</v>
      </c>
      <c r="AC28" s="158">
        <f t="shared" si="0"/>
        <v>0</v>
      </c>
      <c r="AD28" s="177">
        <f t="shared" si="1"/>
        <v>0</v>
      </c>
      <c r="AE28" s="46">
        <v>0</v>
      </c>
      <c r="AF28" s="110">
        <v>0</v>
      </c>
    </row>
    <row r="29" spans="1:32" ht="12.75">
      <c r="A29" s="98" t="s">
        <v>95</v>
      </c>
      <c r="B29" s="45">
        <v>0</v>
      </c>
      <c r="C29" s="109">
        <v>0</v>
      </c>
      <c r="D29" s="143">
        <f>B29*C29</f>
        <v>0</v>
      </c>
      <c r="E29" s="45">
        <v>0</v>
      </c>
      <c r="F29" s="109">
        <v>0</v>
      </c>
      <c r="G29" s="143">
        <f>E29*F29</f>
        <v>0</v>
      </c>
      <c r="H29" s="45">
        <v>0</v>
      </c>
      <c r="I29" s="109">
        <v>0</v>
      </c>
      <c r="J29" s="143">
        <f>H29*I29</f>
        <v>0</v>
      </c>
      <c r="K29" s="45">
        <v>0</v>
      </c>
      <c r="L29" s="109">
        <v>0</v>
      </c>
      <c r="M29" s="143">
        <f>K29*L29</f>
        <v>0</v>
      </c>
      <c r="N29" s="45">
        <v>0</v>
      </c>
      <c r="O29" s="109">
        <v>0</v>
      </c>
      <c r="P29" s="143">
        <f>N29*O29</f>
        <v>0</v>
      </c>
      <c r="Q29" s="45">
        <v>0</v>
      </c>
      <c r="R29" s="109">
        <v>0</v>
      </c>
      <c r="S29" s="143">
        <f>Q29*R29</f>
        <v>0</v>
      </c>
      <c r="T29" s="45">
        <v>0</v>
      </c>
      <c r="U29" s="109">
        <v>0</v>
      </c>
      <c r="V29" s="143">
        <f>T29*U29</f>
        <v>0</v>
      </c>
      <c r="W29" s="45">
        <v>0</v>
      </c>
      <c r="X29" s="109">
        <v>0</v>
      </c>
      <c r="Y29" s="143">
        <f>W29*X29</f>
        <v>0</v>
      </c>
      <c r="Z29" s="45">
        <v>0</v>
      </c>
      <c r="AA29" s="109">
        <v>0</v>
      </c>
      <c r="AB29" s="143">
        <f>Z29*AA29</f>
        <v>0</v>
      </c>
      <c r="AC29" s="158">
        <f t="shared" si="0"/>
        <v>0</v>
      </c>
      <c r="AD29" s="177">
        <f t="shared" si="1"/>
        <v>0</v>
      </c>
      <c r="AE29" s="46">
        <v>0</v>
      </c>
      <c r="AF29" s="110">
        <v>0</v>
      </c>
    </row>
    <row r="30" spans="1:32" ht="12.75">
      <c r="A30" s="287" t="s">
        <v>96</v>
      </c>
      <c r="B30" s="45">
        <v>0</v>
      </c>
      <c r="C30" s="109">
        <v>0</v>
      </c>
      <c r="D30" s="143">
        <f>B30*C30</f>
        <v>0</v>
      </c>
      <c r="E30" s="45">
        <v>0</v>
      </c>
      <c r="F30" s="109">
        <v>0</v>
      </c>
      <c r="G30" s="143">
        <f>E30*F30</f>
        <v>0</v>
      </c>
      <c r="H30" s="45">
        <v>0</v>
      </c>
      <c r="I30" s="109">
        <v>0</v>
      </c>
      <c r="J30" s="143">
        <f>H30*I30</f>
        <v>0</v>
      </c>
      <c r="K30" s="45">
        <v>0</v>
      </c>
      <c r="L30" s="109">
        <v>0</v>
      </c>
      <c r="M30" s="143">
        <f>K30*L30</f>
        <v>0</v>
      </c>
      <c r="N30" s="45">
        <v>0</v>
      </c>
      <c r="O30" s="109">
        <v>0</v>
      </c>
      <c r="P30" s="143">
        <f>N30*O30</f>
        <v>0</v>
      </c>
      <c r="Q30" s="45">
        <v>0</v>
      </c>
      <c r="R30" s="109">
        <v>0</v>
      </c>
      <c r="S30" s="143">
        <f>Q30*R30</f>
        <v>0</v>
      </c>
      <c r="T30" s="45">
        <v>0</v>
      </c>
      <c r="U30" s="109">
        <v>0</v>
      </c>
      <c r="V30" s="143">
        <f>T30*U30</f>
        <v>0</v>
      </c>
      <c r="W30" s="45">
        <v>0</v>
      </c>
      <c r="X30" s="109">
        <v>0</v>
      </c>
      <c r="Y30" s="143">
        <f>W30*X30</f>
        <v>0</v>
      </c>
      <c r="Z30" s="45">
        <v>0</v>
      </c>
      <c r="AA30" s="109">
        <v>0</v>
      </c>
      <c r="AB30" s="143">
        <f>Z30*AA30</f>
        <v>0</v>
      </c>
      <c r="AC30" s="158">
        <f t="shared" si="0"/>
        <v>0</v>
      </c>
      <c r="AD30" s="177">
        <f t="shared" si="1"/>
        <v>0</v>
      </c>
      <c r="AE30" s="46">
        <v>0</v>
      </c>
      <c r="AF30" s="110">
        <v>0</v>
      </c>
    </row>
    <row r="31" spans="1:32" ht="15" customHeight="1">
      <c r="A31" s="286" t="s">
        <v>116</v>
      </c>
      <c r="B31" s="205">
        <f>SUM(B12:B21)+B23+B24+B25+B26+B28+B29+B30</f>
        <v>0</v>
      </c>
      <c r="C31" s="151"/>
      <c r="D31" s="151">
        <f>SUM(D12:D21)+D23+D24+D25+D26+D28+D29+D30</f>
        <v>0</v>
      </c>
      <c r="E31" s="205">
        <f>SUM(E12:E21)+E23+E24+E25+E26+E28+E29+E30</f>
        <v>0</v>
      </c>
      <c r="F31" s="151"/>
      <c r="G31" s="151">
        <f>SUM(G12:G21)+G23+G24+G25+G26+G28+G29+G30</f>
        <v>0</v>
      </c>
      <c r="H31" s="205">
        <f>SUM(H12:H21)+H23+H24+H25+H26+H28+H29+H30</f>
        <v>0</v>
      </c>
      <c r="I31" s="151"/>
      <c r="J31" s="151">
        <f>SUM(J12:J21)+J23+J24+J25+J26+J28+J29+J30</f>
        <v>0</v>
      </c>
      <c r="K31" s="205">
        <f>SUM(K12:K21)+K23+K24+K25+K26+K28+K29+K30</f>
        <v>0</v>
      </c>
      <c r="L31" s="151"/>
      <c r="M31" s="151">
        <f>SUM(M12:M21)+M23+M24+M25+M26+M28+M29+M30</f>
        <v>0</v>
      </c>
      <c r="N31" s="205">
        <f>SUM(N12:N21)+N23+N24+N25+N26+N28+N29+N30</f>
        <v>0</v>
      </c>
      <c r="O31" s="151"/>
      <c r="P31" s="151">
        <f>SUM(P12:P21)+P23+P24+P25+P26+P28+P29+P30</f>
        <v>0</v>
      </c>
      <c r="Q31" s="205">
        <f>SUM(Q12:Q21)+Q23+Q24+Q25+Q26+Q28+Q29+Q30</f>
        <v>0</v>
      </c>
      <c r="R31" s="151"/>
      <c r="S31" s="151">
        <f>SUM(S12:S21)+S23+S24+S25+S26+S28+S29+S30</f>
        <v>0</v>
      </c>
      <c r="T31" s="205">
        <f>SUM(T12:T21)+T23+T24+T25+T26+T28+T29+T30</f>
        <v>0</v>
      </c>
      <c r="U31" s="151"/>
      <c r="V31" s="151">
        <f>SUM(V12:V21)+V23+V24+V25+V26+V28+V29+V30</f>
        <v>0</v>
      </c>
      <c r="W31" s="205">
        <f>SUM(W12:W21)+W23+W24+W25+W26+W28+W29+W30</f>
        <v>0</v>
      </c>
      <c r="X31" s="151"/>
      <c r="Y31" s="151">
        <f>SUM(Y12:Y21)+Y23+Y24+Y25+Y26+Y28+Y29+Y30</f>
        <v>0</v>
      </c>
      <c r="Z31" s="205">
        <f>SUM(Z12:Z21)+Z23+Z24+Z25+Z26+Z28+Z29+Z30</f>
        <v>0</v>
      </c>
      <c r="AA31" s="151"/>
      <c r="AB31" s="151">
        <f>SUM(AB12:AB21)+AB23+AB24+AB25+AB26+AB28+AB29+AB30</f>
        <v>0</v>
      </c>
      <c r="AC31" s="158">
        <f>Z31+W31+T31+Q31+N31+K31+H31+E31+B31</f>
        <v>0</v>
      </c>
      <c r="AD31" s="177">
        <f>AB31+Y31+V31+S31+P31+M31+J31+G31+D31</f>
        <v>0</v>
      </c>
      <c r="AE31" s="159">
        <v>0</v>
      </c>
      <c r="AF31" s="180">
        <v>0</v>
      </c>
    </row>
    <row r="32" spans="1:32" ht="12.75">
      <c r="A32" s="57" t="s">
        <v>0</v>
      </c>
      <c r="B32" s="46">
        <v>0</v>
      </c>
      <c r="C32" s="143"/>
      <c r="D32" s="208">
        <v>0</v>
      </c>
      <c r="E32" s="201">
        <v>0</v>
      </c>
      <c r="F32" s="145"/>
      <c r="G32" s="188">
        <v>0</v>
      </c>
      <c r="H32" s="46">
        <v>0</v>
      </c>
      <c r="I32" s="145"/>
      <c r="J32" s="110">
        <v>0</v>
      </c>
      <c r="K32" s="46">
        <v>0</v>
      </c>
      <c r="L32" s="145"/>
      <c r="M32" s="110">
        <v>0</v>
      </c>
      <c r="N32" s="46">
        <v>0</v>
      </c>
      <c r="O32" s="145"/>
      <c r="P32" s="188">
        <v>0</v>
      </c>
      <c r="Q32" s="46">
        <v>0</v>
      </c>
      <c r="R32" s="145"/>
      <c r="S32" s="110">
        <v>0</v>
      </c>
      <c r="T32" s="46">
        <v>0</v>
      </c>
      <c r="U32" s="145"/>
      <c r="V32" s="188">
        <v>0</v>
      </c>
      <c r="W32" s="46">
        <v>0</v>
      </c>
      <c r="X32" s="145"/>
      <c r="Y32" s="110">
        <v>0</v>
      </c>
      <c r="Z32" s="46">
        <v>0</v>
      </c>
      <c r="AA32" s="145"/>
      <c r="AB32" s="110">
        <v>0</v>
      </c>
      <c r="AC32" s="44">
        <f>Z32+W32+T32+Q32+N32+K32+H32+E32+B32</f>
        <v>0</v>
      </c>
      <c r="AD32" s="141">
        <f>AB32+Y32+V32+S32+P32+M32+J32+G32+D32</f>
        <v>0</v>
      </c>
      <c r="AE32" s="46">
        <v>0</v>
      </c>
      <c r="AF32" s="110">
        <v>0</v>
      </c>
    </row>
    <row r="33" spans="1:32" ht="12.75">
      <c r="A33" s="57" t="s">
        <v>1</v>
      </c>
      <c r="B33" s="30"/>
      <c r="C33" s="145"/>
      <c r="D33" s="110">
        <v>0</v>
      </c>
      <c r="E33" s="30"/>
      <c r="F33" s="145"/>
      <c r="G33" s="110">
        <v>0</v>
      </c>
      <c r="H33" s="30"/>
      <c r="I33" s="145"/>
      <c r="J33" s="110">
        <v>0</v>
      </c>
      <c r="K33" s="30"/>
      <c r="L33" s="145"/>
      <c r="M33" s="110">
        <v>0</v>
      </c>
      <c r="N33" s="30"/>
      <c r="O33" s="145"/>
      <c r="P33" s="110">
        <v>0</v>
      </c>
      <c r="Q33" s="30"/>
      <c r="R33" s="145"/>
      <c r="S33" s="110">
        <v>0</v>
      </c>
      <c r="T33" s="30"/>
      <c r="U33" s="145"/>
      <c r="V33" s="110">
        <v>0</v>
      </c>
      <c r="W33" s="30"/>
      <c r="X33" s="145"/>
      <c r="Y33" s="110">
        <v>0</v>
      </c>
      <c r="Z33" s="30"/>
      <c r="AA33" s="145"/>
      <c r="AB33" s="110">
        <v>0</v>
      </c>
      <c r="AC33" s="44"/>
      <c r="AD33" s="141">
        <f>AB33+Y33+V33+S33+P33+M33+J33+G33+D33</f>
        <v>0</v>
      </c>
      <c r="AE33" s="30"/>
      <c r="AF33" s="110">
        <v>0</v>
      </c>
    </row>
    <row r="34" spans="1:32" ht="12.75">
      <c r="A34" s="57" t="s">
        <v>9</v>
      </c>
      <c r="B34" s="206">
        <f>B32</f>
        <v>0</v>
      </c>
      <c r="C34" s="111"/>
      <c r="D34" s="111">
        <f>SUM(D32:D33)</f>
        <v>0</v>
      </c>
      <c r="E34" s="206">
        <f>E32</f>
        <v>0</v>
      </c>
      <c r="F34" s="111"/>
      <c r="G34" s="111">
        <f>SUM(G32:G33)</f>
        <v>0</v>
      </c>
      <c r="H34" s="206">
        <f>H32</f>
        <v>0</v>
      </c>
      <c r="I34" s="111"/>
      <c r="J34" s="111">
        <f>SUM(J32:J33)</f>
        <v>0</v>
      </c>
      <c r="K34" s="206">
        <f>K32</f>
        <v>0</v>
      </c>
      <c r="L34" s="111"/>
      <c r="M34" s="111">
        <f>SUM(M32:M33)</f>
        <v>0</v>
      </c>
      <c r="N34" s="206">
        <f>N32</f>
        <v>0</v>
      </c>
      <c r="O34" s="111"/>
      <c r="P34" s="111">
        <f>SUM(P32:P33)</f>
        <v>0</v>
      </c>
      <c r="Q34" s="206">
        <f>Q32</f>
        <v>0</v>
      </c>
      <c r="R34" s="111"/>
      <c r="S34" s="111">
        <f>SUM(S32:S33)</f>
        <v>0</v>
      </c>
      <c r="T34" s="206">
        <f>T32</f>
        <v>0</v>
      </c>
      <c r="U34" s="111"/>
      <c r="V34" s="111">
        <f>SUM(V32:V33)</f>
        <v>0</v>
      </c>
      <c r="W34" s="206">
        <f>W32</f>
        <v>0</v>
      </c>
      <c r="X34" s="111"/>
      <c r="Y34" s="111">
        <f>SUM(Y32:Y33)</f>
        <v>0</v>
      </c>
      <c r="Z34" s="206">
        <f>Z32</f>
        <v>0</v>
      </c>
      <c r="AA34" s="111"/>
      <c r="AB34" s="111">
        <f>SUM(AB32:AB33)</f>
        <v>0</v>
      </c>
      <c r="AC34" s="44">
        <f>Z34+W34+T34+Q34+N34+K34+H34+E34+B34</f>
        <v>0</v>
      </c>
      <c r="AD34" s="141">
        <f>AB34+Y34+V34+S34+P34+M34+J34+G34+D34</f>
        <v>0</v>
      </c>
      <c r="AE34" s="44">
        <f>SUM(AE32:AE33)</f>
        <v>0</v>
      </c>
      <c r="AF34" s="141">
        <f>SUM(AF32:AF33)</f>
        <v>0</v>
      </c>
    </row>
    <row r="35" spans="1:32" ht="12.75">
      <c r="A35" s="60"/>
      <c r="B35" s="36"/>
      <c r="C35" s="112"/>
      <c r="D35" s="112"/>
      <c r="E35" s="36"/>
      <c r="F35" s="112"/>
      <c r="G35" s="112"/>
      <c r="H35" s="36"/>
      <c r="I35" s="112"/>
      <c r="J35" s="112"/>
      <c r="K35" s="36"/>
      <c r="L35" s="112"/>
      <c r="M35" s="112"/>
      <c r="N35" s="36"/>
      <c r="O35" s="112"/>
      <c r="P35" s="112"/>
      <c r="Q35" s="36"/>
      <c r="R35" s="112"/>
      <c r="S35" s="112"/>
      <c r="T35" s="36"/>
      <c r="U35" s="112"/>
      <c r="V35" s="112"/>
      <c r="W35" s="36"/>
      <c r="X35" s="112"/>
      <c r="Y35" s="112"/>
      <c r="Z35" s="36"/>
      <c r="AA35" s="112"/>
      <c r="AB35" s="112"/>
      <c r="AC35" s="43"/>
      <c r="AD35" s="178"/>
      <c r="AE35" s="36"/>
      <c r="AF35" s="112"/>
    </row>
    <row r="36" spans="1:32" ht="12.75">
      <c r="A36" s="58" t="s">
        <v>10</v>
      </c>
      <c r="B36" s="6"/>
      <c r="C36" s="196"/>
      <c r="D36" s="113"/>
      <c r="E36" s="6"/>
      <c r="F36" s="196"/>
      <c r="G36" s="113"/>
      <c r="H36" s="6"/>
      <c r="I36" s="196"/>
      <c r="J36" s="113"/>
      <c r="K36" s="6"/>
      <c r="L36" s="196"/>
      <c r="M36" s="113"/>
      <c r="N36" s="6"/>
      <c r="O36" s="196"/>
      <c r="P36" s="113"/>
      <c r="Q36" s="6"/>
      <c r="R36" s="196"/>
      <c r="S36" s="113"/>
      <c r="T36" s="6"/>
      <c r="U36" s="196"/>
      <c r="V36" s="113"/>
      <c r="W36" s="6"/>
      <c r="X36" s="196"/>
      <c r="Y36" s="113"/>
      <c r="Z36" s="6"/>
      <c r="AA36" s="196"/>
      <c r="AB36" s="113"/>
      <c r="AC36" s="21"/>
      <c r="AD36" s="108"/>
      <c r="AE36" s="5"/>
      <c r="AF36" s="113"/>
    </row>
    <row r="37" spans="1:32" ht="12.75">
      <c r="A37" s="59" t="s">
        <v>21</v>
      </c>
      <c r="B37" s="46">
        <v>0</v>
      </c>
      <c r="C37" s="110">
        <v>0</v>
      </c>
      <c r="D37" s="145">
        <f>B37*C37</f>
        <v>0</v>
      </c>
      <c r="E37" s="46">
        <v>0</v>
      </c>
      <c r="F37" s="110">
        <v>0</v>
      </c>
      <c r="G37" s="145">
        <f>E37*F37</f>
        <v>0</v>
      </c>
      <c r="H37" s="46">
        <v>0</v>
      </c>
      <c r="I37" s="110">
        <v>0</v>
      </c>
      <c r="J37" s="145">
        <f>H37*I37</f>
        <v>0</v>
      </c>
      <c r="K37" s="46">
        <v>0</v>
      </c>
      <c r="L37" s="110">
        <v>0</v>
      </c>
      <c r="M37" s="145">
        <f>K37*L37</f>
        <v>0</v>
      </c>
      <c r="N37" s="46">
        <v>0</v>
      </c>
      <c r="O37" s="110">
        <v>0</v>
      </c>
      <c r="P37" s="145">
        <f>N37*O37</f>
        <v>0</v>
      </c>
      <c r="Q37" s="46">
        <v>0</v>
      </c>
      <c r="R37" s="110">
        <v>0</v>
      </c>
      <c r="S37" s="145">
        <f>Q37*R37</f>
        <v>0</v>
      </c>
      <c r="T37" s="46">
        <v>0</v>
      </c>
      <c r="U37" s="110">
        <v>0</v>
      </c>
      <c r="V37" s="145">
        <f>T37*U37</f>
        <v>0</v>
      </c>
      <c r="W37" s="46">
        <v>0</v>
      </c>
      <c r="X37" s="110">
        <v>0</v>
      </c>
      <c r="Y37" s="145">
        <f>W37*X37</f>
        <v>0</v>
      </c>
      <c r="Z37" s="46">
        <v>0</v>
      </c>
      <c r="AA37" s="110">
        <v>0</v>
      </c>
      <c r="AB37" s="145">
        <f>Z37*AA37</f>
        <v>0</v>
      </c>
      <c r="AC37" s="44">
        <f>Z37+W37+T37+Q37+N37+K37+H37+E37+B37</f>
        <v>0</v>
      </c>
      <c r="AD37" s="141">
        <f>AB37+Y37+V37+S37+P37+M37+J37+G37+D37</f>
        <v>0</v>
      </c>
      <c r="AE37" s="46">
        <v>0</v>
      </c>
      <c r="AF37" s="110">
        <v>0</v>
      </c>
    </row>
    <row r="38" spans="1:32" ht="12.75">
      <c r="A38" s="59" t="s">
        <v>2</v>
      </c>
      <c r="B38" s="30"/>
      <c r="C38" s="145"/>
      <c r="D38" s="145"/>
      <c r="E38" s="30"/>
      <c r="F38" s="145"/>
      <c r="G38" s="145"/>
      <c r="H38" s="30"/>
      <c r="I38" s="145"/>
      <c r="J38" s="145"/>
      <c r="K38" s="30"/>
      <c r="L38" s="145"/>
      <c r="M38" s="145"/>
      <c r="N38" s="30"/>
      <c r="O38" s="145"/>
      <c r="P38" s="145"/>
      <c r="Q38" s="30"/>
      <c r="R38" s="145"/>
      <c r="S38" s="145"/>
      <c r="T38" s="30"/>
      <c r="U38" s="145"/>
      <c r="V38" s="145"/>
      <c r="W38" s="30"/>
      <c r="X38" s="145"/>
      <c r="Y38" s="145"/>
      <c r="Z38" s="30"/>
      <c r="AA38" s="145"/>
      <c r="AB38" s="145"/>
      <c r="AC38" s="44"/>
      <c r="AD38" s="141"/>
      <c r="AE38" s="30"/>
      <c r="AF38" s="145"/>
    </row>
    <row r="39" spans="1:32" ht="12.75">
      <c r="A39" s="101" t="s">
        <v>97</v>
      </c>
      <c r="B39" s="187">
        <v>0</v>
      </c>
      <c r="C39" s="188">
        <v>0</v>
      </c>
      <c r="D39" s="145">
        <f aca="true" t="shared" si="11" ref="D39:D44">B39*C39</f>
        <v>0</v>
      </c>
      <c r="E39" s="187">
        <v>0</v>
      </c>
      <c r="F39" s="188">
        <v>0</v>
      </c>
      <c r="G39" s="145">
        <f aca="true" t="shared" si="12" ref="G39:G44">E39*F39</f>
        <v>0</v>
      </c>
      <c r="H39" s="187">
        <v>0</v>
      </c>
      <c r="I39" s="188">
        <v>0</v>
      </c>
      <c r="J39" s="145">
        <f aca="true" t="shared" si="13" ref="J39:J44">H39*I39</f>
        <v>0</v>
      </c>
      <c r="K39" s="187">
        <v>0</v>
      </c>
      <c r="L39" s="188">
        <v>0</v>
      </c>
      <c r="M39" s="145">
        <f aca="true" t="shared" si="14" ref="M39:M44">K39*L39</f>
        <v>0</v>
      </c>
      <c r="N39" s="187">
        <v>0</v>
      </c>
      <c r="O39" s="188">
        <v>0</v>
      </c>
      <c r="P39" s="145">
        <f aca="true" t="shared" si="15" ref="P39:P44">N39*O39</f>
        <v>0</v>
      </c>
      <c r="Q39" s="187">
        <v>0</v>
      </c>
      <c r="R39" s="188">
        <v>0</v>
      </c>
      <c r="S39" s="145">
        <f aca="true" t="shared" si="16" ref="S39:S44">Q39*R39</f>
        <v>0</v>
      </c>
      <c r="T39" s="187">
        <v>0</v>
      </c>
      <c r="U39" s="188">
        <v>0</v>
      </c>
      <c r="V39" s="145">
        <f aca="true" t="shared" si="17" ref="V39:V44">T39*U39</f>
        <v>0</v>
      </c>
      <c r="W39" s="187">
        <v>0</v>
      </c>
      <c r="X39" s="188">
        <v>0</v>
      </c>
      <c r="Y39" s="145">
        <f aca="true" t="shared" si="18" ref="Y39:Y44">W39*X39</f>
        <v>0</v>
      </c>
      <c r="Z39" s="187">
        <v>0</v>
      </c>
      <c r="AA39" s="188">
        <v>0</v>
      </c>
      <c r="AB39" s="145">
        <f aca="true" t="shared" si="19" ref="AB39:AB44">Z39*AA39</f>
        <v>0</v>
      </c>
      <c r="AC39" s="44"/>
      <c r="AD39" s="141">
        <f aca="true" t="shared" si="20" ref="AD39:AD44">AB39+Y39+V39+S39+P39+M39+J39+G39+D39</f>
        <v>0</v>
      </c>
      <c r="AE39" s="30"/>
      <c r="AF39" s="188">
        <v>0</v>
      </c>
    </row>
    <row r="40" spans="1:32" ht="12.75">
      <c r="A40" s="101" t="s">
        <v>98</v>
      </c>
      <c r="B40" s="187">
        <v>0</v>
      </c>
      <c r="C40" s="188">
        <v>0</v>
      </c>
      <c r="D40" s="145">
        <f t="shared" si="11"/>
        <v>0</v>
      </c>
      <c r="E40" s="187">
        <v>0</v>
      </c>
      <c r="F40" s="188">
        <v>0</v>
      </c>
      <c r="G40" s="145">
        <f t="shared" si="12"/>
        <v>0</v>
      </c>
      <c r="H40" s="187">
        <v>0</v>
      </c>
      <c r="I40" s="188">
        <v>0</v>
      </c>
      <c r="J40" s="145">
        <f t="shared" si="13"/>
        <v>0</v>
      </c>
      <c r="K40" s="187">
        <v>0</v>
      </c>
      <c r="L40" s="188">
        <v>0</v>
      </c>
      <c r="M40" s="145">
        <f t="shared" si="14"/>
        <v>0</v>
      </c>
      <c r="N40" s="187">
        <v>0</v>
      </c>
      <c r="O40" s="188">
        <v>0</v>
      </c>
      <c r="P40" s="145">
        <f t="shared" si="15"/>
        <v>0</v>
      </c>
      <c r="Q40" s="187">
        <v>0</v>
      </c>
      <c r="R40" s="188">
        <v>0</v>
      </c>
      <c r="S40" s="145">
        <f t="shared" si="16"/>
        <v>0</v>
      </c>
      <c r="T40" s="187">
        <v>0</v>
      </c>
      <c r="U40" s="188">
        <v>0</v>
      </c>
      <c r="V40" s="145">
        <f t="shared" si="17"/>
        <v>0</v>
      </c>
      <c r="W40" s="187">
        <v>0</v>
      </c>
      <c r="X40" s="188">
        <v>0</v>
      </c>
      <c r="Y40" s="145">
        <f t="shared" si="18"/>
        <v>0</v>
      </c>
      <c r="Z40" s="187">
        <v>0</v>
      </c>
      <c r="AA40" s="188">
        <v>0</v>
      </c>
      <c r="AB40" s="145">
        <f t="shared" si="19"/>
        <v>0</v>
      </c>
      <c r="AC40" s="44"/>
      <c r="AD40" s="141">
        <f t="shared" si="20"/>
        <v>0</v>
      </c>
      <c r="AE40" s="30"/>
      <c r="AF40" s="188">
        <v>0</v>
      </c>
    </row>
    <row r="41" spans="1:32" ht="12.75">
      <c r="A41" s="101" t="s">
        <v>99</v>
      </c>
      <c r="B41" s="187">
        <v>0</v>
      </c>
      <c r="C41" s="188">
        <v>0</v>
      </c>
      <c r="D41" s="145">
        <f t="shared" si="11"/>
        <v>0</v>
      </c>
      <c r="E41" s="187">
        <v>0</v>
      </c>
      <c r="F41" s="188">
        <v>0</v>
      </c>
      <c r="G41" s="145">
        <f t="shared" si="12"/>
        <v>0</v>
      </c>
      <c r="H41" s="187">
        <v>0</v>
      </c>
      <c r="I41" s="188">
        <v>0</v>
      </c>
      <c r="J41" s="145">
        <f t="shared" si="13"/>
        <v>0</v>
      </c>
      <c r="K41" s="187">
        <v>0</v>
      </c>
      <c r="L41" s="188">
        <v>0</v>
      </c>
      <c r="M41" s="145">
        <f t="shared" si="14"/>
        <v>0</v>
      </c>
      <c r="N41" s="187">
        <v>0</v>
      </c>
      <c r="O41" s="188">
        <v>0</v>
      </c>
      <c r="P41" s="145">
        <f t="shared" si="15"/>
        <v>0</v>
      </c>
      <c r="Q41" s="187">
        <v>0</v>
      </c>
      <c r="R41" s="188">
        <v>0</v>
      </c>
      <c r="S41" s="145">
        <f t="shared" si="16"/>
        <v>0</v>
      </c>
      <c r="T41" s="187">
        <v>0</v>
      </c>
      <c r="U41" s="188">
        <v>0</v>
      </c>
      <c r="V41" s="145">
        <f t="shared" si="17"/>
        <v>0</v>
      </c>
      <c r="W41" s="187">
        <v>0</v>
      </c>
      <c r="X41" s="188">
        <v>0</v>
      </c>
      <c r="Y41" s="145">
        <f t="shared" si="18"/>
        <v>0</v>
      </c>
      <c r="Z41" s="187">
        <v>0</v>
      </c>
      <c r="AA41" s="188">
        <v>0</v>
      </c>
      <c r="AB41" s="145">
        <f t="shared" si="19"/>
        <v>0</v>
      </c>
      <c r="AC41" s="44"/>
      <c r="AD41" s="141">
        <f t="shared" si="20"/>
        <v>0</v>
      </c>
      <c r="AE41" s="30"/>
      <c r="AF41" s="188">
        <v>0</v>
      </c>
    </row>
    <row r="42" spans="1:32" ht="12.75">
      <c r="A42" s="101" t="s">
        <v>100</v>
      </c>
      <c r="B42" s="187">
        <v>0</v>
      </c>
      <c r="C42" s="188">
        <v>0</v>
      </c>
      <c r="D42" s="145">
        <f t="shared" si="11"/>
        <v>0</v>
      </c>
      <c r="E42" s="187">
        <v>0</v>
      </c>
      <c r="F42" s="188">
        <v>0</v>
      </c>
      <c r="G42" s="145">
        <f t="shared" si="12"/>
        <v>0</v>
      </c>
      <c r="H42" s="187">
        <v>0</v>
      </c>
      <c r="I42" s="188">
        <v>0</v>
      </c>
      <c r="J42" s="145">
        <f t="shared" si="13"/>
        <v>0</v>
      </c>
      <c r="K42" s="187">
        <v>0</v>
      </c>
      <c r="L42" s="188">
        <v>0</v>
      </c>
      <c r="M42" s="145">
        <f t="shared" si="14"/>
        <v>0</v>
      </c>
      <c r="N42" s="187">
        <v>0</v>
      </c>
      <c r="O42" s="188">
        <v>0</v>
      </c>
      <c r="P42" s="145">
        <f t="shared" si="15"/>
        <v>0</v>
      </c>
      <c r="Q42" s="187">
        <v>0</v>
      </c>
      <c r="R42" s="188">
        <v>0</v>
      </c>
      <c r="S42" s="145">
        <f t="shared" si="16"/>
        <v>0</v>
      </c>
      <c r="T42" s="187">
        <v>0</v>
      </c>
      <c r="U42" s="188">
        <v>0</v>
      </c>
      <c r="V42" s="145">
        <f t="shared" si="17"/>
        <v>0</v>
      </c>
      <c r="W42" s="187">
        <v>0</v>
      </c>
      <c r="X42" s="188">
        <v>0</v>
      </c>
      <c r="Y42" s="145">
        <f t="shared" si="18"/>
        <v>0</v>
      </c>
      <c r="Z42" s="187">
        <v>0</v>
      </c>
      <c r="AA42" s="188">
        <v>0</v>
      </c>
      <c r="AB42" s="145">
        <f t="shared" si="19"/>
        <v>0</v>
      </c>
      <c r="AC42" s="44"/>
      <c r="AD42" s="141">
        <f t="shared" si="20"/>
        <v>0</v>
      </c>
      <c r="AE42" s="30"/>
      <c r="AF42" s="188">
        <v>0</v>
      </c>
    </row>
    <row r="43" spans="1:32" ht="12.75">
      <c r="A43" s="101" t="s">
        <v>101</v>
      </c>
      <c r="B43" s="187">
        <v>0</v>
      </c>
      <c r="C43" s="188">
        <v>0</v>
      </c>
      <c r="D43" s="145">
        <f t="shared" si="11"/>
        <v>0</v>
      </c>
      <c r="E43" s="187">
        <v>0</v>
      </c>
      <c r="F43" s="188">
        <v>0</v>
      </c>
      <c r="G43" s="145">
        <f t="shared" si="12"/>
        <v>0</v>
      </c>
      <c r="H43" s="187">
        <v>0</v>
      </c>
      <c r="I43" s="188">
        <v>0</v>
      </c>
      <c r="J43" s="145">
        <f t="shared" si="13"/>
        <v>0</v>
      </c>
      <c r="K43" s="187">
        <v>0</v>
      </c>
      <c r="L43" s="188">
        <v>0</v>
      </c>
      <c r="M43" s="145">
        <f t="shared" si="14"/>
        <v>0</v>
      </c>
      <c r="N43" s="187">
        <v>0</v>
      </c>
      <c r="O43" s="188">
        <v>0</v>
      </c>
      <c r="P43" s="145">
        <f t="shared" si="15"/>
        <v>0</v>
      </c>
      <c r="Q43" s="187">
        <v>0</v>
      </c>
      <c r="R43" s="188">
        <v>0</v>
      </c>
      <c r="S43" s="145">
        <f t="shared" si="16"/>
        <v>0</v>
      </c>
      <c r="T43" s="187">
        <v>0</v>
      </c>
      <c r="U43" s="188">
        <v>0</v>
      </c>
      <c r="V43" s="145">
        <f t="shared" si="17"/>
        <v>0</v>
      </c>
      <c r="W43" s="187">
        <v>0</v>
      </c>
      <c r="X43" s="188">
        <v>0</v>
      </c>
      <c r="Y43" s="145">
        <f t="shared" si="18"/>
        <v>0</v>
      </c>
      <c r="Z43" s="187">
        <v>0</v>
      </c>
      <c r="AA43" s="188">
        <v>0</v>
      </c>
      <c r="AB43" s="145">
        <f t="shared" si="19"/>
        <v>0</v>
      </c>
      <c r="AC43" s="44"/>
      <c r="AD43" s="141">
        <f t="shared" si="20"/>
        <v>0</v>
      </c>
      <c r="AE43" s="30"/>
      <c r="AF43" s="188">
        <v>0</v>
      </c>
    </row>
    <row r="44" spans="1:32" ht="12.75">
      <c r="A44" s="59" t="s">
        <v>11</v>
      </c>
      <c r="B44" s="187">
        <v>0</v>
      </c>
      <c r="C44" s="188">
        <v>0</v>
      </c>
      <c r="D44" s="145">
        <f t="shared" si="11"/>
        <v>0</v>
      </c>
      <c r="E44" s="187">
        <v>0</v>
      </c>
      <c r="F44" s="188">
        <v>0</v>
      </c>
      <c r="G44" s="145">
        <f t="shared" si="12"/>
        <v>0</v>
      </c>
      <c r="H44" s="187">
        <v>0</v>
      </c>
      <c r="I44" s="188">
        <v>0</v>
      </c>
      <c r="J44" s="145">
        <f t="shared" si="13"/>
        <v>0</v>
      </c>
      <c r="K44" s="187">
        <v>0</v>
      </c>
      <c r="L44" s="188">
        <v>0</v>
      </c>
      <c r="M44" s="145">
        <f t="shared" si="14"/>
        <v>0</v>
      </c>
      <c r="N44" s="187">
        <v>0</v>
      </c>
      <c r="O44" s="188">
        <v>0</v>
      </c>
      <c r="P44" s="145">
        <f t="shared" si="15"/>
        <v>0</v>
      </c>
      <c r="Q44" s="187">
        <v>0</v>
      </c>
      <c r="R44" s="188">
        <v>0</v>
      </c>
      <c r="S44" s="145">
        <f t="shared" si="16"/>
        <v>0</v>
      </c>
      <c r="T44" s="187">
        <v>0</v>
      </c>
      <c r="U44" s="188">
        <v>0</v>
      </c>
      <c r="V44" s="145">
        <f t="shared" si="17"/>
        <v>0</v>
      </c>
      <c r="W44" s="187">
        <v>0</v>
      </c>
      <c r="X44" s="188">
        <v>0</v>
      </c>
      <c r="Y44" s="145">
        <f t="shared" si="18"/>
        <v>0</v>
      </c>
      <c r="Z44" s="187">
        <v>0</v>
      </c>
      <c r="AA44" s="188">
        <v>0</v>
      </c>
      <c r="AB44" s="145">
        <f t="shared" si="19"/>
        <v>0</v>
      </c>
      <c r="AC44" s="44"/>
      <c r="AD44" s="141">
        <f t="shared" si="20"/>
        <v>0</v>
      </c>
      <c r="AE44" s="30"/>
      <c r="AF44" s="188">
        <v>0</v>
      </c>
    </row>
    <row r="45" spans="1:32" ht="12.75">
      <c r="A45" s="57" t="s">
        <v>12</v>
      </c>
      <c r="B45" s="207">
        <f aca="true" t="shared" si="21" ref="B45:J45">SUM(B37:B44)</f>
        <v>0</v>
      </c>
      <c r="C45" s="141"/>
      <c r="D45" s="111">
        <f t="shared" si="21"/>
        <v>0</v>
      </c>
      <c r="E45" s="207">
        <f t="shared" si="21"/>
        <v>0</v>
      </c>
      <c r="F45" s="141"/>
      <c r="G45" s="111">
        <f t="shared" si="21"/>
        <v>0</v>
      </c>
      <c r="H45" s="207">
        <f t="shared" si="21"/>
        <v>0</v>
      </c>
      <c r="I45" s="141"/>
      <c r="J45" s="111">
        <f t="shared" si="21"/>
        <v>0</v>
      </c>
      <c r="K45" s="207">
        <f aca="true" t="shared" si="22" ref="K45:AB45">SUM(K37:K44)</f>
        <v>0</v>
      </c>
      <c r="L45" s="141"/>
      <c r="M45" s="111">
        <f t="shared" si="22"/>
        <v>0</v>
      </c>
      <c r="N45" s="207">
        <f t="shared" si="22"/>
        <v>0</v>
      </c>
      <c r="O45" s="141"/>
      <c r="P45" s="111">
        <f t="shared" si="22"/>
        <v>0</v>
      </c>
      <c r="Q45" s="207">
        <f t="shared" si="22"/>
        <v>0</v>
      </c>
      <c r="R45" s="141"/>
      <c r="S45" s="111">
        <f t="shared" si="22"/>
        <v>0</v>
      </c>
      <c r="T45" s="207">
        <f t="shared" si="22"/>
        <v>0</v>
      </c>
      <c r="U45" s="141"/>
      <c r="V45" s="111">
        <f t="shared" si="22"/>
        <v>0</v>
      </c>
      <c r="W45" s="207">
        <f t="shared" si="22"/>
        <v>0</v>
      </c>
      <c r="X45" s="141"/>
      <c r="Y45" s="111">
        <f t="shared" si="22"/>
        <v>0</v>
      </c>
      <c r="Z45" s="207">
        <f t="shared" si="22"/>
        <v>0</v>
      </c>
      <c r="AA45" s="141"/>
      <c r="AB45" s="111">
        <f t="shared" si="22"/>
        <v>0</v>
      </c>
      <c r="AC45" s="44">
        <f>Z45+W45+T45+Q45+N45+K45+H45+E45+B45</f>
        <v>0</v>
      </c>
      <c r="AD45" s="141">
        <f>AB45+Y45+V45+S45+P45+M45+J45+G45+D45</f>
        <v>0</v>
      </c>
      <c r="AE45" s="207">
        <f>SUM(AE37:AE44)</f>
        <v>0</v>
      </c>
      <c r="AF45" s="141">
        <f>SUM(AF37:AF44)</f>
        <v>0</v>
      </c>
    </row>
    <row r="46" spans="1:32" ht="12.75">
      <c r="A46" s="34"/>
      <c r="B46" s="11"/>
      <c r="C46" s="111"/>
      <c r="D46" s="111"/>
      <c r="E46" s="11"/>
      <c r="F46" s="111"/>
      <c r="G46" s="111"/>
      <c r="H46" s="11"/>
      <c r="I46" s="111"/>
      <c r="J46" s="111"/>
      <c r="K46" s="11"/>
      <c r="L46" s="111"/>
      <c r="M46" s="111"/>
      <c r="N46" s="11"/>
      <c r="O46" s="111"/>
      <c r="P46" s="111"/>
      <c r="Q46" s="11"/>
      <c r="R46" s="111"/>
      <c r="S46" s="111"/>
      <c r="T46" s="11"/>
      <c r="U46" s="111"/>
      <c r="V46" s="111"/>
      <c r="W46" s="11"/>
      <c r="X46" s="111"/>
      <c r="Y46" s="111"/>
      <c r="Z46" s="11"/>
      <c r="AA46" s="111"/>
      <c r="AB46" s="111"/>
      <c r="AC46" s="20"/>
      <c r="AD46" s="141"/>
      <c r="AE46" s="3"/>
      <c r="AF46" s="111"/>
    </row>
    <row r="47" spans="1:32" ht="12.75">
      <c r="A47" s="59" t="s">
        <v>3</v>
      </c>
      <c r="B47" s="47"/>
      <c r="C47" s="145"/>
      <c r="D47" s="115">
        <v>0</v>
      </c>
      <c r="E47" s="47"/>
      <c r="F47" s="145"/>
      <c r="G47" s="115">
        <v>0</v>
      </c>
      <c r="H47" s="47"/>
      <c r="I47" s="145"/>
      <c r="J47" s="115">
        <v>0</v>
      </c>
      <c r="K47" s="47"/>
      <c r="L47" s="145"/>
      <c r="M47" s="115">
        <v>0</v>
      </c>
      <c r="N47" s="47"/>
      <c r="O47" s="145"/>
      <c r="P47" s="115">
        <v>0</v>
      </c>
      <c r="Q47" s="47"/>
      <c r="R47" s="145"/>
      <c r="S47" s="115">
        <v>0</v>
      </c>
      <c r="T47" s="47"/>
      <c r="U47" s="145"/>
      <c r="V47" s="115">
        <v>0</v>
      </c>
      <c r="W47" s="47"/>
      <c r="X47" s="145"/>
      <c r="Y47" s="115">
        <v>0</v>
      </c>
      <c r="Z47" s="47"/>
      <c r="AA47" s="145"/>
      <c r="AB47" s="115">
        <v>0</v>
      </c>
      <c r="AC47" s="34"/>
      <c r="AD47" s="141">
        <f>+P47+M47+J47+G47+D47</f>
        <v>0</v>
      </c>
      <c r="AE47" s="47"/>
      <c r="AF47" s="110">
        <v>0</v>
      </c>
    </row>
    <row r="48" spans="1:32" ht="12.75">
      <c r="A48" s="59" t="s">
        <v>4</v>
      </c>
      <c r="B48" s="30"/>
      <c r="C48" s="145"/>
      <c r="D48" s="110">
        <v>0</v>
      </c>
      <c r="E48" s="30"/>
      <c r="F48" s="145"/>
      <c r="G48" s="110">
        <v>0</v>
      </c>
      <c r="H48" s="30"/>
      <c r="I48" s="145"/>
      <c r="J48" s="110">
        <v>0</v>
      </c>
      <c r="K48" s="30"/>
      <c r="L48" s="145"/>
      <c r="M48" s="110">
        <v>0</v>
      </c>
      <c r="N48" s="30"/>
      <c r="O48" s="145"/>
      <c r="P48" s="110">
        <v>0</v>
      </c>
      <c r="Q48" s="30"/>
      <c r="R48" s="145"/>
      <c r="S48" s="110">
        <v>0</v>
      </c>
      <c r="T48" s="30"/>
      <c r="U48" s="145"/>
      <c r="V48" s="110">
        <v>0</v>
      </c>
      <c r="W48" s="30"/>
      <c r="X48" s="145"/>
      <c r="Y48" s="188">
        <v>0</v>
      </c>
      <c r="Z48" s="30"/>
      <c r="AA48" s="145"/>
      <c r="AB48" s="110">
        <v>0</v>
      </c>
      <c r="AC48" s="33"/>
      <c r="AD48" s="141">
        <f>+P48+M48+J48+G48+D48</f>
        <v>0</v>
      </c>
      <c r="AE48" s="30"/>
      <c r="AF48" s="110">
        <v>0</v>
      </c>
    </row>
    <row r="49" spans="1:32" ht="12.75">
      <c r="A49" s="59" t="s">
        <v>13</v>
      </c>
      <c r="B49" s="206">
        <f>SUM(B31,B34,B45)</f>
        <v>0</v>
      </c>
      <c r="C49" s="111"/>
      <c r="D49" s="111">
        <f>SUM(D31,D34,D45,D47,D48)</f>
        <v>0</v>
      </c>
      <c r="E49" s="206">
        <f>SUM(E31,E34,E45)</f>
        <v>0</v>
      </c>
      <c r="F49" s="111"/>
      <c r="G49" s="111">
        <f>SUM(G31,G34,G45,G47,G48)</f>
        <v>0</v>
      </c>
      <c r="H49" s="206">
        <f>SUM(H31,H34,H45)</f>
        <v>0</v>
      </c>
      <c r="I49" s="111"/>
      <c r="J49" s="111">
        <f>SUM(J31,J34,J45,J47,J48)</f>
        <v>0</v>
      </c>
      <c r="K49" s="206">
        <f>SUM(K31,K34,K45)</f>
        <v>0</v>
      </c>
      <c r="L49" s="111"/>
      <c r="M49" s="111">
        <f>SUM(M31,M34,M45,M47,M48)</f>
        <v>0</v>
      </c>
      <c r="N49" s="206">
        <f>SUM(N31,N34,N45)</f>
        <v>0</v>
      </c>
      <c r="O49" s="111"/>
      <c r="P49" s="111">
        <f>SUM(P31,P34,P45,P47,P48)</f>
        <v>0</v>
      </c>
      <c r="Q49" s="206">
        <f>SUM(Q31,Q34,Q45)</f>
        <v>0</v>
      </c>
      <c r="R49" s="111"/>
      <c r="S49" s="111">
        <f>SUM(S31,S34,S45,S47,S48)</f>
        <v>0</v>
      </c>
      <c r="T49" s="206">
        <f>SUM(T31,T34,T45)</f>
        <v>0</v>
      </c>
      <c r="U49" s="111"/>
      <c r="V49" s="111">
        <f>SUM(V31,V34,V45,V47,V48)</f>
        <v>0</v>
      </c>
      <c r="W49" s="206">
        <f>SUM(W31,W34,W45)</f>
        <v>0</v>
      </c>
      <c r="X49" s="111"/>
      <c r="Y49" s="111">
        <f>SUM(Y31,Y34,Y45,Y47,Y48)</f>
        <v>0</v>
      </c>
      <c r="Z49" s="206">
        <f>SUM(Z31,Z34,Z45)</f>
        <v>0</v>
      </c>
      <c r="AA49" s="111"/>
      <c r="AB49" s="111">
        <f>SUM(AB31,AB34,AB45,AB47,AB48)</f>
        <v>0</v>
      </c>
      <c r="AC49" s="44">
        <f>Z49+W49+T49+Q49+N49+K49+H49+E49+B49</f>
        <v>0</v>
      </c>
      <c r="AD49" s="141">
        <f>AD31+AD34+AD45+AD47+AD48</f>
        <v>0</v>
      </c>
      <c r="AE49" s="206">
        <f>SUM(AE31,AE34,AE45)</f>
        <v>0</v>
      </c>
      <c r="AF49" s="111">
        <f>SUM(AF31,AF34,AF45,AF47,AF48)</f>
        <v>0</v>
      </c>
    </row>
    <row r="50" spans="1:32" ht="12.75">
      <c r="A50" s="34"/>
      <c r="B50" s="10"/>
      <c r="C50" s="111"/>
      <c r="D50" s="111"/>
      <c r="E50" s="10"/>
      <c r="F50" s="111"/>
      <c r="G50" s="111"/>
      <c r="H50" s="10"/>
      <c r="I50" s="111"/>
      <c r="J50" s="111"/>
      <c r="K50" s="10"/>
      <c r="L50" s="111"/>
      <c r="M50" s="111"/>
      <c r="N50" s="10"/>
      <c r="O50" s="111"/>
      <c r="P50" s="111"/>
      <c r="Q50" s="10"/>
      <c r="R50" s="111"/>
      <c r="S50" s="111"/>
      <c r="T50" s="10"/>
      <c r="U50" s="111"/>
      <c r="V50" s="111"/>
      <c r="W50" s="10"/>
      <c r="X50" s="111"/>
      <c r="Y50" s="111"/>
      <c r="Z50" s="10"/>
      <c r="AA50" s="111"/>
      <c r="AB50" s="111"/>
      <c r="AC50" s="34"/>
      <c r="AD50" s="141"/>
      <c r="AE50" s="10"/>
      <c r="AF50" s="111"/>
    </row>
    <row r="51" spans="1:32" ht="12.75">
      <c r="A51" s="57" t="s">
        <v>14</v>
      </c>
      <c r="B51" s="47"/>
      <c r="C51" s="145"/>
      <c r="D51" s="145">
        <f>SUM(D52:D56)</f>
        <v>0</v>
      </c>
      <c r="E51" s="47"/>
      <c r="F51" s="145"/>
      <c r="G51" s="145">
        <f>SUM(G52:G56)</f>
        <v>0</v>
      </c>
      <c r="H51" s="47"/>
      <c r="I51" s="145"/>
      <c r="J51" s="145">
        <f>SUM(J52:J56)</f>
        <v>0</v>
      </c>
      <c r="K51" s="47"/>
      <c r="L51" s="145"/>
      <c r="M51" s="145">
        <f>SUM(M52:M56)</f>
        <v>0</v>
      </c>
      <c r="N51" s="47"/>
      <c r="O51" s="145"/>
      <c r="P51" s="145">
        <f>SUM(P52:P56)</f>
        <v>0</v>
      </c>
      <c r="Q51" s="47"/>
      <c r="R51" s="145"/>
      <c r="S51" s="145">
        <f>SUM(S52:S56)</f>
        <v>0</v>
      </c>
      <c r="T51" s="47"/>
      <c r="U51" s="145"/>
      <c r="V51" s="145">
        <f>SUM(V52:V56)</f>
        <v>0</v>
      </c>
      <c r="W51" s="47"/>
      <c r="X51" s="145"/>
      <c r="Y51" s="145">
        <f>SUM(Y52:Y56)</f>
        <v>0</v>
      </c>
      <c r="Z51" s="47"/>
      <c r="AA51" s="145"/>
      <c r="AB51" s="145">
        <f>SUM(AB52:AB56)</f>
        <v>0</v>
      </c>
      <c r="AC51" s="44"/>
      <c r="AD51" s="141">
        <f aca="true" t="shared" si="23" ref="AD51:AD56">AB51+Y51+V51+S51+P51+M51+J51+G51+D51</f>
        <v>0</v>
      </c>
      <c r="AE51" s="47"/>
      <c r="AF51" s="110">
        <v>0</v>
      </c>
    </row>
    <row r="52" spans="1:32" ht="12.75">
      <c r="A52" s="100" t="s">
        <v>102</v>
      </c>
      <c r="B52" s="47"/>
      <c r="C52" s="145"/>
      <c r="D52" s="115">
        <v>0</v>
      </c>
      <c r="E52" s="47"/>
      <c r="F52" s="145"/>
      <c r="G52" s="115">
        <v>0</v>
      </c>
      <c r="H52" s="47"/>
      <c r="I52" s="145"/>
      <c r="J52" s="115">
        <v>0</v>
      </c>
      <c r="K52" s="47"/>
      <c r="L52" s="145"/>
      <c r="M52" s="115">
        <v>0</v>
      </c>
      <c r="N52" s="47"/>
      <c r="O52" s="145"/>
      <c r="P52" s="115">
        <v>0</v>
      </c>
      <c r="Q52" s="47"/>
      <c r="R52" s="145"/>
      <c r="S52" s="115">
        <v>0</v>
      </c>
      <c r="T52" s="47"/>
      <c r="U52" s="145"/>
      <c r="V52" s="115">
        <v>0</v>
      </c>
      <c r="W52" s="47"/>
      <c r="X52" s="145"/>
      <c r="Y52" s="115">
        <v>0</v>
      </c>
      <c r="Z52" s="47"/>
      <c r="AA52" s="145"/>
      <c r="AB52" s="115">
        <v>0</v>
      </c>
      <c r="AC52" s="44"/>
      <c r="AD52" s="141">
        <f t="shared" si="23"/>
        <v>0</v>
      </c>
      <c r="AE52" s="47"/>
      <c r="AF52" s="110">
        <v>0</v>
      </c>
    </row>
    <row r="53" spans="1:32" ht="12.75">
      <c r="A53" s="100" t="s">
        <v>103</v>
      </c>
      <c r="B53" s="47"/>
      <c r="C53" s="145"/>
      <c r="D53" s="115">
        <v>0</v>
      </c>
      <c r="E53" s="47"/>
      <c r="F53" s="145"/>
      <c r="G53" s="115">
        <v>0</v>
      </c>
      <c r="H53" s="47"/>
      <c r="I53" s="145"/>
      <c r="J53" s="115">
        <v>0</v>
      </c>
      <c r="K53" s="47"/>
      <c r="L53" s="145"/>
      <c r="M53" s="115">
        <v>0</v>
      </c>
      <c r="N53" s="47"/>
      <c r="O53" s="145"/>
      <c r="P53" s="115">
        <v>0</v>
      </c>
      <c r="Q53" s="47"/>
      <c r="R53" s="145"/>
      <c r="S53" s="115">
        <v>0</v>
      </c>
      <c r="T53" s="47"/>
      <c r="U53" s="145"/>
      <c r="V53" s="115">
        <v>0</v>
      </c>
      <c r="W53" s="47"/>
      <c r="X53" s="145"/>
      <c r="Y53" s="115">
        <v>0</v>
      </c>
      <c r="Z53" s="47"/>
      <c r="AA53" s="145"/>
      <c r="AB53" s="115">
        <v>0</v>
      </c>
      <c r="AC53" s="44"/>
      <c r="AD53" s="141">
        <f t="shared" si="23"/>
        <v>0</v>
      </c>
      <c r="AE53" s="47"/>
      <c r="AF53" s="110">
        <v>0</v>
      </c>
    </row>
    <row r="54" spans="1:32" ht="12.75">
      <c r="A54" s="100" t="s">
        <v>104</v>
      </c>
      <c r="B54" s="47"/>
      <c r="C54" s="145"/>
      <c r="D54" s="115">
        <v>0</v>
      </c>
      <c r="E54" s="47"/>
      <c r="F54" s="145"/>
      <c r="G54" s="115">
        <v>0</v>
      </c>
      <c r="H54" s="47"/>
      <c r="I54" s="145"/>
      <c r="J54" s="115">
        <v>0</v>
      </c>
      <c r="K54" s="47"/>
      <c r="L54" s="145"/>
      <c r="M54" s="115">
        <v>0</v>
      </c>
      <c r="N54" s="47"/>
      <c r="O54" s="145"/>
      <c r="P54" s="115">
        <v>0</v>
      </c>
      <c r="Q54" s="47"/>
      <c r="R54" s="145"/>
      <c r="S54" s="115">
        <v>0</v>
      </c>
      <c r="T54" s="47"/>
      <c r="U54" s="145"/>
      <c r="V54" s="115">
        <v>0</v>
      </c>
      <c r="W54" s="47"/>
      <c r="X54" s="145"/>
      <c r="Y54" s="115">
        <v>0</v>
      </c>
      <c r="Z54" s="47"/>
      <c r="AA54" s="145"/>
      <c r="AB54" s="115">
        <v>0</v>
      </c>
      <c r="AC54" s="44"/>
      <c r="AD54" s="141">
        <f t="shared" si="23"/>
        <v>0</v>
      </c>
      <c r="AE54" s="47"/>
      <c r="AF54" s="110">
        <v>0</v>
      </c>
    </row>
    <row r="55" spans="1:32" ht="12.75">
      <c r="A55" s="100" t="s">
        <v>105</v>
      </c>
      <c r="B55" s="47"/>
      <c r="C55" s="145"/>
      <c r="D55" s="115">
        <v>0</v>
      </c>
      <c r="E55" s="47"/>
      <c r="F55" s="145"/>
      <c r="G55" s="115">
        <v>0</v>
      </c>
      <c r="H55" s="47"/>
      <c r="I55" s="145"/>
      <c r="J55" s="115">
        <v>0</v>
      </c>
      <c r="K55" s="47"/>
      <c r="L55" s="145"/>
      <c r="M55" s="115">
        <v>0</v>
      </c>
      <c r="N55" s="47"/>
      <c r="O55" s="145"/>
      <c r="P55" s="115">
        <v>0</v>
      </c>
      <c r="Q55" s="47"/>
      <c r="R55" s="145"/>
      <c r="S55" s="115">
        <v>0</v>
      </c>
      <c r="T55" s="47"/>
      <c r="U55" s="145"/>
      <c r="V55" s="115">
        <v>0</v>
      </c>
      <c r="W55" s="47"/>
      <c r="X55" s="145"/>
      <c r="Y55" s="115">
        <v>0</v>
      </c>
      <c r="Z55" s="47"/>
      <c r="AA55" s="145"/>
      <c r="AB55" s="115">
        <v>0</v>
      </c>
      <c r="AC55" s="44"/>
      <c r="AD55" s="141">
        <f t="shared" si="23"/>
        <v>0</v>
      </c>
      <c r="AE55" s="47"/>
      <c r="AF55" s="110">
        <v>0</v>
      </c>
    </row>
    <row r="56" spans="1:32" ht="12.75">
      <c r="A56" s="100" t="s">
        <v>106</v>
      </c>
      <c r="B56" s="47"/>
      <c r="C56" s="145"/>
      <c r="D56" s="115">
        <v>0</v>
      </c>
      <c r="E56" s="47"/>
      <c r="F56" s="145"/>
      <c r="G56" s="115">
        <v>0</v>
      </c>
      <c r="H56" s="47"/>
      <c r="I56" s="145"/>
      <c r="J56" s="115">
        <v>0</v>
      </c>
      <c r="K56" s="47"/>
      <c r="L56" s="145"/>
      <c r="M56" s="115">
        <v>0</v>
      </c>
      <c r="N56" s="47"/>
      <c r="O56" s="145"/>
      <c r="P56" s="115">
        <v>0</v>
      </c>
      <c r="Q56" s="47"/>
      <c r="R56" s="145"/>
      <c r="S56" s="115">
        <v>0</v>
      </c>
      <c r="T56" s="47"/>
      <c r="U56" s="145"/>
      <c r="V56" s="115">
        <v>0</v>
      </c>
      <c r="W56" s="47"/>
      <c r="X56" s="145"/>
      <c r="Y56" s="115">
        <v>0</v>
      </c>
      <c r="Z56" s="47"/>
      <c r="AA56" s="145"/>
      <c r="AB56" s="115">
        <v>0</v>
      </c>
      <c r="AC56" s="44"/>
      <c r="AD56" s="141">
        <f t="shared" si="23"/>
        <v>0</v>
      </c>
      <c r="AE56" s="47"/>
      <c r="AF56" s="110">
        <v>0</v>
      </c>
    </row>
    <row r="57" spans="1:32" ht="12.75">
      <c r="A57" s="34"/>
      <c r="B57" s="10"/>
      <c r="C57" s="111"/>
      <c r="D57" s="111"/>
      <c r="E57" s="10"/>
      <c r="F57" s="111"/>
      <c r="G57" s="111"/>
      <c r="H57" s="10"/>
      <c r="I57" s="111"/>
      <c r="J57" s="111"/>
      <c r="K57" s="10"/>
      <c r="L57" s="111"/>
      <c r="M57" s="111"/>
      <c r="N57" s="10"/>
      <c r="O57" s="111"/>
      <c r="P57" s="111"/>
      <c r="Q57" s="10"/>
      <c r="R57" s="111"/>
      <c r="S57" s="111"/>
      <c r="T57" s="10"/>
      <c r="U57" s="111"/>
      <c r="V57" s="111"/>
      <c r="W57" s="10"/>
      <c r="X57" s="111"/>
      <c r="Y57" s="111"/>
      <c r="Z57" s="10"/>
      <c r="AA57" s="111"/>
      <c r="AB57" s="111"/>
      <c r="AC57" s="34"/>
      <c r="AD57" s="141"/>
      <c r="AE57" s="10"/>
      <c r="AF57" s="111"/>
    </row>
    <row r="58" spans="1:32" ht="12.75">
      <c r="A58" s="57" t="s">
        <v>15</v>
      </c>
      <c r="B58" s="206">
        <f>B49</f>
        <v>0</v>
      </c>
      <c r="C58" s="111"/>
      <c r="D58" s="111">
        <f>SUM(D49,D51)</f>
        <v>0</v>
      </c>
      <c r="E58" s="206">
        <f>E49</f>
        <v>0</v>
      </c>
      <c r="F58" s="111"/>
      <c r="G58" s="111">
        <f>SUM(G49,G51)</f>
        <v>0</v>
      </c>
      <c r="H58" s="206">
        <f>H49</f>
        <v>0</v>
      </c>
      <c r="I58" s="111"/>
      <c r="J58" s="111">
        <f>SUM(J49,J51)</f>
        <v>0</v>
      </c>
      <c r="K58" s="206">
        <f>K49</f>
        <v>0</v>
      </c>
      <c r="L58" s="111"/>
      <c r="M58" s="111">
        <f>SUM(M49,M51)</f>
        <v>0</v>
      </c>
      <c r="N58" s="206">
        <f>N49</f>
        <v>0</v>
      </c>
      <c r="O58" s="111"/>
      <c r="P58" s="111">
        <f>SUM(P49,P51)</f>
        <v>0</v>
      </c>
      <c r="Q58" s="206">
        <f>Q49</f>
        <v>0</v>
      </c>
      <c r="R58" s="111"/>
      <c r="S58" s="111">
        <f>SUM(S49,S51)</f>
        <v>0</v>
      </c>
      <c r="T58" s="206">
        <f>T49</f>
        <v>0</v>
      </c>
      <c r="U58" s="111"/>
      <c r="V58" s="111">
        <f>SUM(V49,V51)</f>
        <v>0</v>
      </c>
      <c r="W58" s="206">
        <f>W49</f>
        <v>0</v>
      </c>
      <c r="X58" s="111"/>
      <c r="Y58" s="111">
        <f>SUM(Y49,Y51)</f>
        <v>0</v>
      </c>
      <c r="Z58" s="206">
        <f>Z49</f>
        <v>0</v>
      </c>
      <c r="AA58" s="111"/>
      <c r="AB58" s="111">
        <f>SUM(AB49,AB51)</f>
        <v>0</v>
      </c>
      <c r="AC58" s="44">
        <f>+AC49</f>
        <v>0</v>
      </c>
      <c r="AD58" s="141">
        <f>SUM(AD49,AD51)</f>
        <v>0</v>
      </c>
      <c r="AE58" s="206">
        <f>AE49</f>
        <v>0</v>
      </c>
      <c r="AF58" s="111">
        <f>SUM(AF49,AF51)</f>
        <v>0</v>
      </c>
    </row>
    <row r="59" spans="1:32" ht="12.75">
      <c r="A59" s="57" t="s">
        <v>16</v>
      </c>
      <c r="B59" s="47"/>
      <c r="C59" s="145"/>
      <c r="D59" s="115">
        <v>0</v>
      </c>
      <c r="E59" s="47"/>
      <c r="F59" s="145"/>
      <c r="G59" s="115">
        <v>0</v>
      </c>
      <c r="H59" s="47"/>
      <c r="I59" s="145"/>
      <c r="J59" s="115">
        <v>0</v>
      </c>
      <c r="K59" s="47"/>
      <c r="L59" s="145"/>
      <c r="M59" s="115">
        <v>0</v>
      </c>
      <c r="N59" s="47"/>
      <c r="O59" s="145"/>
      <c r="P59" s="115">
        <v>0</v>
      </c>
      <c r="Q59" s="47"/>
      <c r="R59" s="145"/>
      <c r="S59" s="115">
        <v>0</v>
      </c>
      <c r="T59" s="47"/>
      <c r="U59" s="145"/>
      <c r="V59" s="115">
        <v>0</v>
      </c>
      <c r="W59" s="47"/>
      <c r="X59" s="145"/>
      <c r="Y59" s="115">
        <v>0</v>
      </c>
      <c r="Z59" s="47"/>
      <c r="AA59" s="145"/>
      <c r="AB59" s="115">
        <v>0</v>
      </c>
      <c r="AC59" s="34"/>
      <c r="AD59" s="141">
        <f>AB59+Y59+V59+S59+P59+M59+J59+G59+D59</f>
        <v>0</v>
      </c>
      <c r="AE59" s="47"/>
      <c r="AF59" s="110">
        <v>0</v>
      </c>
    </row>
    <row r="60" spans="1:32" ht="12.75">
      <c r="A60" s="34"/>
      <c r="B60" s="9"/>
      <c r="C60" s="197"/>
      <c r="D60" s="116"/>
      <c r="E60" s="9"/>
      <c r="F60" s="197"/>
      <c r="G60" s="116"/>
      <c r="H60" s="9"/>
      <c r="I60" s="197"/>
      <c r="J60" s="116"/>
      <c r="K60" s="9"/>
      <c r="L60" s="197"/>
      <c r="M60" s="116"/>
      <c r="N60" s="9"/>
      <c r="O60" s="197"/>
      <c r="P60" s="116"/>
      <c r="Q60" s="9"/>
      <c r="R60" s="197"/>
      <c r="S60" s="116"/>
      <c r="T60" s="9"/>
      <c r="U60" s="197"/>
      <c r="V60" s="116"/>
      <c r="W60" s="9"/>
      <c r="X60" s="197"/>
      <c r="Y60" s="116"/>
      <c r="Z60" s="9"/>
      <c r="AA60" s="197"/>
      <c r="AB60" s="116"/>
      <c r="AC60" s="32"/>
      <c r="AD60" s="179"/>
      <c r="AE60" s="7"/>
      <c r="AF60" s="116"/>
    </row>
    <row r="61" spans="1:32" ht="12.75">
      <c r="A61" s="49" t="s">
        <v>17</v>
      </c>
      <c r="B61" s="10"/>
      <c r="C61" s="111"/>
      <c r="D61" s="111">
        <f>SUM(D58:D59)</f>
        <v>0</v>
      </c>
      <c r="E61" s="10"/>
      <c r="F61" s="111"/>
      <c r="G61" s="111">
        <f>SUM(G58:G59)</f>
        <v>0</v>
      </c>
      <c r="H61" s="10"/>
      <c r="I61" s="111"/>
      <c r="J61" s="111">
        <f>SUM(J58:J59)</f>
        <v>0</v>
      </c>
      <c r="K61" s="10"/>
      <c r="L61" s="111"/>
      <c r="M61" s="111">
        <f>SUM(M58:M59)</f>
        <v>0</v>
      </c>
      <c r="N61" s="10"/>
      <c r="O61" s="111"/>
      <c r="P61" s="111">
        <f>SUM(P58:P59)</f>
        <v>0</v>
      </c>
      <c r="Q61" s="10"/>
      <c r="R61" s="111"/>
      <c r="S61" s="111">
        <f>SUM(S58:S59)</f>
        <v>0</v>
      </c>
      <c r="T61" s="10"/>
      <c r="U61" s="111"/>
      <c r="V61" s="111">
        <f>SUM(V58:V59)</f>
        <v>0</v>
      </c>
      <c r="W61" s="10"/>
      <c r="X61" s="111"/>
      <c r="Y61" s="111">
        <f>SUM(Y58:Y59)</f>
        <v>0</v>
      </c>
      <c r="Z61" s="10"/>
      <c r="AA61" s="111"/>
      <c r="AB61" s="111">
        <f>SUM(AB58:AB59)</f>
        <v>0</v>
      </c>
      <c r="AC61" s="34"/>
      <c r="AD61" s="111">
        <f>SUM(AD58:AD59)</f>
        <v>0</v>
      </c>
      <c r="AE61" s="10"/>
      <c r="AF61" s="111">
        <f>SUM(AF58:AF59)</f>
        <v>0</v>
      </c>
    </row>
  </sheetData>
  <printOptions/>
  <pageMargins left="0.75" right="0.75" top="1" bottom="1" header="0.5" footer="0.5"/>
  <pageSetup horizontalDpi="600" verticalDpi="600" orientation="portrait" scale="74" r:id="rId1"/>
  <headerFooter alignWithMargins="0">
    <oddFooter>&amp;C&amp;A</oddFooter>
  </headerFooter>
  <colBreaks count="3" manualBreakCount="3">
    <brk id="7" max="65535" man="1"/>
    <brk id="13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77"/>
  <sheetViews>
    <sheetView workbookViewId="0" topLeftCell="A1">
      <selection activeCell="B12" sqref="B12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19" customWidth="1"/>
    <col min="5" max="6" width="12.7109375" style="0" customWidth="1"/>
    <col min="7" max="7" width="12.7109375" style="119" customWidth="1"/>
    <col min="8" max="9" width="12.7109375" style="0" customWidth="1"/>
    <col min="10" max="10" width="13.8515625" style="119" customWidth="1"/>
    <col min="11" max="12" width="12.7109375" style="0" customWidth="1"/>
    <col min="13" max="13" width="12.7109375" style="119" customWidth="1"/>
    <col min="14" max="15" width="12.7109375" style="0" customWidth="1"/>
    <col min="16" max="16" width="14.28125" style="119" customWidth="1"/>
  </cols>
  <sheetData>
    <row r="1" spans="1:47" ht="12.75">
      <c r="A1" s="211" t="s">
        <v>5</v>
      </c>
      <c r="B1" s="212" t="s">
        <v>18</v>
      </c>
      <c r="C1" s="63"/>
      <c r="D1" s="163"/>
      <c r="E1" s="20"/>
      <c r="F1" s="20"/>
      <c r="G1" s="163"/>
      <c r="H1" s="212" t="s">
        <v>22</v>
      </c>
      <c r="I1" s="63"/>
      <c r="J1" s="169"/>
      <c r="K1" s="38" t="s">
        <v>23</v>
      </c>
      <c r="L1" s="63"/>
      <c r="M1" s="213"/>
      <c r="N1" s="3"/>
      <c r="O1" s="3"/>
      <c r="P1" s="21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2.75">
      <c r="A2" s="215">
        <f>'NW F719 '!A2</f>
        <v>0</v>
      </c>
      <c r="B2" s="38">
        <f>'NW F719 '!B2</f>
        <v>0</v>
      </c>
      <c r="C2" s="63"/>
      <c r="D2" s="163"/>
      <c r="E2" s="20"/>
      <c r="F2" s="20"/>
      <c r="G2" s="163"/>
      <c r="H2" s="61">
        <f>'NW F719 '!H2</f>
        <v>0</v>
      </c>
      <c r="I2" s="210"/>
      <c r="J2" s="169"/>
      <c r="K2" s="40">
        <f>'NW F719 '!K2</f>
        <v>0</v>
      </c>
      <c r="L2" s="39"/>
      <c r="M2" s="216"/>
      <c r="N2" s="3"/>
      <c r="O2" s="3"/>
      <c r="P2" s="21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2.75">
      <c r="A3" s="67"/>
      <c r="B3" s="38">
        <f>'NW F719 '!B3</f>
        <v>0</v>
      </c>
      <c r="C3" s="63"/>
      <c r="D3" s="163"/>
      <c r="E3" s="20"/>
      <c r="F3" s="20"/>
      <c r="G3" s="163"/>
      <c r="H3" s="38"/>
      <c r="I3" s="63"/>
      <c r="J3" s="123"/>
      <c r="K3" s="40"/>
      <c r="L3" s="39"/>
      <c r="M3" s="131"/>
      <c r="N3" s="3"/>
      <c r="O3" s="3"/>
      <c r="P3" s="21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68"/>
      <c r="B4" s="38">
        <f>'NW F719 '!B4</f>
        <v>0</v>
      </c>
      <c r="C4" s="63"/>
      <c r="D4" s="163"/>
      <c r="E4" s="20"/>
      <c r="F4" s="20"/>
      <c r="G4" s="163"/>
      <c r="H4" s="41"/>
      <c r="I4" s="54"/>
      <c r="J4" s="124"/>
      <c r="K4" s="41"/>
      <c r="L4" s="54"/>
      <c r="M4" s="132"/>
      <c r="N4" s="217"/>
      <c r="O4" s="210"/>
      <c r="P4" s="21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89" customFormat="1" ht="12.75">
      <c r="A5" s="218"/>
      <c r="B5" s="212"/>
      <c r="C5" s="219"/>
      <c r="D5" s="220"/>
      <c r="E5" s="212"/>
      <c r="F5" s="219"/>
      <c r="G5" s="221"/>
      <c r="H5" s="212"/>
      <c r="I5" s="219"/>
      <c r="J5" s="220"/>
      <c r="K5" s="222"/>
      <c r="L5" s="223"/>
      <c r="M5" s="221"/>
      <c r="N5" s="210"/>
      <c r="O5" s="210"/>
      <c r="P5" s="224"/>
      <c r="Q5" s="225"/>
      <c r="R5" s="225"/>
      <c r="S5" s="225"/>
      <c r="T5" s="225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</row>
    <row r="6" spans="1:47" s="89" customFormat="1" ht="12.75">
      <c r="A6" s="3"/>
      <c r="B6" s="227" t="s">
        <v>36</v>
      </c>
      <c r="C6" s="228"/>
      <c r="D6" s="229"/>
      <c r="E6" s="227" t="s">
        <v>39</v>
      </c>
      <c r="F6" s="228"/>
      <c r="G6" s="229"/>
      <c r="H6" s="227" t="s">
        <v>41</v>
      </c>
      <c r="I6" s="228"/>
      <c r="J6" s="230"/>
      <c r="K6" s="227" t="s">
        <v>42</v>
      </c>
      <c r="L6" s="228"/>
      <c r="M6" s="229"/>
      <c r="N6" s="228" t="s">
        <v>44</v>
      </c>
      <c r="O6" s="228"/>
      <c r="P6" s="231"/>
      <c r="Q6" s="232" t="s">
        <v>70</v>
      </c>
      <c r="R6" s="233"/>
      <c r="S6" s="234"/>
      <c r="T6" s="232" t="s">
        <v>71</v>
      </c>
      <c r="U6" s="233"/>
      <c r="V6" s="234"/>
      <c r="W6" s="232" t="s">
        <v>72</v>
      </c>
      <c r="X6" s="233"/>
      <c r="Y6" s="234"/>
      <c r="Z6" s="232" t="s">
        <v>73</v>
      </c>
      <c r="AA6" s="233"/>
      <c r="AB6" s="234"/>
      <c r="AC6" s="232" t="s">
        <v>74</v>
      </c>
      <c r="AD6" s="233"/>
      <c r="AE6" s="234"/>
      <c r="AF6" s="232" t="s">
        <v>75</v>
      </c>
      <c r="AG6" s="233"/>
      <c r="AH6" s="234"/>
      <c r="AI6" s="232" t="s">
        <v>76</v>
      </c>
      <c r="AJ6" s="233"/>
      <c r="AK6" s="234"/>
      <c r="AL6" s="232" t="s">
        <v>77</v>
      </c>
      <c r="AM6" s="233"/>
      <c r="AN6" s="234"/>
      <c r="AO6" s="232" t="s">
        <v>78</v>
      </c>
      <c r="AP6" s="233"/>
      <c r="AQ6" s="234"/>
      <c r="AR6" s="235"/>
      <c r="AS6" s="236"/>
      <c r="AT6" s="235"/>
      <c r="AU6" s="236"/>
    </row>
    <row r="7" spans="1:47" s="89" customFormat="1" ht="12.75">
      <c r="A7" s="237" t="s">
        <v>26</v>
      </c>
      <c r="B7" s="228" t="s">
        <v>37</v>
      </c>
      <c r="C7" s="228"/>
      <c r="D7" s="229"/>
      <c r="E7" s="228" t="s">
        <v>40</v>
      </c>
      <c r="F7" s="228"/>
      <c r="G7" s="229"/>
      <c r="H7" s="228" t="s">
        <v>28</v>
      </c>
      <c r="I7" s="228"/>
      <c r="J7" s="229"/>
      <c r="K7" s="228" t="s">
        <v>43</v>
      </c>
      <c r="L7" s="228"/>
      <c r="M7" s="200"/>
      <c r="N7" s="228" t="s">
        <v>28</v>
      </c>
      <c r="O7" s="228"/>
      <c r="P7" s="231"/>
      <c r="Q7" s="238" t="s">
        <v>47</v>
      </c>
      <c r="R7" s="239"/>
      <c r="S7" s="240"/>
      <c r="T7" s="238" t="s">
        <v>49</v>
      </c>
      <c r="U7" s="239"/>
      <c r="V7" s="240"/>
      <c r="W7" s="238" t="s">
        <v>51</v>
      </c>
      <c r="X7" s="239"/>
      <c r="Y7" s="240"/>
      <c r="Z7" s="238" t="s">
        <v>53</v>
      </c>
      <c r="AA7" s="239"/>
      <c r="AB7" s="240"/>
      <c r="AC7" s="238" t="s">
        <v>56</v>
      </c>
      <c r="AD7" s="239"/>
      <c r="AE7" s="240"/>
      <c r="AF7" s="238" t="s">
        <v>60</v>
      </c>
      <c r="AG7" s="239"/>
      <c r="AH7" s="240"/>
      <c r="AI7" s="238" t="s">
        <v>63</v>
      </c>
      <c r="AJ7" s="239"/>
      <c r="AK7" s="240"/>
      <c r="AL7" s="238" t="s">
        <v>33</v>
      </c>
      <c r="AM7" s="239"/>
      <c r="AN7" s="240"/>
      <c r="AO7" s="238" t="s">
        <v>68</v>
      </c>
      <c r="AP7" s="239"/>
      <c r="AQ7" s="240"/>
      <c r="AR7" s="241"/>
      <c r="AS7" s="242"/>
      <c r="AT7" s="243" t="s">
        <v>123</v>
      </c>
      <c r="AU7" s="242"/>
    </row>
    <row r="8" spans="1:47" s="89" customFormat="1" ht="12.75">
      <c r="A8" s="244"/>
      <c r="B8" s="245"/>
      <c r="C8" s="246"/>
      <c r="D8" s="247"/>
      <c r="E8" s="245"/>
      <c r="F8" s="246"/>
      <c r="G8" s="247"/>
      <c r="H8" s="245"/>
      <c r="I8" s="246"/>
      <c r="J8" s="248"/>
      <c r="K8" s="245"/>
      <c r="L8" s="246"/>
      <c r="M8" s="124"/>
      <c r="N8" s="246" t="s">
        <v>28</v>
      </c>
      <c r="O8" s="246"/>
      <c r="P8" s="249"/>
      <c r="Q8" s="250" t="s">
        <v>28</v>
      </c>
      <c r="R8" s="251"/>
      <c r="S8" s="252"/>
      <c r="T8" s="250" t="s">
        <v>30</v>
      </c>
      <c r="U8" s="251"/>
      <c r="V8" s="252"/>
      <c r="W8" s="250" t="s">
        <v>52</v>
      </c>
      <c r="X8" s="251"/>
      <c r="Y8" s="252"/>
      <c r="Z8" s="250" t="s">
        <v>32</v>
      </c>
      <c r="AA8" s="251"/>
      <c r="AB8" s="252"/>
      <c r="AC8" s="250" t="s">
        <v>57</v>
      </c>
      <c r="AD8" s="251"/>
      <c r="AE8" s="252"/>
      <c r="AF8" s="250" t="s">
        <v>57</v>
      </c>
      <c r="AG8" s="251"/>
      <c r="AH8" s="252"/>
      <c r="AI8" s="250" t="s">
        <v>30</v>
      </c>
      <c r="AJ8" s="251"/>
      <c r="AK8" s="252"/>
      <c r="AL8" s="250" t="s">
        <v>66</v>
      </c>
      <c r="AM8" s="251"/>
      <c r="AN8" s="252"/>
      <c r="AO8" s="250" t="s">
        <v>69</v>
      </c>
      <c r="AP8" s="251"/>
      <c r="AQ8" s="252"/>
      <c r="AR8" s="253" t="s">
        <v>122</v>
      </c>
      <c r="AS8" s="254"/>
      <c r="AT8" s="255" t="s">
        <v>24</v>
      </c>
      <c r="AU8" s="254"/>
    </row>
    <row r="9" spans="1:47" ht="12.75">
      <c r="A9" s="67"/>
      <c r="B9" s="3"/>
      <c r="C9" s="256" t="s">
        <v>38</v>
      </c>
      <c r="D9" s="257"/>
      <c r="E9" s="3"/>
      <c r="F9" s="256" t="s">
        <v>109</v>
      </c>
      <c r="G9" s="257"/>
      <c r="H9" s="3"/>
      <c r="I9" s="256" t="s">
        <v>110</v>
      </c>
      <c r="J9" s="258"/>
      <c r="K9" s="3"/>
      <c r="L9" s="256" t="s">
        <v>111</v>
      </c>
      <c r="M9" s="259"/>
      <c r="N9" s="3"/>
      <c r="O9" s="260" t="s">
        <v>112</v>
      </c>
      <c r="P9" s="229"/>
      <c r="Q9" s="261" t="s">
        <v>45</v>
      </c>
      <c r="R9" s="262"/>
      <c r="S9" s="263"/>
      <c r="T9" s="264" t="s">
        <v>29</v>
      </c>
      <c r="U9" s="265"/>
      <c r="V9" s="263"/>
      <c r="W9" s="264" t="s">
        <v>27</v>
      </c>
      <c r="X9" s="265"/>
      <c r="Y9" s="263"/>
      <c r="Z9" s="264" t="s">
        <v>31</v>
      </c>
      <c r="AA9" s="265"/>
      <c r="AB9" s="263"/>
      <c r="AC9" s="264" t="s">
        <v>58</v>
      </c>
      <c r="AD9" s="265"/>
      <c r="AE9" s="263"/>
      <c r="AF9" s="264" t="s">
        <v>61</v>
      </c>
      <c r="AG9" s="265"/>
      <c r="AH9" s="263"/>
      <c r="AI9" s="264" t="s">
        <v>64</v>
      </c>
      <c r="AJ9" s="265"/>
      <c r="AK9" s="263"/>
      <c r="AL9" s="264" t="s">
        <v>34</v>
      </c>
      <c r="AM9" s="265"/>
      <c r="AN9" s="263"/>
      <c r="AO9" s="264" t="s">
        <v>35</v>
      </c>
      <c r="AP9" s="265"/>
      <c r="AQ9" s="263"/>
      <c r="AR9" s="266"/>
      <c r="AS9" s="229"/>
      <c r="AT9" s="266"/>
      <c r="AU9" s="229"/>
    </row>
    <row r="10" spans="1:47" ht="12.75">
      <c r="A10" s="237"/>
      <c r="B10" s="267" t="s">
        <v>108</v>
      </c>
      <c r="C10" s="268" t="s">
        <v>107</v>
      </c>
      <c r="D10" s="269" t="s">
        <v>8</v>
      </c>
      <c r="E10" s="267" t="s">
        <v>108</v>
      </c>
      <c r="F10" s="268" t="s">
        <v>107</v>
      </c>
      <c r="G10" s="269" t="s">
        <v>8</v>
      </c>
      <c r="H10" s="267" t="s">
        <v>108</v>
      </c>
      <c r="I10" s="268" t="s">
        <v>107</v>
      </c>
      <c r="J10" s="270" t="s">
        <v>8</v>
      </c>
      <c r="K10" s="267" t="s">
        <v>108</v>
      </c>
      <c r="L10" s="268" t="s">
        <v>107</v>
      </c>
      <c r="M10" s="269" t="s">
        <v>8</v>
      </c>
      <c r="N10" s="267" t="s">
        <v>108</v>
      </c>
      <c r="O10" s="268" t="s">
        <v>107</v>
      </c>
      <c r="P10" s="269" t="s">
        <v>8</v>
      </c>
      <c r="Q10" s="271" t="s">
        <v>108</v>
      </c>
      <c r="R10" s="269" t="s">
        <v>113</v>
      </c>
      <c r="S10" s="269" t="s">
        <v>8</v>
      </c>
      <c r="T10" s="267" t="s">
        <v>7</v>
      </c>
      <c r="U10" s="270" t="s">
        <v>113</v>
      </c>
      <c r="V10" s="269" t="s">
        <v>8</v>
      </c>
      <c r="W10" s="267" t="s">
        <v>7</v>
      </c>
      <c r="X10" s="270" t="s">
        <v>113</v>
      </c>
      <c r="Y10" s="269" t="s">
        <v>8</v>
      </c>
      <c r="Z10" s="267" t="s">
        <v>7</v>
      </c>
      <c r="AA10" s="270" t="s">
        <v>113</v>
      </c>
      <c r="AB10" s="269" t="s">
        <v>8</v>
      </c>
      <c r="AC10" s="267" t="s">
        <v>7</v>
      </c>
      <c r="AD10" s="270" t="s">
        <v>113</v>
      </c>
      <c r="AE10" s="269" t="s">
        <v>8</v>
      </c>
      <c r="AF10" s="267" t="s">
        <v>7</v>
      </c>
      <c r="AG10" s="270" t="s">
        <v>113</v>
      </c>
      <c r="AH10" s="269" t="s">
        <v>8</v>
      </c>
      <c r="AI10" s="267" t="s">
        <v>7</v>
      </c>
      <c r="AJ10" s="270" t="s">
        <v>113</v>
      </c>
      <c r="AK10" s="269" t="s">
        <v>8</v>
      </c>
      <c r="AL10" s="267" t="s">
        <v>7</v>
      </c>
      <c r="AM10" s="270" t="s">
        <v>113</v>
      </c>
      <c r="AN10" s="269" t="s">
        <v>8</v>
      </c>
      <c r="AO10" s="267" t="s">
        <v>7</v>
      </c>
      <c r="AP10" s="270" t="s">
        <v>113</v>
      </c>
      <c r="AQ10" s="269" t="s">
        <v>8</v>
      </c>
      <c r="AR10" s="267" t="s">
        <v>7</v>
      </c>
      <c r="AS10" s="269" t="s">
        <v>8</v>
      </c>
      <c r="AT10" s="267" t="s">
        <v>7</v>
      </c>
      <c r="AU10" s="269" t="s">
        <v>8</v>
      </c>
    </row>
    <row r="11" spans="1:47" ht="12.75">
      <c r="A11" s="24"/>
      <c r="B11" s="20"/>
      <c r="C11" s="20"/>
      <c r="D11" s="108"/>
      <c r="E11" s="20"/>
      <c r="F11" s="20"/>
      <c r="G11" s="108"/>
      <c r="H11" s="20"/>
      <c r="I11" s="20"/>
      <c r="J11" s="108"/>
      <c r="K11" s="21"/>
      <c r="L11" s="21"/>
      <c r="M11" s="108"/>
      <c r="N11" s="21"/>
      <c r="O11" s="21"/>
      <c r="P11" s="108"/>
      <c r="Q11" s="20"/>
      <c r="R11" s="163"/>
      <c r="S11" s="108"/>
      <c r="T11" s="20"/>
      <c r="U11" s="163"/>
      <c r="V11" s="108"/>
      <c r="W11" s="20"/>
      <c r="X11" s="163"/>
      <c r="Y11" s="108"/>
      <c r="Z11" s="20"/>
      <c r="AA11" s="163"/>
      <c r="AB11" s="108"/>
      <c r="AC11" s="20"/>
      <c r="AD11" s="163"/>
      <c r="AE11" s="108"/>
      <c r="AF11" s="20"/>
      <c r="AG11" s="163"/>
      <c r="AH11" s="108"/>
      <c r="AI11" s="20"/>
      <c r="AJ11" s="163"/>
      <c r="AK11" s="108"/>
      <c r="AL11" s="20"/>
      <c r="AM11" s="163"/>
      <c r="AN11" s="108"/>
      <c r="AO11" s="20"/>
      <c r="AP11" s="163"/>
      <c r="AQ11" s="108"/>
      <c r="AR11" s="21"/>
      <c r="AS11" s="108"/>
      <c r="AT11" s="21"/>
      <c r="AU11" s="108"/>
    </row>
    <row r="12" spans="1:47" ht="12.75">
      <c r="A12" s="146" t="s">
        <v>19</v>
      </c>
      <c r="B12" s="150">
        <f>'NW F719 '!B12</f>
        <v>0</v>
      </c>
      <c r="C12" s="150">
        <f>'NW F719 '!C12</f>
        <v>0</v>
      </c>
      <c r="D12" s="150">
        <f>'NW F719 '!D12</f>
        <v>0</v>
      </c>
      <c r="E12" s="150">
        <f>'NW F719 '!E12</f>
        <v>0</v>
      </c>
      <c r="F12" s="150">
        <f>'NW F719 '!F12</f>
        <v>0</v>
      </c>
      <c r="G12" s="150">
        <f>'NW F719 '!G12</f>
        <v>0</v>
      </c>
      <c r="H12" s="150">
        <f>'NW F719 '!H12</f>
        <v>0</v>
      </c>
      <c r="I12" s="150">
        <f>'NW F719 '!I12</f>
        <v>0</v>
      </c>
      <c r="J12" s="150">
        <f>'NW F719 '!J12</f>
        <v>0</v>
      </c>
      <c r="K12" s="150">
        <f>'NW F719 '!K12</f>
        <v>0</v>
      </c>
      <c r="L12" s="150">
        <f>'NW F719 '!L12</f>
        <v>0</v>
      </c>
      <c r="M12" s="150">
        <f>'NW F719 '!M12</f>
        <v>0</v>
      </c>
      <c r="N12" s="150">
        <f>'NW F719 '!N13</f>
        <v>0</v>
      </c>
      <c r="O12" s="150">
        <f>'NW F719 '!O13</f>
        <v>0</v>
      </c>
      <c r="P12" s="150">
        <f>'NW F719 '!P13</f>
        <v>0</v>
      </c>
      <c r="Q12" s="205">
        <f>'SIMS F719'!B11</f>
        <v>0</v>
      </c>
      <c r="R12" s="205">
        <f>'SIMS F719'!C11</f>
        <v>0</v>
      </c>
      <c r="S12" s="205">
        <f>'SIMS F719'!D11</f>
        <v>0</v>
      </c>
      <c r="T12" s="205">
        <f>'SIMS F719'!E11</f>
        <v>0</v>
      </c>
      <c r="U12" s="205">
        <f>'SIMS F719'!F11</f>
        <v>0</v>
      </c>
      <c r="V12" s="205">
        <f>'SIMS F719'!G11</f>
        <v>0</v>
      </c>
      <c r="W12" s="205">
        <f>'SIMS F719'!H11</f>
        <v>0</v>
      </c>
      <c r="X12" s="205">
        <f>'SIMS F719'!I11</f>
        <v>0</v>
      </c>
      <c r="Y12" s="205">
        <f>'SIMS F719'!J11</f>
        <v>0</v>
      </c>
      <c r="Z12" s="205">
        <f>'SIMS F719'!K11</f>
        <v>0</v>
      </c>
      <c r="AA12" s="205">
        <f>'SIMS F719'!L11</f>
        <v>0</v>
      </c>
      <c r="AB12" s="205">
        <f>'SIMS F719'!M11</f>
        <v>0</v>
      </c>
      <c r="AC12" s="205">
        <f>'SIMS F719'!N11</f>
        <v>0</v>
      </c>
      <c r="AD12" s="205">
        <f>'SIMS F719'!O11</f>
        <v>0</v>
      </c>
      <c r="AE12" s="205">
        <f>'SIMS F719'!P11</f>
        <v>0</v>
      </c>
      <c r="AF12" s="205">
        <f>'SIMS F719'!Q11</f>
        <v>0</v>
      </c>
      <c r="AG12" s="205">
        <f>'SIMS F719'!R11</f>
        <v>0</v>
      </c>
      <c r="AH12" s="205">
        <f>'SIMS F719'!S11</f>
        <v>0</v>
      </c>
      <c r="AI12" s="205">
        <f>'SIMS F719'!T11</f>
        <v>0</v>
      </c>
      <c r="AJ12" s="205">
        <f>'SIMS F719'!U11</f>
        <v>0</v>
      </c>
      <c r="AK12" s="205">
        <f>'SIMS F719'!V11</f>
        <v>0</v>
      </c>
      <c r="AL12" s="205">
        <f>'SIMS F719'!W11</f>
        <v>0</v>
      </c>
      <c r="AM12" s="205">
        <f>'SIMS F719'!X11</f>
        <v>0</v>
      </c>
      <c r="AN12" s="205">
        <f>'SIMS F719'!Y11</f>
        <v>0</v>
      </c>
      <c r="AO12" s="205">
        <f>'SIMS F719'!Z11</f>
        <v>0</v>
      </c>
      <c r="AP12" s="205">
        <f>'SIMS F719'!AA11</f>
        <v>0</v>
      </c>
      <c r="AQ12" s="205">
        <f>'SIMS F719'!AB11</f>
        <v>0</v>
      </c>
      <c r="AR12" s="158">
        <f>'NW F719 '!Q12+'SIMS F719'!AC11</f>
        <v>0</v>
      </c>
      <c r="AS12" s="158">
        <f>'NW F719 '!R12+'SIMS F719'!AD11</f>
        <v>0</v>
      </c>
      <c r="AT12" s="158">
        <f>'NW F719 '!S12+'SIMS F719'!AE11</f>
        <v>0</v>
      </c>
      <c r="AU12" s="158">
        <f>'NW F719 '!T12+'SIMS F719'!AF11</f>
        <v>0</v>
      </c>
    </row>
    <row r="13" spans="1:47" ht="12.75">
      <c r="A13" s="272" t="s">
        <v>79</v>
      </c>
      <c r="B13" s="150">
        <f>'NW F719 '!B13</f>
        <v>0</v>
      </c>
      <c r="C13" s="150">
        <f>'NW F719 '!C13</f>
        <v>0</v>
      </c>
      <c r="D13" s="150">
        <f>'NW F719 '!D13</f>
        <v>0</v>
      </c>
      <c r="E13" s="150">
        <f>'NW F719 '!E13</f>
        <v>0</v>
      </c>
      <c r="F13" s="150">
        <f>'NW F719 '!F13</f>
        <v>0</v>
      </c>
      <c r="G13" s="150">
        <f>'NW F719 '!G13</f>
        <v>0</v>
      </c>
      <c r="H13" s="150">
        <f>'NW F719 '!H13</f>
        <v>0</v>
      </c>
      <c r="I13" s="150">
        <f>'NW F719 '!I13</f>
        <v>0</v>
      </c>
      <c r="J13" s="150">
        <f>'NW F719 '!J13</f>
        <v>0</v>
      </c>
      <c r="K13" s="150">
        <f>'NW F719 '!K13</f>
        <v>0</v>
      </c>
      <c r="L13" s="150">
        <f>'NW F719 '!L13</f>
        <v>0</v>
      </c>
      <c r="M13" s="150">
        <f>'NW F719 '!M13</f>
        <v>0</v>
      </c>
      <c r="N13" s="150">
        <f>'NW F719 '!N14</f>
        <v>0</v>
      </c>
      <c r="O13" s="150">
        <f>'NW F719 '!O14</f>
        <v>0</v>
      </c>
      <c r="P13" s="150">
        <f>'NW F719 '!P14</f>
        <v>0</v>
      </c>
      <c r="Q13" s="205">
        <f>'SIMS F719'!B12</f>
        <v>0</v>
      </c>
      <c r="R13" s="205">
        <f>'SIMS F719'!C12</f>
        <v>0</v>
      </c>
      <c r="S13" s="205">
        <f>'SIMS F719'!D12</f>
        <v>0</v>
      </c>
      <c r="T13" s="205">
        <f>'SIMS F719'!E12</f>
        <v>0</v>
      </c>
      <c r="U13" s="205">
        <f>'SIMS F719'!F12</f>
        <v>0</v>
      </c>
      <c r="V13" s="205">
        <f>'SIMS F719'!G12</f>
        <v>0</v>
      </c>
      <c r="W13" s="205">
        <f>'SIMS F719'!H12</f>
        <v>0</v>
      </c>
      <c r="X13" s="205">
        <f>'SIMS F719'!I12</f>
        <v>0</v>
      </c>
      <c r="Y13" s="205">
        <f>'SIMS F719'!J12</f>
        <v>0</v>
      </c>
      <c r="Z13" s="205">
        <f>'SIMS F719'!K12</f>
        <v>0</v>
      </c>
      <c r="AA13" s="205">
        <f>'SIMS F719'!L12</f>
        <v>0</v>
      </c>
      <c r="AB13" s="205">
        <f>'SIMS F719'!M12</f>
        <v>0</v>
      </c>
      <c r="AC13" s="205">
        <f>'SIMS F719'!N12</f>
        <v>0</v>
      </c>
      <c r="AD13" s="205">
        <f>'SIMS F719'!O12</f>
        <v>0</v>
      </c>
      <c r="AE13" s="205">
        <f>'SIMS F719'!P12</f>
        <v>0</v>
      </c>
      <c r="AF13" s="205">
        <f>'SIMS F719'!Q12</f>
        <v>0</v>
      </c>
      <c r="AG13" s="205">
        <f>'SIMS F719'!R12</f>
        <v>0</v>
      </c>
      <c r="AH13" s="205">
        <f>'SIMS F719'!S12</f>
        <v>0</v>
      </c>
      <c r="AI13" s="205">
        <f>'SIMS F719'!T12</f>
        <v>0</v>
      </c>
      <c r="AJ13" s="205">
        <f>'SIMS F719'!U12</f>
        <v>0</v>
      </c>
      <c r="AK13" s="205">
        <f>'SIMS F719'!V12</f>
        <v>0</v>
      </c>
      <c r="AL13" s="205">
        <f>'SIMS F719'!W12</f>
        <v>0</v>
      </c>
      <c r="AM13" s="205">
        <f>'SIMS F719'!X12</f>
        <v>0</v>
      </c>
      <c r="AN13" s="205">
        <f>'SIMS F719'!Y12</f>
        <v>0</v>
      </c>
      <c r="AO13" s="205">
        <f>'SIMS F719'!Z12</f>
        <v>0</v>
      </c>
      <c r="AP13" s="205">
        <f>'SIMS F719'!AA12</f>
        <v>0</v>
      </c>
      <c r="AQ13" s="205">
        <f>'SIMS F719'!AB12</f>
        <v>0</v>
      </c>
      <c r="AR13" s="158">
        <f>'NW F719 '!Q13+'SIMS F719'!AC12</f>
        <v>0</v>
      </c>
      <c r="AS13" s="158">
        <f>'NW F719 '!R13+'SIMS F719'!AD12</f>
        <v>0</v>
      </c>
      <c r="AT13" s="158">
        <f>'NW F719 '!S13+'SIMS F719'!AE12</f>
        <v>0</v>
      </c>
      <c r="AU13" s="158">
        <f>'NW F719 '!T13+'SIMS F719'!AF12</f>
        <v>0</v>
      </c>
    </row>
    <row r="14" spans="1:47" ht="12.75">
      <c r="A14" s="272" t="s">
        <v>80</v>
      </c>
      <c r="B14" s="150">
        <f>'NW F719 '!B14</f>
        <v>0</v>
      </c>
      <c r="C14" s="150">
        <f>'NW F719 '!C14</f>
        <v>0</v>
      </c>
      <c r="D14" s="150">
        <f>'NW F719 '!D14</f>
        <v>0</v>
      </c>
      <c r="E14" s="150">
        <f>'NW F719 '!E14</f>
        <v>0</v>
      </c>
      <c r="F14" s="150">
        <f>'NW F719 '!F14</f>
        <v>0</v>
      </c>
      <c r="G14" s="150">
        <f>'NW F719 '!G14</f>
        <v>0</v>
      </c>
      <c r="H14" s="150">
        <f>'NW F719 '!H14</f>
        <v>0</v>
      </c>
      <c r="I14" s="150">
        <f>'NW F719 '!I14</f>
        <v>0</v>
      </c>
      <c r="J14" s="150">
        <f>'NW F719 '!J14</f>
        <v>0</v>
      </c>
      <c r="K14" s="150">
        <f>'NW F719 '!K14</f>
        <v>0</v>
      </c>
      <c r="L14" s="150">
        <f>'NW F719 '!L14</f>
        <v>0</v>
      </c>
      <c r="M14" s="150">
        <f>'NW F719 '!M14</f>
        <v>0</v>
      </c>
      <c r="N14" s="150">
        <f>'NW F719 '!N15</f>
        <v>0</v>
      </c>
      <c r="O14" s="150">
        <f>'NW F719 '!O15</f>
        <v>0</v>
      </c>
      <c r="P14" s="150">
        <f>'NW F719 '!P15</f>
        <v>0</v>
      </c>
      <c r="Q14" s="205">
        <f>'SIMS F719'!B13</f>
        <v>0</v>
      </c>
      <c r="R14" s="205">
        <f>'SIMS F719'!C13</f>
        <v>0</v>
      </c>
      <c r="S14" s="205">
        <f>'SIMS F719'!D13</f>
        <v>0</v>
      </c>
      <c r="T14" s="205">
        <f>'SIMS F719'!E13</f>
        <v>0</v>
      </c>
      <c r="U14" s="205">
        <f>'SIMS F719'!F13</f>
        <v>0</v>
      </c>
      <c r="V14" s="205">
        <f>'SIMS F719'!G13</f>
        <v>0</v>
      </c>
      <c r="W14" s="205">
        <f>'SIMS F719'!H13</f>
        <v>0</v>
      </c>
      <c r="X14" s="205">
        <f>'SIMS F719'!I13</f>
        <v>0</v>
      </c>
      <c r="Y14" s="205">
        <f>'SIMS F719'!J13</f>
        <v>0</v>
      </c>
      <c r="Z14" s="205">
        <f>'SIMS F719'!K13</f>
        <v>0</v>
      </c>
      <c r="AA14" s="205">
        <f>'SIMS F719'!L13</f>
        <v>0</v>
      </c>
      <c r="AB14" s="205">
        <f>'SIMS F719'!M13</f>
        <v>0</v>
      </c>
      <c r="AC14" s="205">
        <f>'SIMS F719'!N13</f>
        <v>0</v>
      </c>
      <c r="AD14" s="205">
        <f>'SIMS F719'!O13</f>
        <v>0</v>
      </c>
      <c r="AE14" s="205">
        <f>'SIMS F719'!P13</f>
        <v>0</v>
      </c>
      <c r="AF14" s="205">
        <f>'SIMS F719'!Q13</f>
        <v>0</v>
      </c>
      <c r="AG14" s="205">
        <f>'SIMS F719'!R13</f>
        <v>0</v>
      </c>
      <c r="AH14" s="205">
        <f>'SIMS F719'!S13</f>
        <v>0</v>
      </c>
      <c r="AI14" s="205">
        <f>'SIMS F719'!T13</f>
        <v>0</v>
      </c>
      <c r="AJ14" s="205">
        <f>'SIMS F719'!U13</f>
        <v>0</v>
      </c>
      <c r="AK14" s="205">
        <f>'SIMS F719'!V13</f>
        <v>0</v>
      </c>
      <c r="AL14" s="205">
        <f>'SIMS F719'!W13</f>
        <v>0</v>
      </c>
      <c r="AM14" s="205">
        <f>'SIMS F719'!X13</f>
        <v>0</v>
      </c>
      <c r="AN14" s="205">
        <f>'SIMS F719'!Y13</f>
        <v>0</v>
      </c>
      <c r="AO14" s="205">
        <f>'SIMS F719'!Z13</f>
        <v>0</v>
      </c>
      <c r="AP14" s="205">
        <f>'SIMS F719'!AA13</f>
        <v>0</v>
      </c>
      <c r="AQ14" s="205">
        <f>'SIMS F719'!AB13</f>
        <v>0</v>
      </c>
      <c r="AR14" s="158">
        <f>'NW F719 '!Q14+'SIMS F719'!AC13</f>
        <v>0</v>
      </c>
      <c r="AS14" s="158">
        <f>'NW F719 '!R14+'SIMS F719'!AD13</f>
        <v>0</v>
      </c>
      <c r="AT14" s="158">
        <f>'NW F719 '!S14+'SIMS F719'!AE13</f>
        <v>0</v>
      </c>
      <c r="AU14" s="158">
        <f>'NW F719 '!T14+'SIMS F719'!AF13</f>
        <v>0</v>
      </c>
    </row>
    <row r="15" spans="1:47" ht="12.75">
      <c r="A15" s="272" t="s">
        <v>81</v>
      </c>
      <c r="B15" s="150">
        <f>'NW F719 '!B15</f>
        <v>0</v>
      </c>
      <c r="C15" s="150">
        <f>'NW F719 '!C15</f>
        <v>0</v>
      </c>
      <c r="D15" s="150">
        <f>'NW F719 '!D15</f>
        <v>0</v>
      </c>
      <c r="E15" s="150">
        <f>'NW F719 '!E15</f>
        <v>0</v>
      </c>
      <c r="F15" s="150">
        <f>'NW F719 '!F15</f>
        <v>0</v>
      </c>
      <c r="G15" s="150">
        <f>'NW F719 '!G15</f>
        <v>0</v>
      </c>
      <c r="H15" s="150">
        <f>'NW F719 '!H15</f>
        <v>0</v>
      </c>
      <c r="I15" s="150">
        <f>'NW F719 '!I15</f>
        <v>0</v>
      </c>
      <c r="J15" s="150">
        <f>'NW F719 '!J15</f>
        <v>0</v>
      </c>
      <c r="K15" s="150">
        <f>'NW F719 '!K15</f>
        <v>0</v>
      </c>
      <c r="L15" s="150">
        <f>'NW F719 '!L15</f>
        <v>0</v>
      </c>
      <c r="M15" s="150">
        <f>'NW F719 '!M15</f>
        <v>0</v>
      </c>
      <c r="N15" s="150">
        <f>'NW F719 '!N16</f>
        <v>0</v>
      </c>
      <c r="O15" s="150">
        <f>'NW F719 '!O16</f>
        <v>0</v>
      </c>
      <c r="P15" s="150">
        <f>'NW F719 '!P16</f>
        <v>0</v>
      </c>
      <c r="Q15" s="205">
        <f>'SIMS F719'!B14</f>
        <v>0</v>
      </c>
      <c r="R15" s="205">
        <f>'SIMS F719'!C14</f>
        <v>0</v>
      </c>
      <c r="S15" s="205">
        <f>'SIMS F719'!D14</f>
        <v>0</v>
      </c>
      <c r="T15" s="205">
        <f>'SIMS F719'!E14</f>
        <v>0</v>
      </c>
      <c r="U15" s="205">
        <f>'SIMS F719'!F14</f>
        <v>0</v>
      </c>
      <c r="V15" s="205">
        <f>'SIMS F719'!G14</f>
        <v>0</v>
      </c>
      <c r="W15" s="205">
        <f>'SIMS F719'!H14</f>
        <v>0</v>
      </c>
      <c r="X15" s="205">
        <f>'SIMS F719'!I14</f>
        <v>0</v>
      </c>
      <c r="Y15" s="205">
        <f>'SIMS F719'!J14</f>
        <v>0</v>
      </c>
      <c r="Z15" s="205">
        <f>'SIMS F719'!K14</f>
        <v>0</v>
      </c>
      <c r="AA15" s="205">
        <f>'SIMS F719'!L14</f>
        <v>0</v>
      </c>
      <c r="AB15" s="205">
        <f>'SIMS F719'!M14</f>
        <v>0</v>
      </c>
      <c r="AC15" s="205">
        <f>'SIMS F719'!N14</f>
        <v>0</v>
      </c>
      <c r="AD15" s="205">
        <f>'SIMS F719'!O14</f>
        <v>0</v>
      </c>
      <c r="AE15" s="205">
        <f>'SIMS F719'!P14</f>
        <v>0</v>
      </c>
      <c r="AF15" s="205">
        <f>'SIMS F719'!Q14</f>
        <v>0</v>
      </c>
      <c r="AG15" s="205">
        <f>'SIMS F719'!R14</f>
        <v>0</v>
      </c>
      <c r="AH15" s="205">
        <f>'SIMS F719'!S14</f>
        <v>0</v>
      </c>
      <c r="AI15" s="205">
        <f>'SIMS F719'!T14</f>
        <v>0</v>
      </c>
      <c r="AJ15" s="205">
        <f>'SIMS F719'!U14</f>
        <v>0</v>
      </c>
      <c r="AK15" s="205">
        <f>'SIMS F719'!V14</f>
        <v>0</v>
      </c>
      <c r="AL15" s="205">
        <f>'SIMS F719'!W14</f>
        <v>0</v>
      </c>
      <c r="AM15" s="205">
        <f>'SIMS F719'!X14</f>
        <v>0</v>
      </c>
      <c r="AN15" s="205">
        <f>'SIMS F719'!Y14</f>
        <v>0</v>
      </c>
      <c r="AO15" s="205">
        <f>'SIMS F719'!Z14</f>
        <v>0</v>
      </c>
      <c r="AP15" s="205">
        <f>'SIMS F719'!AA14</f>
        <v>0</v>
      </c>
      <c r="AQ15" s="205">
        <f>'SIMS F719'!AB14</f>
        <v>0</v>
      </c>
      <c r="AR15" s="158">
        <f>'NW F719 '!Q15+'SIMS F719'!AC14</f>
        <v>0</v>
      </c>
      <c r="AS15" s="158">
        <f>'NW F719 '!R15+'SIMS F719'!AD14</f>
        <v>0</v>
      </c>
      <c r="AT15" s="158">
        <f>'NW F719 '!S15+'SIMS F719'!AE14</f>
        <v>0</v>
      </c>
      <c r="AU15" s="158">
        <f>'NW F719 '!T15+'SIMS F719'!AF14</f>
        <v>0</v>
      </c>
    </row>
    <row r="16" spans="1:47" ht="12.75">
      <c r="A16" s="272" t="s">
        <v>82</v>
      </c>
      <c r="B16" s="150">
        <f>'NW F719 '!B16</f>
        <v>0</v>
      </c>
      <c r="C16" s="150">
        <f>'NW F719 '!C16</f>
        <v>0</v>
      </c>
      <c r="D16" s="150">
        <f>'NW F719 '!D16</f>
        <v>0</v>
      </c>
      <c r="E16" s="150">
        <f>'NW F719 '!E16</f>
        <v>0</v>
      </c>
      <c r="F16" s="150">
        <f>'NW F719 '!F16</f>
        <v>0</v>
      </c>
      <c r="G16" s="150">
        <f>'NW F719 '!G16</f>
        <v>0</v>
      </c>
      <c r="H16" s="150">
        <f>'NW F719 '!H16</f>
        <v>0</v>
      </c>
      <c r="I16" s="150">
        <f>'NW F719 '!I16</f>
        <v>0</v>
      </c>
      <c r="J16" s="150">
        <f>'NW F719 '!J16</f>
        <v>0</v>
      </c>
      <c r="K16" s="150">
        <f>'NW F719 '!K16</f>
        <v>0</v>
      </c>
      <c r="L16" s="150">
        <f>'NW F719 '!L16</f>
        <v>0</v>
      </c>
      <c r="M16" s="150">
        <f>'NW F719 '!M16</f>
        <v>0</v>
      </c>
      <c r="N16" s="150">
        <f>'NW F719 '!N17</f>
        <v>0</v>
      </c>
      <c r="O16" s="150">
        <f>'NW F719 '!O17</f>
        <v>0</v>
      </c>
      <c r="P16" s="150">
        <f>'NW F719 '!P17</f>
        <v>0</v>
      </c>
      <c r="Q16" s="205">
        <f>'SIMS F719'!B15</f>
        <v>0</v>
      </c>
      <c r="R16" s="205">
        <f>'SIMS F719'!C15</f>
        <v>0</v>
      </c>
      <c r="S16" s="205">
        <f>'SIMS F719'!D15</f>
        <v>0</v>
      </c>
      <c r="T16" s="205">
        <f>'SIMS F719'!E15</f>
        <v>0</v>
      </c>
      <c r="U16" s="205">
        <f>'SIMS F719'!F15</f>
        <v>0</v>
      </c>
      <c r="V16" s="205">
        <f>'SIMS F719'!G15</f>
        <v>0</v>
      </c>
      <c r="W16" s="205">
        <f>'SIMS F719'!H15</f>
        <v>0</v>
      </c>
      <c r="X16" s="205">
        <f>'SIMS F719'!I15</f>
        <v>0</v>
      </c>
      <c r="Y16" s="205">
        <f>'SIMS F719'!J15</f>
        <v>0</v>
      </c>
      <c r="Z16" s="205">
        <f>'SIMS F719'!K15</f>
        <v>0</v>
      </c>
      <c r="AA16" s="205">
        <f>'SIMS F719'!L15</f>
        <v>0</v>
      </c>
      <c r="AB16" s="205">
        <f>'SIMS F719'!M15</f>
        <v>0</v>
      </c>
      <c r="AC16" s="205">
        <f>'SIMS F719'!N15</f>
        <v>0</v>
      </c>
      <c r="AD16" s="205">
        <f>'SIMS F719'!O15</f>
        <v>0</v>
      </c>
      <c r="AE16" s="205">
        <f>'SIMS F719'!P15</f>
        <v>0</v>
      </c>
      <c r="AF16" s="205">
        <f>'SIMS F719'!Q15</f>
        <v>0</v>
      </c>
      <c r="AG16" s="205">
        <f>'SIMS F719'!R15</f>
        <v>0</v>
      </c>
      <c r="AH16" s="205">
        <f>'SIMS F719'!S15</f>
        <v>0</v>
      </c>
      <c r="AI16" s="205">
        <f>'SIMS F719'!T15</f>
        <v>0</v>
      </c>
      <c r="AJ16" s="205">
        <f>'SIMS F719'!U15</f>
        <v>0</v>
      </c>
      <c r="AK16" s="205">
        <f>'SIMS F719'!V15</f>
        <v>0</v>
      </c>
      <c r="AL16" s="205">
        <f>'SIMS F719'!W15</f>
        <v>0</v>
      </c>
      <c r="AM16" s="205">
        <f>'SIMS F719'!X15</f>
        <v>0</v>
      </c>
      <c r="AN16" s="205">
        <f>'SIMS F719'!Y15</f>
        <v>0</v>
      </c>
      <c r="AO16" s="205">
        <f>'SIMS F719'!Z15</f>
        <v>0</v>
      </c>
      <c r="AP16" s="205">
        <f>'SIMS F719'!AA15</f>
        <v>0</v>
      </c>
      <c r="AQ16" s="205">
        <f>'SIMS F719'!AB15</f>
        <v>0</v>
      </c>
      <c r="AR16" s="158">
        <f>'NW F719 '!Q16+'SIMS F719'!AC15</f>
        <v>0</v>
      </c>
      <c r="AS16" s="158">
        <f>'NW F719 '!R16+'SIMS F719'!AD15</f>
        <v>0</v>
      </c>
      <c r="AT16" s="158">
        <f>'NW F719 '!S16+'SIMS F719'!AE15</f>
        <v>0</v>
      </c>
      <c r="AU16" s="158">
        <f>'NW F719 '!T16+'SIMS F719'!AF15</f>
        <v>0</v>
      </c>
    </row>
    <row r="17" spans="1:47" ht="12.75">
      <c r="A17" s="272" t="s">
        <v>83</v>
      </c>
      <c r="B17" s="150">
        <f>'NW F719 '!B17</f>
        <v>0</v>
      </c>
      <c r="C17" s="150">
        <f>'NW F719 '!C17</f>
        <v>0</v>
      </c>
      <c r="D17" s="150">
        <f>'NW F719 '!D17</f>
        <v>0</v>
      </c>
      <c r="E17" s="150">
        <f>'NW F719 '!E17</f>
        <v>0</v>
      </c>
      <c r="F17" s="150">
        <f>'NW F719 '!F17</f>
        <v>0</v>
      </c>
      <c r="G17" s="150">
        <f>'NW F719 '!G17</f>
        <v>0</v>
      </c>
      <c r="H17" s="150">
        <f>'NW F719 '!H17</f>
        <v>0</v>
      </c>
      <c r="I17" s="150">
        <f>'NW F719 '!I17</f>
        <v>0</v>
      </c>
      <c r="J17" s="150">
        <f>'NW F719 '!J17</f>
        <v>0</v>
      </c>
      <c r="K17" s="150">
        <f>'NW F719 '!K17</f>
        <v>0</v>
      </c>
      <c r="L17" s="150">
        <f>'NW F719 '!L17</f>
        <v>0</v>
      </c>
      <c r="M17" s="150">
        <f>'NW F719 '!M17</f>
        <v>0</v>
      </c>
      <c r="N17" s="150">
        <f>'NW F719 '!N18</f>
        <v>0</v>
      </c>
      <c r="O17" s="150">
        <f>'NW F719 '!O18</f>
        <v>0</v>
      </c>
      <c r="P17" s="150">
        <f>'NW F719 '!P18</f>
        <v>0</v>
      </c>
      <c r="Q17" s="205">
        <f>'SIMS F719'!B16</f>
        <v>0</v>
      </c>
      <c r="R17" s="205">
        <f>'SIMS F719'!C16</f>
        <v>0</v>
      </c>
      <c r="S17" s="205">
        <f>'SIMS F719'!D16</f>
        <v>0</v>
      </c>
      <c r="T17" s="205">
        <f>'SIMS F719'!E16</f>
        <v>0</v>
      </c>
      <c r="U17" s="205">
        <f>'SIMS F719'!F16</f>
        <v>0</v>
      </c>
      <c r="V17" s="205">
        <f>'SIMS F719'!G16</f>
        <v>0</v>
      </c>
      <c r="W17" s="205">
        <f>'SIMS F719'!H16</f>
        <v>0</v>
      </c>
      <c r="X17" s="205">
        <f>'SIMS F719'!I16</f>
        <v>0</v>
      </c>
      <c r="Y17" s="205">
        <f>'SIMS F719'!J16</f>
        <v>0</v>
      </c>
      <c r="Z17" s="205">
        <f>'SIMS F719'!K16</f>
        <v>0</v>
      </c>
      <c r="AA17" s="205">
        <f>'SIMS F719'!L16</f>
        <v>0</v>
      </c>
      <c r="AB17" s="205">
        <f>'SIMS F719'!M16</f>
        <v>0</v>
      </c>
      <c r="AC17" s="205">
        <f>'SIMS F719'!N16</f>
        <v>0</v>
      </c>
      <c r="AD17" s="205">
        <f>'SIMS F719'!O16</f>
        <v>0</v>
      </c>
      <c r="AE17" s="205">
        <f>'SIMS F719'!P16</f>
        <v>0</v>
      </c>
      <c r="AF17" s="205">
        <f>'SIMS F719'!Q16</f>
        <v>0</v>
      </c>
      <c r="AG17" s="205">
        <f>'SIMS F719'!R16</f>
        <v>0</v>
      </c>
      <c r="AH17" s="205">
        <f>'SIMS F719'!S16</f>
        <v>0</v>
      </c>
      <c r="AI17" s="205">
        <f>'SIMS F719'!T16</f>
        <v>0</v>
      </c>
      <c r="AJ17" s="205">
        <f>'SIMS F719'!U16</f>
        <v>0</v>
      </c>
      <c r="AK17" s="205">
        <f>'SIMS F719'!V16</f>
        <v>0</v>
      </c>
      <c r="AL17" s="205">
        <f>'SIMS F719'!W16</f>
        <v>0</v>
      </c>
      <c r="AM17" s="205">
        <f>'SIMS F719'!X16</f>
        <v>0</v>
      </c>
      <c r="AN17" s="205">
        <f>'SIMS F719'!Y16</f>
        <v>0</v>
      </c>
      <c r="AO17" s="205">
        <f>'SIMS F719'!Z16</f>
        <v>0</v>
      </c>
      <c r="AP17" s="205">
        <f>'SIMS F719'!AA16</f>
        <v>0</v>
      </c>
      <c r="AQ17" s="205">
        <f>'SIMS F719'!AB16</f>
        <v>0</v>
      </c>
      <c r="AR17" s="158">
        <f>'NW F719 '!Q17+'SIMS F719'!AC16</f>
        <v>0</v>
      </c>
      <c r="AS17" s="158">
        <f>'NW F719 '!R17+'SIMS F719'!AD16</f>
        <v>0</v>
      </c>
      <c r="AT17" s="158">
        <f>'NW F719 '!S17+'SIMS F719'!AE16</f>
        <v>0</v>
      </c>
      <c r="AU17" s="158">
        <f>'NW F719 '!T17+'SIMS F719'!AF16</f>
        <v>0</v>
      </c>
    </row>
    <row r="18" spans="1:47" ht="12.75">
      <c r="A18" s="272" t="s">
        <v>86</v>
      </c>
      <c r="B18" s="150">
        <f>'NW F719 '!B18</f>
        <v>0</v>
      </c>
      <c r="C18" s="150">
        <f>'NW F719 '!C18</f>
        <v>0</v>
      </c>
      <c r="D18" s="150">
        <f>'NW F719 '!D18</f>
        <v>0</v>
      </c>
      <c r="E18" s="150">
        <f>'NW F719 '!E18</f>
        <v>0</v>
      </c>
      <c r="F18" s="150">
        <f>'NW F719 '!F18</f>
        <v>0</v>
      </c>
      <c r="G18" s="150">
        <f>'NW F719 '!G18</f>
        <v>0</v>
      </c>
      <c r="H18" s="150">
        <f>'NW F719 '!H18</f>
        <v>0</v>
      </c>
      <c r="I18" s="150">
        <f>'NW F719 '!I18</f>
        <v>0</v>
      </c>
      <c r="J18" s="150">
        <f>'NW F719 '!J18</f>
        <v>0</v>
      </c>
      <c r="K18" s="150">
        <f>'NW F719 '!K18</f>
        <v>0</v>
      </c>
      <c r="L18" s="150">
        <f>'NW F719 '!L18</f>
        <v>0</v>
      </c>
      <c r="M18" s="150">
        <f>'NW F719 '!M18</f>
        <v>0</v>
      </c>
      <c r="N18" s="150">
        <f>'NW F719 '!N19</f>
        <v>0</v>
      </c>
      <c r="O18" s="150">
        <f>'NW F719 '!O19</f>
        <v>0</v>
      </c>
      <c r="P18" s="150">
        <f>'NW F719 '!P19</f>
        <v>0</v>
      </c>
      <c r="Q18" s="205">
        <f>'SIMS F719'!B17</f>
        <v>0</v>
      </c>
      <c r="R18" s="205">
        <f>'SIMS F719'!C17</f>
        <v>0</v>
      </c>
      <c r="S18" s="205">
        <f>'SIMS F719'!D17</f>
        <v>0</v>
      </c>
      <c r="T18" s="205">
        <f>'SIMS F719'!E17</f>
        <v>0</v>
      </c>
      <c r="U18" s="205">
        <f>'SIMS F719'!F17</f>
        <v>0</v>
      </c>
      <c r="V18" s="205">
        <f>'SIMS F719'!G17</f>
        <v>0</v>
      </c>
      <c r="W18" s="205">
        <f>'SIMS F719'!H17</f>
        <v>0</v>
      </c>
      <c r="X18" s="205">
        <f>'SIMS F719'!I17</f>
        <v>0</v>
      </c>
      <c r="Y18" s="205">
        <f>'SIMS F719'!J17</f>
        <v>0</v>
      </c>
      <c r="Z18" s="205">
        <f>'SIMS F719'!K17</f>
        <v>0</v>
      </c>
      <c r="AA18" s="205">
        <f>'SIMS F719'!L17</f>
        <v>0</v>
      </c>
      <c r="AB18" s="205">
        <f>'SIMS F719'!M17</f>
        <v>0</v>
      </c>
      <c r="AC18" s="205">
        <f>'SIMS F719'!N17</f>
        <v>0</v>
      </c>
      <c r="AD18" s="205">
        <f>'SIMS F719'!O17</f>
        <v>0</v>
      </c>
      <c r="AE18" s="205">
        <f>'SIMS F719'!P17</f>
        <v>0</v>
      </c>
      <c r="AF18" s="205">
        <f>'SIMS F719'!Q17</f>
        <v>0</v>
      </c>
      <c r="AG18" s="205">
        <f>'SIMS F719'!R17</f>
        <v>0</v>
      </c>
      <c r="AH18" s="205">
        <f>'SIMS F719'!S17</f>
        <v>0</v>
      </c>
      <c r="AI18" s="205">
        <f>'SIMS F719'!T17</f>
        <v>0</v>
      </c>
      <c r="AJ18" s="205">
        <f>'SIMS F719'!U17</f>
        <v>0</v>
      </c>
      <c r="AK18" s="205">
        <f>'SIMS F719'!V17</f>
        <v>0</v>
      </c>
      <c r="AL18" s="205">
        <f>'SIMS F719'!W17</f>
        <v>0</v>
      </c>
      <c r="AM18" s="205">
        <f>'SIMS F719'!X17</f>
        <v>0</v>
      </c>
      <c r="AN18" s="205">
        <f>'SIMS F719'!Y17</f>
        <v>0</v>
      </c>
      <c r="AO18" s="205">
        <f>'SIMS F719'!Z17</f>
        <v>0</v>
      </c>
      <c r="AP18" s="205">
        <f>'SIMS F719'!AA17</f>
        <v>0</v>
      </c>
      <c r="AQ18" s="205">
        <f>'SIMS F719'!AB17</f>
        <v>0</v>
      </c>
      <c r="AR18" s="158">
        <f>'NW F719 '!Q18+'SIMS F719'!AC17</f>
        <v>0</v>
      </c>
      <c r="AS18" s="158">
        <f>'NW F719 '!R18+'SIMS F719'!AD17</f>
        <v>0</v>
      </c>
      <c r="AT18" s="158">
        <f>'NW F719 '!S18+'SIMS F719'!AE17</f>
        <v>0</v>
      </c>
      <c r="AU18" s="158">
        <f>'NW F719 '!T18+'SIMS F719'!AF17</f>
        <v>0</v>
      </c>
    </row>
    <row r="19" spans="1:47" ht="12.75">
      <c r="A19" s="272" t="s">
        <v>87</v>
      </c>
      <c r="B19" s="150">
        <f>'NW F719 '!B19</f>
        <v>0</v>
      </c>
      <c r="C19" s="150">
        <f>'NW F719 '!C19</f>
        <v>0</v>
      </c>
      <c r="D19" s="150">
        <f>'NW F719 '!D19</f>
        <v>0</v>
      </c>
      <c r="E19" s="150">
        <f>'NW F719 '!E19</f>
        <v>0</v>
      </c>
      <c r="F19" s="150">
        <f>'NW F719 '!F19</f>
        <v>0</v>
      </c>
      <c r="G19" s="150">
        <f>'NW F719 '!G19</f>
        <v>0</v>
      </c>
      <c r="H19" s="150">
        <f>'NW F719 '!H19</f>
        <v>0</v>
      </c>
      <c r="I19" s="150">
        <f>'NW F719 '!I19</f>
        <v>0</v>
      </c>
      <c r="J19" s="150">
        <f>'NW F719 '!J19</f>
        <v>0</v>
      </c>
      <c r="K19" s="150">
        <f>'NW F719 '!K19</f>
        <v>0</v>
      </c>
      <c r="L19" s="150">
        <f>'NW F719 '!L19</f>
        <v>0</v>
      </c>
      <c r="M19" s="150">
        <f>'NW F719 '!M19</f>
        <v>0</v>
      </c>
      <c r="N19" s="150">
        <f>'NW F719 '!N20</f>
        <v>0</v>
      </c>
      <c r="O19" s="150">
        <f>'NW F719 '!O20</f>
        <v>0</v>
      </c>
      <c r="P19" s="150">
        <f>'NW F719 '!P20</f>
        <v>0</v>
      </c>
      <c r="Q19" s="205">
        <f>'SIMS F719'!B18</f>
        <v>0</v>
      </c>
      <c r="R19" s="205">
        <f>'SIMS F719'!C18</f>
        <v>0</v>
      </c>
      <c r="S19" s="205">
        <f>'SIMS F719'!D18</f>
        <v>0</v>
      </c>
      <c r="T19" s="205">
        <f>'SIMS F719'!E18</f>
        <v>0</v>
      </c>
      <c r="U19" s="205">
        <f>'SIMS F719'!F18</f>
        <v>0</v>
      </c>
      <c r="V19" s="205">
        <f>'SIMS F719'!G18</f>
        <v>0</v>
      </c>
      <c r="W19" s="205">
        <f>'SIMS F719'!H18</f>
        <v>0</v>
      </c>
      <c r="X19" s="205">
        <f>'SIMS F719'!I18</f>
        <v>0</v>
      </c>
      <c r="Y19" s="205">
        <f>'SIMS F719'!J18</f>
        <v>0</v>
      </c>
      <c r="Z19" s="205">
        <f>'SIMS F719'!K18</f>
        <v>0</v>
      </c>
      <c r="AA19" s="205">
        <f>'SIMS F719'!L18</f>
        <v>0</v>
      </c>
      <c r="AB19" s="205">
        <f>'SIMS F719'!M18</f>
        <v>0</v>
      </c>
      <c r="AC19" s="205">
        <f>'SIMS F719'!N18</f>
        <v>0</v>
      </c>
      <c r="AD19" s="205">
        <f>'SIMS F719'!O18</f>
        <v>0</v>
      </c>
      <c r="AE19" s="205">
        <f>'SIMS F719'!P18</f>
        <v>0</v>
      </c>
      <c r="AF19" s="205">
        <f>'SIMS F719'!Q18</f>
        <v>0</v>
      </c>
      <c r="AG19" s="205">
        <f>'SIMS F719'!R18</f>
        <v>0</v>
      </c>
      <c r="AH19" s="205">
        <f>'SIMS F719'!S18</f>
        <v>0</v>
      </c>
      <c r="AI19" s="205">
        <f>'SIMS F719'!T18</f>
        <v>0</v>
      </c>
      <c r="AJ19" s="205">
        <f>'SIMS F719'!U18</f>
        <v>0</v>
      </c>
      <c r="AK19" s="205">
        <f>'SIMS F719'!V18</f>
        <v>0</v>
      </c>
      <c r="AL19" s="205">
        <f>'SIMS F719'!W18</f>
        <v>0</v>
      </c>
      <c r="AM19" s="205">
        <f>'SIMS F719'!X18</f>
        <v>0</v>
      </c>
      <c r="AN19" s="205">
        <f>'SIMS F719'!Y18</f>
        <v>0</v>
      </c>
      <c r="AO19" s="205">
        <f>'SIMS F719'!Z18</f>
        <v>0</v>
      </c>
      <c r="AP19" s="205">
        <f>'SIMS F719'!AA18</f>
        <v>0</v>
      </c>
      <c r="AQ19" s="205">
        <f>'SIMS F719'!AB18</f>
        <v>0</v>
      </c>
      <c r="AR19" s="158">
        <f>'NW F719 '!Q19+'SIMS F719'!AC18</f>
        <v>0</v>
      </c>
      <c r="AS19" s="158">
        <f>'NW F719 '!R19+'SIMS F719'!AD18</f>
        <v>0</v>
      </c>
      <c r="AT19" s="158">
        <f>'NW F719 '!S19+'SIMS F719'!AE18</f>
        <v>0</v>
      </c>
      <c r="AU19" s="158">
        <f>'NW F719 '!T19+'SIMS F719'!AF18</f>
        <v>0</v>
      </c>
    </row>
    <row r="20" spans="1:47" ht="12.75">
      <c r="A20" s="272" t="s">
        <v>84</v>
      </c>
      <c r="B20" s="150">
        <f>'NW F719 '!B20</f>
        <v>0</v>
      </c>
      <c r="C20" s="150">
        <f>'NW F719 '!C20</f>
        <v>0</v>
      </c>
      <c r="D20" s="150">
        <f>'NW F719 '!D20</f>
        <v>0</v>
      </c>
      <c r="E20" s="150">
        <f>'NW F719 '!E20</f>
        <v>0</v>
      </c>
      <c r="F20" s="150">
        <f>'NW F719 '!F20</f>
        <v>0</v>
      </c>
      <c r="G20" s="150">
        <f>'NW F719 '!G20</f>
        <v>0</v>
      </c>
      <c r="H20" s="150">
        <f>'NW F719 '!H20</f>
        <v>0</v>
      </c>
      <c r="I20" s="150">
        <f>'NW F719 '!I20</f>
        <v>0</v>
      </c>
      <c r="J20" s="150">
        <f>'NW F719 '!J20</f>
        <v>0</v>
      </c>
      <c r="K20" s="150">
        <f>'NW F719 '!K20</f>
        <v>0</v>
      </c>
      <c r="L20" s="150">
        <f>'NW F719 '!L20</f>
        <v>0</v>
      </c>
      <c r="M20" s="150">
        <f>'NW F719 '!M20</f>
        <v>0</v>
      </c>
      <c r="N20" s="150">
        <f>'NW F719 '!N21</f>
        <v>0</v>
      </c>
      <c r="O20" s="150">
        <f>'NW F719 '!O21</f>
        <v>0</v>
      </c>
      <c r="P20" s="150">
        <f>'NW F719 '!P21</f>
        <v>0</v>
      </c>
      <c r="Q20" s="205">
        <f>'SIMS F719'!B19</f>
        <v>0</v>
      </c>
      <c r="R20" s="205">
        <f>'SIMS F719'!C19</f>
        <v>0</v>
      </c>
      <c r="S20" s="205">
        <f>'SIMS F719'!D19</f>
        <v>0</v>
      </c>
      <c r="T20" s="205">
        <f>'SIMS F719'!E19</f>
        <v>0</v>
      </c>
      <c r="U20" s="205">
        <f>'SIMS F719'!F19</f>
        <v>0</v>
      </c>
      <c r="V20" s="205">
        <f>'SIMS F719'!G19</f>
        <v>0</v>
      </c>
      <c r="W20" s="205">
        <f>'SIMS F719'!H19</f>
        <v>0</v>
      </c>
      <c r="X20" s="205">
        <f>'SIMS F719'!I19</f>
        <v>0</v>
      </c>
      <c r="Y20" s="205">
        <f>'SIMS F719'!J19</f>
        <v>0</v>
      </c>
      <c r="Z20" s="205">
        <f>'SIMS F719'!K19</f>
        <v>0</v>
      </c>
      <c r="AA20" s="205">
        <f>'SIMS F719'!L19</f>
        <v>0</v>
      </c>
      <c r="AB20" s="205">
        <f>'SIMS F719'!M19</f>
        <v>0</v>
      </c>
      <c r="AC20" s="205">
        <f>'SIMS F719'!N19</f>
        <v>0</v>
      </c>
      <c r="AD20" s="205">
        <f>'SIMS F719'!O19</f>
        <v>0</v>
      </c>
      <c r="AE20" s="205">
        <f>'SIMS F719'!P19</f>
        <v>0</v>
      </c>
      <c r="AF20" s="205">
        <f>'SIMS F719'!Q19</f>
        <v>0</v>
      </c>
      <c r="AG20" s="205">
        <f>'SIMS F719'!R19</f>
        <v>0</v>
      </c>
      <c r="AH20" s="205">
        <f>'SIMS F719'!S19</f>
        <v>0</v>
      </c>
      <c r="AI20" s="205">
        <f>'SIMS F719'!T19</f>
        <v>0</v>
      </c>
      <c r="AJ20" s="205">
        <f>'SIMS F719'!U19</f>
        <v>0</v>
      </c>
      <c r="AK20" s="205">
        <f>'SIMS F719'!V19</f>
        <v>0</v>
      </c>
      <c r="AL20" s="205">
        <f>'SIMS F719'!W19</f>
        <v>0</v>
      </c>
      <c r="AM20" s="205">
        <f>'SIMS F719'!X19</f>
        <v>0</v>
      </c>
      <c r="AN20" s="205">
        <f>'SIMS F719'!Y19</f>
        <v>0</v>
      </c>
      <c r="AO20" s="205">
        <f>'SIMS F719'!Z19</f>
        <v>0</v>
      </c>
      <c r="AP20" s="205">
        <f>'SIMS F719'!AA19</f>
        <v>0</v>
      </c>
      <c r="AQ20" s="205">
        <f>'SIMS F719'!AB19</f>
        <v>0</v>
      </c>
      <c r="AR20" s="158">
        <f>'NW F719 '!Q20+'SIMS F719'!AC19</f>
        <v>0</v>
      </c>
      <c r="AS20" s="158">
        <f>'NW F719 '!R20+'SIMS F719'!AD19</f>
        <v>0</v>
      </c>
      <c r="AT20" s="158">
        <f>'NW F719 '!S20+'SIMS F719'!AE19</f>
        <v>0</v>
      </c>
      <c r="AU20" s="158">
        <f>'NW F719 '!T20+'SIMS F719'!AF19</f>
        <v>0</v>
      </c>
    </row>
    <row r="21" spans="1:47" ht="12.75">
      <c r="A21" s="272" t="s">
        <v>88</v>
      </c>
      <c r="B21" s="150">
        <f>'NW F719 '!B21</f>
        <v>0</v>
      </c>
      <c r="C21" s="150">
        <f>'NW F719 '!C21</f>
        <v>0</v>
      </c>
      <c r="D21" s="150">
        <f>'NW F719 '!D21</f>
        <v>0</v>
      </c>
      <c r="E21" s="150">
        <f>'NW F719 '!E21</f>
        <v>0</v>
      </c>
      <c r="F21" s="150">
        <f>'NW F719 '!F21</f>
        <v>0</v>
      </c>
      <c r="G21" s="150">
        <f>'NW F719 '!G21</f>
        <v>0</v>
      </c>
      <c r="H21" s="150">
        <f>'NW F719 '!H21</f>
        <v>0</v>
      </c>
      <c r="I21" s="150">
        <f>'NW F719 '!I21</f>
        <v>0</v>
      </c>
      <c r="J21" s="150">
        <f>'NW F719 '!J21</f>
        <v>0</v>
      </c>
      <c r="K21" s="150">
        <f>'NW F719 '!K21</f>
        <v>0</v>
      </c>
      <c r="L21" s="150">
        <f>'NW F719 '!L21</f>
        <v>0</v>
      </c>
      <c r="M21" s="150">
        <f>'NW F719 '!M21</f>
        <v>0</v>
      </c>
      <c r="N21" s="150">
        <f>'NW F719 '!N22</f>
        <v>0</v>
      </c>
      <c r="O21" s="150">
        <f>'NW F719 '!O22</f>
        <v>0</v>
      </c>
      <c r="P21" s="150">
        <f>'NW F719 '!P22</f>
        <v>0</v>
      </c>
      <c r="Q21" s="205">
        <f>'SIMS F719'!B20</f>
        <v>0</v>
      </c>
      <c r="R21" s="205">
        <f>'SIMS F719'!C20</f>
        <v>0</v>
      </c>
      <c r="S21" s="205">
        <f>'SIMS F719'!D20</f>
        <v>0</v>
      </c>
      <c r="T21" s="205">
        <f>'SIMS F719'!E20</f>
        <v>0</v>
      </c>
      <c r="U21" s="205">
        <f>'SIMS F719'!F20</f>
        <v>0</v>
      </c>
      <c r="V21" s="205">
        <f>'SIMS F719'!G20</f>
        <v>0</v>
      </c>
      <c r="W21" s="205">
        <f>'SIMS F719'!H20</f>
        <v>0</v>
      </c>
      <c r="X21" s="205">
        <f>'SIMS F719'!I20</f>
        <v>0</v>
      </c>
      <c r="Y21" s="205">
        <f>'SIMS F719'!J20</f>
        <v>0</v>
      </c>
      <c r="Z21" s="205">
        <f>'SIMS F719'!K20</f>
        <v>0</v>
      </c>
      <c r="AA21" s="205">
        <f>'SIMS F719'!L20</f>
        <v>0</v>
      </c>
      <c r="AB21" s="205">
        <f>'SIMS F719'!M20</f>
        <v>0</v>
      </c>
      <c r="AC21" s="205">
        <f>'SIMS F719'!N20</f>
        <v>0</v>
      </c>
      <c r="AD21" s="205">
        <f>'SIMS F719'!O20</f>
        <v>0</v>
      </c>
      <c r="AE21" s="205">
        <f>'SIMS F719'!P20</f>
        <v>0</v>
      </c>
      <c r="AF21" s="205">
        <f>'SIMS F719'!Q20</f>
        <v>0</v>
      </c>
      <c r="AG21" s="205">
        <f>'SIMS F719'!R20</f>
        <v>0</v>
      </c>
      <c r="AH21" s="205">
        <f>'SIMS F719'!S20</f>
        <v>0</v>
      </c>
      <c r="AI21" s="205">
        <f>'SIMS F719'!T20</f>
        <v>0</v>
      </c>
      <c r="AJ21" s="205">
        <f>'SIMS F719'!U20</f>
        <v>0</v>
      </c>
      <c r="AK21" s="205">
        <f>'SIMS F719'!V20</f>
        <v>0</v>
      </c>
      <c r="AL21" s="205">
        <f>'SIMS F719'!W20</f>
        <v>0</v>
      </c>
      <c r="AM21" s="205">
        <f>'SIMS F719'!X20</f>
        <v>0</v>
      </c>
      <c r="AN21" s="205">
        <f>'SIMS F719'!Y20</f>
        <v>0</v>
      </c>
      <c r="AO21" s="205">
        <f>'SIMS F719'!Z20</f>
        <v>0</v>
      </c>
      <c r="AP21" s="205">
        <f>'SIMS F719'!AA20</f>
        <v>0</v>
      </c>
      <c r="AQ21" s="205">
        <f>'SIMS F719'!AB20</f>
        <v>0</v>
      </c>
      <c r="AR21" s="158">
        <f>'NW F719 '!Q21+'SIMS F719'!AC20</f>
        <v>0</v>
      </c>
      <c r="AS21" s="158">
        <f>'NW F719 '!R21+'SIMS F719'!AD20</f>
        <v>0</v>
      </c>
      <c r="AT21" s="158">
        <f>'NW F719 '!S21+'SIMS F719'!AE20</f>
        <v>0</v>
      </c>
      <c r="AU21" s="158">
        <f>'NW F719 '!T21+'SIMS F719'!AF20</f>
        <v>0</v>
      </c>
    </row>
    <row r="22" spans="1:47" ht="12.75">
      <c r="A22" s="272" t="s">
        <v>85</v>
      </c>
      <c r="B22" s="150">
        <f>'NW F719 '!B22</f>
        <v>0</v>
      </c>
      <c r="C22" s="150">
        <f>'NW F719 '!C22</f>
        <v>0</v>
      </c>
      <c r="D22" s="150">
        <f>'NW F719 '!D22</f>
        <v>0</v>
      </c>
      <c r="E22" s="150">
        <f>'NW F719 '!E22</f>
        <v>0</v>
      </c>
      <c r="F22" s="150">
        <f>'NW F719 '!F22</f>
        <v>0</v>
      </c>
      <c r="G22" s="150">
        <f>'NW F719 '!G22</f>
        <v>0</v>
      </c>
      <c r="H22" s="150">
        <f>'NW F719 '!H22</f>
        <v>0</v>
      </c>
      <c r="I22" s="150">
        <f>'NW F719 '!I22</f>
        <v>0</v>
      </c>
      <c r="J22" s="150">
        <f>'NW F719 '!J22</f>
        <v>0</v>
      </c>
      <c r="K22" s="150">
        <f>'NW F719 '!K22</f>
        <v>0</v>
      </c>
      <c r="L22" s="150">
        <f>'NW F719 '!L22</f>
        <v>0</v>
      </c>
      <c r="M22" s="150">
        <f>'NW F719 '!M22</f>
        <v>0</v>
      </c>
      <c r="N22" s="150">
        <f>'NW F719 '!N23</f>
        <v>0</v>
      </c>
      <c r="O22" s="150">
        <f>'NW F719 '!O23</f>
        <v>0</v>
      </c>
      <c r="P22" s="150">
        <f>'NW F719 '!P23</f>
        <v>0</v>
      </c>
      <c r="Q22" s="205">
        <f>'SIMS F719'!B21</f>
        <v>0</v>
      </c>
      <c r="R22" s="205">
        <f>'SIMS F719'!C21</f>
        <v>0</v>
      </c>
      <c r="S22" s="205">
        <f>'SIMS F719'!D21</f>
        <v>0</v>
      </c>
      <c r="T22" s="205">
        <f>'SIMS F719'!E21</f>
        <v>0</v>
      </c>
      <c r="U22" s="205">
        <f>'SIMS F719'!F21</f>
        <v>0</v>
      </c>
      <c r="V22" s="205">
        <f>'SIMS F719'!G21</f>
        <v>0</v>
      </c>
      <c r="W22" s="205">
        <f>'SIMS F719'!H21</f>
        <v>0</v>
      </c>
      <c r="X22" s="205">
        <f>'SIMS F719'!I21</f>
        <v>0</v>
      </c>
      <c r="Y22" s="205">
        <f>'SIMS F719'!J21</f>
        <v>0</v>
      </c>
      <c r="Z22" s="205">
        <f>'SIMS F719'!K21</f>
        <v>0</v>
      </c>
      <c r="AA22" s="205">
        <f>'SIMS F719'!L21</f>
        <v>0</v>
      </c>
      <c r="AB22" s="205">
        <f>'SIMS F719'!M21</f>
        <v>0</v>
      </c>
      <c r="AC22" s="205">
        <f>'SIMS F719'!N21</f>
        <v>0</v>
      </c>
      <c r="AD22" s="205">
        <f>'SIMS F719'!O21</f>
        <v>0</v>
      </c>
      <c r="AE22" s="205">
        <f>'SIMS F719'!P21</f>
        <v>0</v>
      </c>
      <c r="AF22" s="205">
        <f>'SIMS F719'!Q21</f>
        <v>0</v>
      </c>
      <c r="AG22" s="205">
        <f>'SIMS F719'!R21</f>
        <v>0</v>
      </c>
      <c r="AH22" s="205">
        <f>'SIMS F719'!S21</f>
        <v>0</v>
      </c>
      <c r="AI22" s="205">
        <f>'SIMS F719'!T21</f>
        <v>0</v>
      </c>
      <c r="AJ22" s="205">
        <f>'SIMS F719'!U21</f>
        <v>0</v>
      </c>
      <c r="AK22" s="205">
        <f>'SIMS F719'!V21</f>
        <v>0</v>
      </c>
      <c r="AL22" s="205">
        <f>'SIMS F719'!W21</f>
        <v>0</v>
      </c>
      <c r="AM22" s="205">
        <f>'SIMS F719'!X21</f>
        <v>0</v>
      </c>
      <c r="AN22" s="205">
        <f>'SIMS F719'!Y21</f>
        <v>0</v>
      </c>
      <c r="AO22" s="205">
        <f>'SIMS F719'!Z21</f>
        <v>0</v>
      </c>
      <c r="AP22" s="205">
        <f>'SIMS F719'!AA21</f>
        <v>0</v>
      </c>
      <c r="AQ22" s="205">
        <f>'SIMS F719'!AB21</f>
        <v>0</v>
      </c>
      <c r="AR22" s="158">
        <f>'NW F719 '!Q22+'SIMS F719'!AC21</f>
        <v>0</v>
      </c>
      <c r="AS22" s="158">
        <f>'NW F719 '!R22+'SIMS F719'!AD21</f>
        <v>0</v>
      </c>
      <c r="AT22" s="158">
        <f>'NW F719 '!S22+'SIMS F719'!AE21</f>
        <v>0</v>
      </c>
      <c r="AU22" s="158">
        <f>'NW F719 '!T22+'SIMS F719'!AF21</f>
        <v>0</v>
      </c>
    </row>
    <row r="23" spans="1:47" ht="12.75">
      <c r="A23" s="147" t="s">
        <v>118</v>
      </c>
      <c r="B23" s="150">
        <f>'NW F719 '!B23</f>
        <v>0</v>
      </c>
      <c r="C23" s="150">
        <f>'NW F719 '!C23</f>
        <v>0</v>
      </c>
      <c r="D23" s="150">
        <f>'NW F719 '!D23</f>
        <v>0</v>
      </c>
      <c r="E23" s="150">
        <f>'NW F719 '!E23</f>
        <v>0</v>
      </c>
      <c r="F23" s="150">
        <f>'NW F719 '!F23</f>
        <v>0</v>
      </c>
      <c r="G23" s="150">
        <f>'NW F719 '!G23</f>
        <v>0</v>
      </c>
      <c r="H23" s="150">
        <f>'NW F719 '!H23</f>
        <v>0</v>
      </c>
      <c r="I23" s="150">
        <f>'NW F719 '!I23</f>
        <v>0</v>
      </c>
      <c r="J23" s="150">
        <f>'NW F719 '!J23</f>
        <v>0</v>
      </c>
      <c r="K23" s="150">
        <f>'NW F719 '!K23</f>
        <v>0</v>
      </c>
      <c r="L23" s="150">
        <f>'NW F719 '!L23</f>
        <v>0</v>
      </c>
      <c r="M23" s="150">
        <f>'NW F719 '!M23</f>
        <v>0</v>
      </c>
      <c r="N23" s="150">
        <f>'NW F719 '!N24</f>
        <v>0</v>
      </c>
      <c r="O23" s="150">
        <f>'NW F719 '!O24</f>
        <v>0</v>
      </c>
      <c r="P23" s="150">
        <f>'NW F719 '!P24</f>
        <v>0</v>
      </c>
      <c r="Q23" s="205">
        <f>'SIMS F719'!B22</f>
        <v>0</v>
      </c>
      <c r="R23" s="205">
        <f>'SIMS F719'!C22</f>
        <v>0</v>
      </c>
      <c r="S23" s="205">
        <f>'SIMS F719'!D22</f>
        <v>0</v>
      </c>
      <c r="T23" s="205">
        <f>'SIMS F719'!E22</f>
        <v>0</v>
      </c>
      <c r="U23" s="205">
        <f>'SIMS F719'!F22</f>
        <v>0</v>
      </c>
      <c r="V23" s="205">
        <f>'SIMS F719'!G22</f>
        <v>0</v>
      </c>
      <c r="W23" s="205">
        <f>'SIMS F719'!H22</f>
        <v>0</v>
      </c>
      <c r="X23" s="205">
        <f>'SIMS F719'!I22</f>
        <v>0</v>
      </c>
      <c r="Y23" s="205">
        <f>'SIMS F719'!J22</f>
        <v>0</v>
      </c>
      <c r="Z23" s="205">
        <f>'SIMS F719'!K22</f>
        <v>0</v>
      </c>
      <c r="AA23" s="205">
        <f>'SIMS F719'!L22</f>
        <v>0</v>
      </c>
      <c r="AB23" s="205">
        <f>'SIMS F719'!M22</f>
        <v>0</v>
      </c>
      <c r="AC23" s="205">
        <f>'SIMS F719'!N22</f>
        <v>0</v>
      </c>
      <c r="AD23" s="205">
        <f>'SIMS F719'!O22</f>
        <v>0</v>
      </c>
      <c r="AE23" s="205">
        <f>'SIMS F719'!P22</f>
        <v>0</v>
      </c>
      <c r="AF23" s="205">
        <f>'SIMS F719'!Q22</f>
        <v>0</v>
      </c>
      <c r="AG23" s="205">
        <f>'SIMS F719'!R22</f>
        <v>0</v>
      </c>
      <c r="AH23" s="205">
        <f>'SIMS F719'!S22</f>
        <v>0</v>
      </c>
      <c r="AI23" s="205">
        <f>'SIMS F719'!T22</f>
        <v>0</v>
      </c>
      <c r="AJ23" s="205">
        <f>'SIMS F719'!U22</f>
        <v>0</v>
      </c>
      <c r="AK23" s="205">
        <f>'SIMS F719'!V22</f>
        <v>0</v>
      </c>
      <c r="AL23" s="205">
        <f>'SIMS F719'!W22</f>
        <v>0</v>
      </c>
      <c r="AM23" s="205">
        <f>'SIMS F719'!X22</f>
        <v>0</v>
      </c>
      <c r="AN23" s="205">
        <f>'SIMS F719'!Y22</f>
        <v>0</v>
      </c>
      <c r="AO23" s="205">
        <f>'SIMS F719'!Z22</f>
        <v>0</v>
      </c>
      <c r="AP23" s="205">
        <f>'SIMS F719'!AA22</f>
        <v>0</v>
      </c>
      <c r="AQ23" s="205">
        <f>'SIMS F719'!AB22</f>
        <v>0</v>
      </c>
      <c r="AR23" s="158">
        <f>'NW F719 '!Q23+'SIMS F719'!AC22</f>
        <v>0</v>
      </c>
      <c r="AS23" s="158">
        <f>'NW F719 '!R23+'SIMS F719'!AD22</f>
        <v>0</v>
      </c>
      <c r="AT23" s="158">
        <f>'NW F719 '!S23+'SIMS F719'!AE22</f>
        <v>0</v>
      </c>
      <c r="AU23" s="158">
        <f>'NW F719 '!T23+'SIMS F719'!AF22</f>
        <v>0</v>
      </c>
    </row>
    <row r="24" spans="1:47" ht="12.75">
      <c r="A24" s="273" t="s">
        <v>89</v>
      </c>
      <c r="B24" s="150">
        <f>'NW F719 '!B24</f>
        <v>0</v>
      </c>
      <c r="C24" s="150">
        <f>'NW F719 '!C24</f>
        <v>0</v>
      </c>
      <c r="D24" s="150">
        <f>'NW F719 '!D24</f>
        <v>0</v>
      </c>
      <c r="E24" s="150">
        <f>'NW F719 '!E24</f>
        <v>0</v>
      </c>
      <c r="F24" s="150">
        <f>'NW F719 '!F24</f>
        <v>0</v>
      </c>
      <c r="G24" s="150">
        <f>'NW F719 '!G24</f>
        <v>0</v>
      </c>
      <c r="H24" s="150">
        <f>'NW F719 '!H24</f>
        <v>0</v>
      </c>
      <c r="I24" s="150">
        <f>'NW F719 '!I24</f>
        <v>0</v>
      </c>
      <c r="J24" s="150">
        <f>'NW F719 '!J24</f>
        <v>0</v>
      </c>
      <c r="K24" s="150">
        <f>'NW F719 '!K24</f>
        <v>0</v>
      </c>
      <c r="L24" s="150">
        <f>'NW F719 '!L24</f>
        <v>0</v>
      </c>
      <c r="M24" s="150">
        <f>'NW F719 '!M24</f>
        <v>0</v>
      </c>
      <c r="N24" s="150">
        <f>'NW F719 '!N25</f>
        <v>0</v>
      </c>
      <c r="O24" s="150">
        <f>'NW F719 '!O25</f>
        <v>0</v>
      </c>
      <c r="P24" s="150">
        <f>'NW F719 '!P25</f>
        <v>0</v>
      </c>
      <c r="Q24" s="205">
        <f>'SIMS F719'!B23</f>
        <v>0</v>
      </c>
      <c r="R24" s="205">
        <f>'SIMS F719'!C23</f>
        <v>0</v>
      </c>
      <c r="S24" s="205">
        <f>'SIMS F719'!D23</f>
        <v>0</v>
      </c>
      <c r="T24" s="205">
        <f>'SIMS F719'!E23</f>
        <v>0</v>
      </c>
      <c r="U24" s="205">
        <f>'SIMS F719'!F23</f>
        <v>0</v>
      </c>
      <c r="V24" s="205">
        <f>'SIMS F719'!G23</f>
        <v>0</v>
      </c>
      <c r="W24" s="205">
        <f>'SIMS F719'!H23</f>
        <v>0</v>
      </c>
      <c r="X24" s="205">
        <f>'SIMS F719'!I23</f>
        <v>0</v>
      </c>
      <c r="Y24" s="205">
        <f>'SIMS F719'!J23</f>
        <v>0</v>
      </c>
      <c r="Z24" s="205">
        <f>'SIMS F719'!K23</f>
        <v>0</v>
      </c>
      <c r="AA24" s="205">
        <f>'SIMS F719'!L23</f>
        <v>0</v>
      </c>
      <c r="AB24" s="205">
        <f>'SIMS F719'!M23</f>
        <v>0</v>
      </c>
      <c r="AC24" s="205">
        <f>'SIMS F719'!N23</f>
        <v>0</v>
      </c>
      <c r="AD24" s="205">
        <f>'SIMS F719'!O23</f>
        <v>0</v>
      </c>
      <c r="AE24" s="205">
        <f>'SIMS F719'!P23</f>
        <v>0</v>
      </c>
      <c r="AF24" s="205">
        <f>'SIMS F719'!Q23</f>
        <v>0</v>
      </c>
      <c r="AG24" s="205">
        <f>'SIMS F719'!R23</f>
        <v>0</v>
      </c>
      <c r="AH24" s="205">
        <f>'SIMS F719'!S23</f>
        <v>0</v>
      </c>
      <c r="AI24" s="205">
        <f>'SIMS F719'!T23</f>
        <v>0</v>
      </c>
      <c r="AJ24" s="205">
        <f>'SIMS F719'!U23</f>
        <v>0</v>
      </c>
      <c r="AK24" s="205">
        <f>'SIMS F719'!V23</f>
        <v>0</v>
      </c>
      <c r="AL24" s="205">
        <f>'SIMS F719'!W23</f>
        <v>0</v>
      </c>
      <c r="AM24" s="205">
        <f>'SIMS F719'!X23</f>
        <v>0</v>
      </c>
      <c r="AN24" s="205">
        <f>'SIMS F719'!Y23</f>
        <v>0</v>
      </c>
      <c r="AO24" s="205">
        <f>'SIMS F719'!Z23</f>
        <v>0</v>
      </c>
      <c r="AP24" s="205">
        <f>'SIMS F719'!AA23</f>
        <v>0</v>
      </c>
      <c r="AQ24" s="205">
        <f>'SIMS F719'!AB23</f>
        <v>0</v>
      </c>
      <c r="AR24" s="158">
        <f>'NW F719 '!Q24+'SIMS F719'!AC23</f>
        <v>0</v>
      </c>
      <c r="AS24" s="158">
        <f>'NW F719 '!R24+'SIMS F719'!AD23</f>
        <v>0</v>
      </c>
      <c r="AT24" s="158">
        <f>'NW F719 '!S24+'SIMS F719'!AE23</f>
        <v>0</v>
      </c>
      <c r="AU24" s="158">
        <f>'NW F719 '!T24+'SIMS F719'!AF23</f>
        <v>0</v>
      </c>
    </row>
    <row r="25" spans="1:47" ht="12.75">
      <c r="A25" s="273" t="s">
        <v>90</v>
      </c>
      <c r="B25" s="150">
        <f>'NW F719 '!B25</f>
        <v>0</v>
      </c>
      <c r="C25" s="150">
        <f>'NW F719 '!C25</f>
        <v>0</v>
      </c>
      <c r="D25" s="150">
        <f>'NW F719 '!D25</f>
        <v>0</v>
      </c>
      <c r="E25" s="150">
        <f>'NW F719 '!E25</f>
        <v>0</v>
      </c>
      <c r="F25" s="150">
        <f>'NW F719 '!F25</f>
        <v>0</v>
      </c>
      <c r="G25" s="150">
        <f>'NW F719 '!G25</f>
        <v>0</v>
      </c>
      <c r="H25" s="150">
        <f>'NW F719 '!H25</f>
        <v>0</v>
      </c>
      <c r="I25" s="150">
        <f>'NW F719 '!I25</f>
        <v>0</v>
      </c>
      <c r="J25" s="150">
        <f>'NW F719 '!J25</f>
        <v>0</v>
      </c>
      <c r="K25" s="150">
        <f>'NW F719 '!K25</f>
        <v>0</v>
      </c>
      <c r="L25" s="150">
        <f>'NW F719 '!L25</f>
        <v>0</v>
      </c>
      <c r="M25" s="150">
        <f>'NW F719 '!M25</f>
        <v>0</v>
      </c>
      <c r="N25" s="150">
        <f>'NW F719 '!N26</f>
        <v>0</v>
      </c>
      <c r="O25" s="150">
        <f>'NW F719 '!O26</f>
        <v>0</v>
      </c>
      <c r="P25" s="150">
        <f>'NW F719 '!P26</f>
        <v>0</v>
      </c>
      <c r="Q25" s="205">
        <f>'SIMS F719'!B24</f>
        <v>0</v>
      </c>
      <c r="R25" s="205">
        <f>'SIMS F719'!C24</f>
        <v>0</v>
      </c>
      <c r="S25" s="205">
        <f>'SIMS F719'!D24</f>
        <v>0</v>
      </c>
      <c r="T25" s="205">
        <f>'SIMS F719'!E24</f>
        <v>0</v>
      </c>
      <c r="U25" s="205">
        <f>'SIMS F719'!F24</f>
        <v>0</v>
      </c>
      <c r="V25" s="205">
        <f>'SIMS F719'!G24</f>
        <v>0</v>
      </c>
      <c r="W25" s="205">
        <f>'SIMS F719'!H24</f>
        <v>0</v>
      </c>
      <c r="X25" s="205">
        <f>'SIMS F719'!I24</f>
        <v>0</v>
      </c>
      <c r="Y25" s="205">
        <f>'SIMS F719'!J24</f>
        <v>0</v>
      </c>
      <c r="Z25" s="205">
        <f>'SIMS F719'!K24</f>
        <v>0</v>
      </c>
      <c r="AA25" s="205">
        <f>'SIMS F719'!L24</f>
        <v>0</v>
      </c>
      <c r="AB25" s="205">
        <f>'SIMS F719'!M24</f>
        <v>0</v>
      </c>
      <c r="AC25" s="205">
        <f>'SIMS F719'!N24</f>
        <v>0</v>
      </c>
      <c r="AD25" s="205">
        <f>'SIMS F719'!O24</f>
        <v>0</v>
      </c>
      <c r="AE25" s="205">
        <f>'SIMS F719'!P24</f>
        <v>0</v>
      </c>
      <c r="AF25" s="205">
        <f>'SIMS F719'!Q24</f>
        <v>0</v>
      </c>
      <c r="AG25" s="205">
        <f>'SIMS F719'!R24</f>
        <v>0</v>
      </c>
      <c r="AH25" s="205">
        <f>'SIMS F719'!S24</f>
        <v>0</v>
      </c>
      <c r="AI25" s="205">
        <f>'SIMS F719'!T24</f>
        <v>0</v>
      </c>
      <c r="AJ25" s="205">
        <f>'SIMS F719'!U24</f>
        <v>0</v>
      </c>
      <c r="AK25" s="205">
        <f>'SIMS F719'!V24</f>
        <v>0</v>
      </c>
      <c r="AL25" s="205">
        <f>'SIMS F719'!W24</f>
        <v>0</v>
      </c>
      <c r="AM25" s="205">
        <f>'SIMS F719'!X24</f>
        <v>0</v>
      </c>
      <c r="AN25" s="205">
        <f>'SIMS F719'!Y24</f>
        <v>0</v>
      </c>
      <c r="AO25" s="205">
        <f>'SIMS F719'!Z24</f>
        <v>0</v>
      </c>
      <c r="AP25" s="205">
        <f>'SIMS F719'!AA24</f>
        <v>0</v>
      </c>
      <c r="AQ25" s="205">
        <f>'SIMS F719'!AB24</f>
        <v>0</v>
      </c>
      <c r="AR25" s="158">
        <f>'NW F719 '!Q25+'SIMS F719'!AC24</f>
        <v>0</v>
      </c>
      <c r="AS25" s="158">
        <f>'NW F719 '!R25+'SIMS F719'!AD24</f>
        <v>0</v>
      </c>
      <c r="AT25" s="158">
        <f>'NW F719 '!S25+'SIMS F719'!AE24</f>
        <v>0</v>
      </c>
      <c r="AU25" s="158">
        <f>'NW F719 '!T25+'SIMS F719'!AF24</f>
        <v>0</v>
      </c>
    </row>
    <row r="26" spans="1:47" ht="12.75">
      <c r="A26" s="273" t="s">
        <v>91</v>
      </c>
      <c r="B26" s="150">
        <f>'NW F719 '!B26</f>
        <v>0</v>
      </c>
      <c r="C26" s="150">
        <f>'NW F719 '!C26</f>
        <v>0</v>
      </c>
      <c r="D26" s="150">
        <f>'NW F719 '!D26</f>
        <v>0</v>
      </c>
      <c r="E26" s="150">
        <f>'NW F719 '!E26</f>
        <v>0</v>
      </c>
      <c r="F26" s="150">
        <f>'NW F719 '!F26</f>
        <v>0</v>
      </c>
      <c r="G26" s="150">
        <f>'NW F719 '!G26</f>
        <v>0</v>
      </c>
      <c r="H26" s="150">
        <f>'NW F719 '!H26</f>
        <v>0</v>
      </c>
      <c r="I26" s="150">
        <f>'NW F719 '!I26</f>
        <v>0</v>
      </c>
      <c r="J26" s="150">
        <f>'NW F719 '!J26</f>
        <v>0</v>
      </c>
      <c r="K26" s="150">
        <f>'NW F719 '!K26</f>
        <v>0</v>
      </c>
      <c r="L26" s="150">
        <f>'NW F719 '!L26</f>
        <v>0</v>
      </c>
      <c r="M26" s="150">
        <f>'NW F719 '!M26</f>
        <v>0</v>
      </c>
      <c r="N26" s="150">
        <f>'NW F719 '!N27</f>
        <v>0</v>
      </c>
      <c r="O26" s="150">
        <f>'NW F719 '!O27</f>
        <v>0</v>
      </c>
      <c r="P26" s="150">
        <f>'NW F719 '!P27</f>
        <v>0</v>
      </c>
      <c r="Q26" s="205">
        <f>'SIMS F719'!B25</f>
        <v>0</v>
      </c>
      <c r="R26" s="205">
        <f>'SIMS F719'!C25</f>
        <v>0</v>
      </c>
      <c r="S26" s="205">
        <f>'SIMS F719'!D25</f>
        <v>0</v>
      </c>
      <c r="T26" s="205">
        <f>'SIMS F719'!E25</f>
        <v>0</v>
      </c>
      <c r="U26" s="205">
        <f>'SIMS F719'!F25</f>
        <v>0</v>
      </c>
      <c r="V26" s="205">
        <f>'SIMS F719'!G25</f>
        <v>0</v>
      </c>
      <c r="W26" s="205">
        <f>'SIMS F719'!H25</f>
        <v>0</v>
      </c>
      <c r="X26" s="205">
        <f>'SIMS F719'!I25</f>
        <v>0</v>
      </c>
      <c r="Y26" s="205">
        <f>'SIMS F719'!J25</f>
        <v>0</v>
      </c>
      <c r="Z26" s="205">
        <f>'SIMS F719'!K25</f>
        <v>0</v>
      </c>
      <c r="AA26" s="205">
        <f>'SIMS F719'!L25</f>
        <v>0</v>
      </c>
      <c r="AB26" s="205">
        <f>'SIMS F719'!M25</f>
        <v>0</v>
      </c>
      <c r="AC26" s="205">
        <f>'SIMS F719'!N25</f>
        <v>0</v>
      </c>
      <c r="AD26" s="205">
        <f>'SIMS F719'!O25</f>
        <v>0</v>
      </c>
      <c r="AE26" s="205">
        <f>'SIMS F719'!P25</f>
        <v>0</v>
      </c>
      <c r="AF26" s="205">
        <f>'SIMS F719'!Q25</f>
        <v>0</v>
      </c>
      <c r="AG26" s="205">
        <f>'SIMS F719'!R25</f>
        <v>0</v>
      </c>
      <c r="AH26" s="205">
        <f>'SIMS F719'!S25</f>
        <v>0</v>
      </c>
      <c r="AI26" s="205">
        <f>'SIMS F719'!T25</f>
        <v>0</v>
      </c>
      <c r="AJ26" s="205">
        <f>'SIMS F719'!U25</f>
        <v>0</v>
      </c>
      <c r="AK26" s="205">
        <f>'SIMS F719'!V25</f>
        <v>0</v>
      </c>
      <c r="AL26" s="205">
        <f>'SIMS F719'!W25</f>
        <v>0</v>
      </c>
      <c r="AM26" s="205">
        <f>'SIMS F719'!X25</f>
        <v>0</v>
      </c>
      <c r="AN26" s="205">
        <f>'SIMS F719'!Y25</f>
        <v>0</v>
      </c>
      <c r="AO26" s="205">
        <f>'SIMS F719'!Z25</f>
        <v>0</v>
      </c>
      <c r="AP26" s="205">
        <f>'SIMS F719'!AA25</f>
        <v>0</v>
      </c>
      <c r="AQ26" s="205">
        <f>'SIMS F719'!AB25</f>
        <v>0</v>
      </c>
      <c r="AR26" s="158">
        <f>'NW F719 '!Q26+'SIMS F719'!AC25</f>
        <v>0</v>
      </c>
      <c r="AS26" s="158">
        <f>'NW F719 '!R26+'SIMS F719'!AD25</f>
        <v>0</v>
      </c>
      <c r="AT26" s="158">
        <f>'NW F719 '!S26+'SIMS F719'!AE25</f>
        <v>0</v>
      </c>
      <c r="AU26" s="158">
        <f>'NW F719 '!T26+'SIMS F719'!AF25</f>
        <v>0</v>
      </c>
    </row>
    <row r="27" spans="1:47" ht="12.75">
      <c r="A27" s="273" t="s">
        <v>92</v>
      </c>
      <c r="B27" s="150">
        <f>'NW F719 '!B27</f>
        <v>0</v>
      </c>
      <c r="C27" s="150">
        <f>'NW F719 '!C27</f>
        <v>0</v>
      </c>
      <c r="D27" s="150">
        <f>'NW F719 '!D27</f>
        <v>0</v>
      </c>
      <c r="E27" s="150">
        <f>'NW F719 '!E27</f>
        <v>0</v>
      </c>
      <c r="F27" s="150">
        <f>'NW F719 '!F27</f>
        <v>0</v>
      </c>
      <c r="G27" s="150">
        <f>'NW F719 '!G27</f>
        <v>0</v>
      </c>
      <c r="H27" s="150">
        <f>'NW F719 '!H27</f>
        <v>0</v>
      </c>
      <c r="I27" s="150">
        <f>'NW F719 '!I27</f>
        <v>0</v>
      </c>
      <c r="J27" s="150">
        <f>'NW F719 '!J27</f>
        <v>0</v>
      </c>
      <c r="K27" s="150">
        <f>'NW F719 '!K27</f>
        <v>0</v>
      </c>
      <c r="L27" s="150">
        <f>'NW F719 '!L27</f>
        <v>0</v>
      </c>
      <c r="M27" s="150">
        <f>'NW F719 '!M27</f>
        <v>0</v>
      </c>
      <c r="N27" s="150">
        <f>'NW F719 '!N28</f>
        <v>0</v>
      </c>
      <c r="O27" s="150">
        <f>'NW F719 '!O28</f>
        <v>0</v>
      </c>
      <c r="P27" s="150">
        <f>'NW F719 '!P28</f>
        <v>0</v>
      </c>
      <c r="Q27" s="205">
        <f>'SIMS F719'!B26</f>
        <v>0</v>
      </c>
      <c r="R27" s="205">
        <f>'SIMS F719'!C26</f>
        <v>0</v>
      </c>
      <c r="S27" s="205">
        <f>'SIMS F719'!D26</f>
        <v>0</v>
      </c>
      <c r="T27" s="205">
        <f>'SIMS F719'!E26</f>
        <v>0</v>
      </c>
      <c r="U27" s="205">
        <f>'SIMS F719'!F26</f>
        <v>0</v>
      </c>
      <c r="V27" s="205">
        <f>'SIMS F719'!G26</f>
        <v>0</v>
      </c>
      <c r="W27" s="205">
        <f>'SIMS F719'!H26</f>
        <v>0</v>
      </c>
      <c r="X27" s="205">
        <f>'SIMS F719'!I26</f>
        <v>0</v>
      </c>
      <c r="Y27" s="205">
        <f>'SIMS F719'!J26</f>
        <v>0</v>
      </c>
      <c r="Z27" s="205">
        <f>'SIMS F719'!K26</f>
        <v>0</v>
      </c>
      <c r="AA27" s="205">
        <f>'SIMS F719'!L26</f>
        <v>0</v>
      </c>
      <c r="AB27" s="205">
        <f>'SIMS F719'!M26</f>
        <v>0</v>
      </c>
      <c r="AC27" s="205">
        <f>'SIMS F719'!N26</f>
        <v>0</v>
      </c>
      <c r="AD27" s="205">
        <f>'SIMS F719'!O26</f>
        <v>0</v>
      </c>
      <c r="AE27" s="205">
        <f>'SIMS F719'!P26</f>
        <v>0</v>
      </c>
      <c r="AF27" s="205">
        <f>'SIMS F719'!Q26</f>
        <v>0</v>
      </c>
      <c r="AG27" s="205">
        <f>'SIMS F719'!R26</f>
        <v>0</v>
      </c>
      <c r="AH27" s="205">
        <f>'SIMS F719'!S26</f>
        <v>0</v>
      </c>
      <c r="AI27" s="205">
        <f>'SIMS F719'!T26</f>
        <v>0</v>
      </c>
      <c r="AJ27" s="205">
        <f>'SIMS F719'!U26</f>
        <v>0</v>
      </c>
      <c r="AK27" s="205">
        <f>'SIMS F719'!V26</f>
        <v>0</v>
      </c>
      <c r="AL27" s="205">
        <f>'SIMS F719'!W26</f>
        <v>0</v>
      </c>
      <c r="AM27" s="205">
        <f>'SIMS F719'!X26</f>
        <v>0</v>
      </c>
      <c r="AN27" s="205">
        <f>'SIMS F719'!Y26</f>
        <v>0</v>
      </c>
      <c r="AO27" s="205">
        <f>'SIMS F719'!Z26</f>
        <v>0</v>
      </c>
      <c r="AP27" s="205">
        <f>'SIMS F719'!AA26</f>
        <v>0</v>
      </c>
      <c r="AQ27" s="205">
        <f>'SIMS F719'!AB26</f>
        <v>0</v>
      </c>
      <c r="AR27" s="158">
        <f>'NW F719 '!Q27+'SIMS F719'!AC26</f>
        <v>0</v>
      </c>
      <c r="AS27" s="158">
        <f>'NW F719 '!R27+'SIMS F719'!AD26</f>
        <v>0</v>
      </c>
      <c r="AT27" s="158">
        <f>'NW F719 '!S27+'SIMS F719'!AE26</f>
        <v>0</v>
      </c>
      <c r="AU27" s="158">
        <f>'NW F719 '!T27+'SIMS F719'!AF26</f>
        <v>0</v>
      </c>
    </row>
    <row r="28" spans="1:47" ht="12.75">
      <c r="A28" s="147" t="s">
        <v>93</v>
      </c>
      <c r="B28" s="150">
        <f>'NW F719 '!B28</f>
        <v>0</v>
      </c>
      <c r="C28" s="150">
        <f>'NW F719 '!C28</f>
        <v>0</v>
      </c>
      <c r="D28" s="150">
        <f>'NW F719 '!D28</f>
        <v>0</v>
      </c>
      <c r="E28" s="150">
        <f>'NW F719 '!E28</f>
        <v>0</v>
      </c>
      <c r="F28" s="150">
        <f>'NW F719 '!F28</f>
        <v>0</v>
      </c>
      <c r="G28" s="150">
        <f>'NW F719 '!G28</f>
        <v>0</v>
      </c>
      <c r="H28" s="150">
        <f>'NW F719 '!H28</f>
        <v>0</v>
      </c>
      <c r="I28" s="150">
        <f>'NW F719 '!I28</f>
        <v>0</v>
      </c>
      <c r="J28" s="150">
        <f>'NW F719 '!J28</f>
        <v>0</v>
      </c>
      <c r="K28" s="150">
        <f>'NW F719 '!K28</f>
        <v>0</v>
      </c>
      <c r="L28" s="150">
        <f>'NW F719 '!L28</f>
        <v>0</v>
      </c>
      <c r="M28" s="150">
        <f>'NW F719 '!M28</f>
        <v>0</v>
      </c>
      <c r="N28" s="150">
        <f>'NW F719 '!N29</f>
        <v>0</v>
      </c>
      <c r="O28" s="150">
        <f>'NW F719 '!O29</f>
        <v>0</v>
      </c>
      <c r="P28" s="150">
        <f>'NW F719 '!P29</f>
        <v>0</v>
      </c>
      <c r="Q28" s="205">
        <f>'SIMS F719'!B27</f>
        <v>0</v>
      </c>
      <c r="R28" s="205">
        <f>'SIMS F719'!C27</f>
        <v>0</v>
      </c>
      <c r="S28" s="205">
        <f>'SIMS F719'!D27</f>
        <v>0</v>
      </c>
      <c r="T28" s="205">
        <f>'SIMS F719'!E27</f>
        <v>0</v>
      </c>
      <c r="U28" s="205">
        <f>'SIMS F719'!F27</f>
        <v>0</v>
      </c>
      <c r="V28" s="205">
        <f>'SIMS F719'!G27</f>
        <v>0</v>
      </c>
      <c r="W28" s="205">
        <f>'SIMS F719'!H27</f>
        <v>0</v>
      </c>
      <c r="X28" s="205">
        <f>'SIMS F719'!I27</f>
        <v>0</v>
      </c>
      <c r="Y28" s="205">
        <f>'SIMS F719'!J27</f>
        <v>0</v>
      </c>
      <c r="Z28" s="205">
        <f>'SIMS F719'!K27</f>
        <v>0</v>
      </c>
      <c r="AA28" s="205">
        <f>'SIMS F719'!L27</f>
        <v>0</v>
      </c>
      <c r="AB28" s="205">
        <f>'SIMS F719'!M27</f>
        <v>0</v>
      </c>
      <c r="AC28" s="205">
        <f>'SIMS F719'!N27</f>
        <v>0</v>
      </c>
      <c r="AD28" s="205">
        <f>'SIMS F719'!O27</f>
        <v>0</v>
      </c>
      <c r="AE28" s="205">
        <f>'SIMS F719'!P27</f>
        <v>0</v>
      </c>
      <c r="AF28" s="205">
        <f>'SIMS F719'!Q27</f>
        <v>0</v>
      </c>
      <c r="AG28" s="205">
        <f>'SIMS F719'!R27</f>
        <v>0</v>
      </c>
      <c r="AH28" s="205">
        <f>'SIMS F719'!S27</f>
        <v>0</v>
      </c>
      <c r="AI28" s="205">
        <f>'SIMS F719'!T27</f>
        <v>0</v>
      </c>
      <c r="AJ28" s="205">
        <f>'SIMS F719'!U27</f>
        <v>0</v>
      </c>
      <c r="AK28" s="205">
        <f>'SIMS F719'!V27</f>
        <v>0</v>
      </c>
      <c r="AL28" s="205">
        <f>'SIMS F719'!W27</f>
        <v>0</v>
      </c>
      <c r="AM28" s="205">
        <f>'SIMS F719'!X27</f>
        <v>0</v>
      </c>
      <c r="AN28" s="205">
        <f>'SIMS F719'!Y27</f>
        <v>0</v>
      </c>
      <c r="AO28" s="205">
        <f>'SIMS F719'!Z27</f>
        <v>0</v>
      </c>
      <c r="AP28" s="205">
        <f>'SIMS F719'!AA27</f>
        <v>0</v>
      </c>
      <c r="AQ28" s="205">
        <f>'SIMS F719'!AB27</f>
        <v>0</v>
      </c>
      <c r="AR28" s="158">
        <f>'NW F719 '!Q28+'SIMS F719'!AC27</f>
        <v>0</v>
      </c>
      <c r="AS28" s="158">
        <f>'NW F719 '!R28+'SIMS F719'!AD27</f>
        <v>0</v>
      </c>
      <c r="AT28" s="158">
        <f>'NW F719 '!S28+'SIMS F719'!AE27</f>
        <v>0</v>
      </c>
      <c r="AU28" s="158">
        <f>'NW F719 '!T28+'SIMS F719'!AF27</f>
        <v>0</v>
      </c>
    </row>
    <row r="29" spans="1:47" ht="12.75">
      <c r="A29" s="274" t="s">
        <v>94</v>
      </c>
      <c r="B29" s="150">
        <f>'NW F719 '!B29</f>
        <v>0</v>
      </c>
      <c r="C29" s="150">
        <f>'NW F719 '!C29</f>
        <v>0</v>
      </c>
      <c r="D29" s="150">
        <f>'NW F719 '!D29</f>
        <v>0</v>
      </c>
      <c r="E29" s="150">
        <f>'NW F719 '!E29</f>
        <v>0</v>
      </c>
      <c r="F29" s="150">
        <f>'NW F719 '!F29</f>
        <v>0</v>
      </c>
      <c r="G29" s="150">
        <f>'NW F719 '!G29</f>
        <v>0</v>
      </c>
      <c r="H29" s="150">
        <f>'NW F719 '!H29</f>
        <v>0</v>
      </c>
      <c r="I29" s="150">
        <f>'NW F719 '!I29</f>
        <v>0</v>
      </c>
      <c r="J29" s="150">
        <f>'NW F719 '!J29</f>
        <v>0</v>
      </c>
      <c r="K29" s="150">
        <f>'NW F719 '!K29</f>
        <v>0</v>
      </c>
      <c r="L29" s="150">
        <f>'NW F719 '!L29</f>
        <v>0</v>
      </c>
      <c r="M29" s="150">
        <f>'NW F719 '!M29</f>
        <v>0</v>
      </c>
      <c r="N29" s="150">
        <f>'NW F719 '!N30</f>
        <v>0</v>
      </c>
      <c r="O29" s="150">
        <f>'NW F719 '!O30</f>
        <v>0</v>
      </c>
      <c r="P29" s="150">
        <f>'NW F719 '!P30</f>
        <v>0</v>
      </c>
      <c r="Q29" s="205">
        <f>'SIMS F719'!B28</f>
        <v>0</v>
      </c>
      <c r="R29" s="205">
        <f>'SIMS F719'!C28</f>
        <v>0</v>
      </c>
      <c r="S29" s="205">
        <f>'SIMS F719'!D28</f>
        <v>0</v>
      </c>
      <c r="T29" s="205">
        <f>'SIMS F719'!E28</f>
        <v>0</v>
      </c>
      <c r="U29" s="205">
        <f>'SIMS F719'!F28</f>
        <v>0</v>
      </c>
      <c r="V29" s="205">
        <f>'SIMS F719'!G28</f>
        <v>0</v>
      </c>
      <c r="W29" s="205">
        <f>'SIMS F719'!H28</f>
        <v>0</v>
      </c>
      <c r="X29" s="205">
        <f>'SIMS F719'!I28</f>
        <v>0</v>
      </c>
      <c r="Y29" s="205">
        <f>'SIMS F719'!J28</f>
        <v>0</v>
      </c>
      <c r="Z29" s="205">
        <f>'SIMS F719'!K28</f>
        <v>0</v>
      </c>
      <c r="AA29" s="205">
        <f>'SIMS F719'!L28</f>
        <v>0</v>
      </c>
      <c r="AB29" s="205">
        <f>'SIMS F719'!M28</f>
        <v>0</v>
      </c>
      <c r="AC29" s="205">
        <f>'SIMS F719'!N28</f>
        <v>0</v>
      </c>
      <c r="AD29" s="205">
        <f>'SIMS F719'!O28</f>
        <v>0</v>
      </c>
      <c r="AE29" s="205">
        <f>'SIMS F719'!P28</f>
        <v>0</v>
      </c>
      <c r="AF29" s="205">
        <f>'SIMS F719'!Q28</f>
        <v>0</v>
      </c>
      <c r="AG29" s="205">
        <f>'SIMS F719'!R28</f>
        <v>0</v>
      </c>
      <c r="AH29" s="205">
        <f>'SIMS F719'!S28</f>
        <v>0</v>
      </c>
      <c r="AI29" s="205">
        <f>'SIMS F719'!T28</f>
        <v>0</v>
      </c>
      <c r="AJ29" s="205">
        <f>'SIMS F719'!U28</f>
        <v>0</v>
      </c>
      <c r="AK29" s="205">
        <f>'SIMS F719'!V28</f>
        <v>0</v>
      </c>
      <c r="AL29" s="205">
        <f>'SIMS F719'!W28</f>
        <v>0</v>
      </c>
      <c r="AM29" s="205">
        <f>'SIMS F719'!X28</f>
        <v>0</v>
      </c>
      <c r="AN29" s="205">
        <f>'SIMS F719'!Y28</f>
        <v>0</v>
      </c>
      <c r="AO29" s="205">
        <f>'SIMS F719'!Z28</f>
        <v>0</v>
      </c>
      <c r="AP29" s="205">
        <f>'SIMS F719'!AA28</f>
        <v>0</v>
      </c>
      <c r="AQ29" s="205">
        <f>'SIMS F719'!AB28</f>
        <v>0</v>
      </c>
      <c r="AR29" s="158">
        <f>'NW F719 '!Q29+'SIMS F719'!AC28</f>
        <v>0</v>
      </c>
      <c r="AS29" s="158">
        <f>'NW F719 '!R29+'SIMS F719'!AD28</f>
        <v>0</v>
      </c>
      <c r="AT29" s="158">
        <f>'NW F719 '!S29+'SIMS F719'!AE28</f>
        <v>0</v>
      </c>
      <c r="AU29" s="158">
        <f>'NW F719 '!T29+'SIMS F719'!AF28</f>
        <v>0</v>
      </c>
    </row>
    <row r="30" spans="1:47" ht="12.75">
      <c r="A30" s="274" t="s">
        <v>95</v>
      </c>
      <c r="B30" s="150">
        <f>'NW F719 '!B30</f>
        <v>0</v>
      </c>
      <c r="C30" s="150">
        <f>'NW F719 '!C30</f>
        <v>0</v>
      </c>
      <c r="D30" s="150">
        <f>'NW F719 '!D30</f>
        <v>0</v>
      </c>
      <c r="E30" s="150">
        <f>'NW F719 '!E30</f>
        <v>0</v>
      </c>
      <c r="F30" s="150">
        <f>'NW F719 '!F30</f>
        <v>0</v>
      </c>
      <c r="G30" s="150">
        <f>'NW F719 '!G30</f>
        <v>0</v>
      </c>
      <c r="H30" s="150">
        <f>'NW F719 '!H30</f>
        <v>0</v>
      </c>
      <c r="I30" s="150">
        <f>'NW F719 '!I30</f>
        <v>0</v>
      </c>
      <c r="J30" s="150">
        <f>'NW F719 '!J30</f>
        <v>0</v>
      </c>
      <c r="K30" s="150">
        <f>'NW F719 '!K30</f>
        <v>0</v>
      </c>
      <c r="L30" s="150">
        <f>'NW F719 '!L30</f>
        <v>0</v>
      </c>
      <c r="M30" s="150">
        <f>'NW F719 '!M30</f>
        <v>0</v>
      </c>
      <c r="N30" s="150">
        <f>'NW F719 '!N31</f>
        <v>0</v>
      </c>
      <c r="O30" s="150">
        <f>'NW F719 '!O31</f>
        <v>0</v>
      </c>
      <c r="P30" s="150">
        <f>'NW F719 '!P31</f>
        <v>0</v>
      </c>
      <c r="Q30" s="205">
        <f>'SIMS F719'!B29</f>
        <v>0</v>
      </c>
      <c r="R30" s="205">
        <f>'SIMS F719'!C29</f>
        <v>0</v>
      </c>
      <c r="S30" s="205">
        <f>'SIMS F719'!D29</f>
        <v>0</v>
      </c>
      <c r="T30" s="205">
        <f>'SIMS F719'!E29</f>
        <v>0</v>
      </c>
      <c r="U30" s="205">
        <f>'SIMS F719'!F29</f>
        <v>0</v>
      </c>
      <c r="V30" s="205">
        <f>'SIMS F719'!G29</f>
        <v>0</v>
      </c>
      <c r="W30" s="205">
        <f>'SIMS F719'!H29</f>
        <v>0</v>
      </c>
      <c r="X30" s="205">
        <f>'SIMS F719'!I29</f>
        <v>0</v>
      </c>
      <c r="Y30" s="205">
        <f>'SIMS F719'!J29</f>
        <v>0</v>
      </c>
      <c r="Z30" s="205">
        <f>'SIMS F719'!K29</f>
        <v>0</v>
      </c>
      <c r="AA30" s="205">
        <f>'SIMS F719'!L29</f>
        <v>0</v>
      </c>
      <c r="AB30" s="205">
        <f>'SIMS F719'!M29</f>
        <v>0</v>
      </c>
      <c r="AC30" s="205">
        <f>'SIMS F719'!N29</f>
        <v>0</v>
      </c>
      <c r="AD30" s="205">
        <f>'SIMS F719'!O29</f>
        <v>0</v>
      </c>
      <c r="AE30" s="205">
        <f>'SIMS F719'!P29</f>
        <v>0</v>
      </c>
      <c r="AF30" s="205">
        <f>'SIMS F719'!Q29</f>
        <v>0</v>
      </c>
      <c r="AG30" s="205">
        <f>'SIMS F719'!R29</f>
        <v>0</v>
      </c>
      <c r="AH30" s="205">
        <f>'SIMS F719'!S29</f>
        <v>0</v>
      </c>
      <c r="AI30" s="205">
        <f>'SIMS F719'!T29</f>
        <v>0</v>
      </c>
      <c r="AJ30" s="205">
        <f>'SIMS F719'!U29</f>
        <v>0</v>
      </c>
      <c r="AK30" s="205">
        <f>'SIMS F719'!V29</f>
        <v>0</v>
      </c>
      <c r="AL30" s="205">
        <f>'SIMS F719'!W29</f>
        <v>0</v>
      </c>
      <c r="AM30" s="205">
        <f>'SIMS F719'!X29</f>
        <v>0</v>
      </c>
      <c r="AN30" s="205">
        <f>'SIMS F719'!Y29</f>
        <v>0</v>
      </c>
      <c r="AO30" s="205">
        <f>'SIMS F719'!Z29</f>
        <v>0</v>
      </c>
      <c r="AP30" s="205">
        <f>'SIMS F719'!AA29</f>
        <v>0</v>
      </c>
      <c r="AQ30" s="205">
        <f>'SIMS F719'!AB29</f>
        <v>0</v>
      </c>
      <c r="AR30" s="158">
        <f>'NW F719 '!Q30+'SIMS F719'!AC29</f>
        <v>0</v>
      </c>
      <c r="AS30" s="158">
        <f>'NW F719 '!R30+'SIMS F719'!AD29</f>
        <v>0</v>
      </c>
      <c r="AT30" s="158">
        <f>'NW F719 '!S30+'SIMS F719'!AE29</f>
        <v>0</v>
      </c>
      <c r="AU30" s="158">
        <f>'NW F719 '!T30+'SIMS F719'!AF29</f>
        <v>0</v>
      </c>
    </row>
    <row r="31" spans="1:47" ht="12.75">
      <c r="A31" s="283" t="s">
        <v>96</v>
      </c>
      <c r="B31" s="150">
        <f>'NW F719 '!B31</f>
        <v>0</v>
      </c>
      <c r="C31" s="150">
        <f>'NW F719 '!C31</f>
        <v>0</v>
      </c>
      <c r="D31" s="150">
        <f>'NW F719 '!D31</f>
        <v>0</v>
      </c>
      <c r="E31" s="150">
        <f>'NW F719 '!E31</f>
        <v>0</v>
      </c>
      <c r="F31" s="150">
        <f>'NW F719 '!F31</f>
        <v>0</v>
      </c>
      <c r="G31" s="150">
        <f>'NW F719 '!G31</f>
        <v>0</v>
      </c>
      <c r="H31" s="150">
        <f>'NW F719 '!H31</f>
        <v>0</v>
      </c>
      <c r="I31" s="150">
        <f>'NW F719 '!I31</f>
        <v>0</v>
      </c>
      <c r="J31" s="150">
        <f>'NW F719 '!J31</f>
        <v>0</v>
      </c>
      <c r="K31" s="150">
        <f>'NW F719 '!K31</f>
        <v>0</v>
      </c>
      <c r="L31" s="150">
        <f>'NW F719 '!L31</f>
        <v>0</v>
      </c>
      <c r="M31" s="150">
        <f>'NW F719 '!M31</f>
        <v>0</v>
      </c>
      <c r="N31" s="150">
        <f>'NW F719 '!N32</f>
        <v>0</v>
      </c>
      <c r="O31" s="150">
        <f>'NW F719 '!O32</f>
        <v>0</v>
      </c>
      <c r="P31" s="150">
        <f>'NW F719 '!P32</f>
        <v>0</v>
      </c>
      <c r="Q31" s="205">
        <f>'SIMS F719'!B30</f>
        <v>0</v>
      </c>
      <c r="R31" s="205">
        <f>'SIMS F719'!C30</f>
        <v>0</v>
      </c>
      <c r="S31" s="205">
        <f>'SIMS F719'!D30</f>
        <v>0</v>
      </c>
      <c r="T31" s="205">
        <f>'SIMS F719'!E30</f>
        <v>0</v>
      </c>
      <c r="U31" s="205">
        <f>'SIMS F719'!F30</f>
        <v>0</v>
      </c>
      <c r="V31" s="205">
        <f>'SIMS F719'!G30</f>
        <v>0</v>
      </c>
      <c r="W31" s="205">
        <f>'SIMS F719'!H30</f>
        <v>0</v>
      </c>
      <c r="X31" s="205">
        <f>'SIMS F719'!I30</f>
        <v>0</v>
      </c>
      <c r="Y31" s="205">
        <f>'SIMS F719'!J30</f>
        <v>0</v>
      </c>
      <c r="Z31" s="205">
        <f>'SIMS F719'!K30</f>
        <v>0</v>
      </c>
      <c r="AA31" s="205">
        <f>'SIMS F719'!L30</f>
        <v>0</v>
      </c>
      <c r="AB31" s="205">
        <f>'SIMS F719'!M30</f>
        <v>0</v>
      </c>
      <c r="AC31" s="205">
        <f>'SIMS F719'!N30</f>
        <v>0</v>
      </c>
      <c r="AD31" s="205">
        <f>'SIMS F719'!O30</f>
        <v>0</v>
      </c>
      <c r="AE31" s="205">
        <f>'SIMS F719'!P30</f>
        <v>0</v>
      </c>
      <c r="AF31" s="205">
        <f>'SIMS F719'!Q30</f>
        <v>0</v>
      </c>
      <c r="AG31" s="205">
        <f>'SIMS F719'!R30</f>
        <v>0</v>
      </c>
      <c r="AH31" s="205">
        <f>'SIMS F719'!S30</f>
        <v>0</v>
      </c>
      <c r="AI31" s="205">
        <f>'SIMS F719'!T30</f>
        <v>0</v>
      </c>
      <c r="AJ31" s="205">
        <f>'SIMS F719'!U30</f>
        <v>0</v>
      </c>
      <c r="AK31" s="205">
        <f>'SIMS F719'!V30</f>
        <v>0</v>
      </c>
      <c r="AL31" s="205">
        <f>'SIMS F719'!W30</f>
        <v>0</v>
      </c>
      <c r="AM31" s="205">
        <f>'SIMS F719'!X30</f>
        <v>0</v>
      </c>
      <c r="AN31" s="205">
        <f>'SIMS F719'!Y30</f>
        <v>0</v>
      </c>
      <c r="AO31" s="205">
        <f>'SIMS F719'!Z30</f>
        <v>0</v>
      </c>
      <c r="AP31" s="205">
        <f>'SIMS F719'!AA30</f>
        <v>0</v>
      </c>
      <c r="AQ31" s="205">
        <f>'SIMS F719'!AB30</f>
        <v>0</v>
      </c>
      <c r="AR31" s="158">
        <f>'NW F719 '!Q31+'SIMS F719'!AC30</f>
        <v>0</v>
      </c>
      <c r="AS31" s="158">
        <f>'NW F719 '!R31+'SIMS F719'!AD30</f>
        <v>0</v>
      </c>
      <c r="AT31" s="158">
        <f>'NW F719 '!S31+'SIMS F719'!AE30</f>
        <v>0</v>
      </c>
      <c r="AU31" s="158">
        <f>'NW F719 '!T31+'SIMS F719'!AF30</f>
        <v>0</v>
      </c>
    </row>
    <row r="32" spans="1:47" ht="12.75">
      <c r="A32" s="284" t="e">
        <f>'NW F719 '!#REF!</f>
        <v>#REF!</v>
      </c>
      <c r="B32" s="150">
        <f>'NW F719 '!B32</f>
        <v>0</v>
      </c>
      <c r="C32" s="150">
        <f>'NW F719 '!C32</f>
        <v>0</v>
      </c>
      <c r="D32" s="150">
        <f>'NW F719 '!D32</f>
        <v>0</v>
      </c>
      <c r="E32" s="150">
        <f>'NW F719 '!E32</f>
        <v>0</v>
      </c>
      <c r="F32" s="150">
        <f>'NW F719 '!F32</f>
        <v>0</v>
      </c>
      <c r="G32" s="150">
        <f>'NW F719 '!G32</f>
        <v>0</v>
      </c>
      <c r="H32" s="150">
        <f>'NW F719 '!H32</f>
        <v>0</v>
      </c>
      <c r="I32" s="150">
        <f>'NW F719 '!I32</f>
        <v>0</v>
      </c>
      <c r="J32" s="150">
        <f>'NW F719 '!J32</f>
        <v>0</v>
      </c>
      <c r="K32" s="150">
        <f>'NW F719 '!K32</f>
        <v>0</v>
      </c>
      <c r="L32" s="150">
        <f>'NW F719 '!L32</f>
        <v>0</v>
      </c>
      <c r="M32" s="150">
        <f>'NW F719 '!M32</f>
        <v>0</v>
      </c>
      <c r="N32" s="150">
        <f>'NW F719 '!N33</f>
        <v>0</v>
      </c>
      <c r="O32" s="150">
        <f>'NW F719 '!O33</f>
        <v>0</v>
      </c>
      <c r="P32" s="150">
        <f>'NW F719 '!P33</f>
        <v>0</v>
      </c>
      <c r="Q32" s="205">
        <f>'SIMS F719'!B31</f>
        <v>0</v>
      </c>
      <c r="R32" s="205">
        <f>'SIMS F719'!C31</f>
        <v>0</v>
      </c>
      <c r="S32" s="205">
        <f>'SIMS F719'!D31</f>
        <v>0</v>
      </c>
      <c r="T32" s="205">
        <f>'SIMS F719'!E31</f>
        <v>0</v>
      </c>
      <c r="U32" s="205">
        <f>'SIMS F719'!F31</f>
        <v>0</v>
      </c>
      <c r="V32" s="205">
        <f>'SIMS F719'!G31</f>
        <v>0</v>
      </c>
      <c r="W32" s="205">
        <f>'SIMS F719'!H31</f>
        <v>0</v>
      </c>
      <c r="X32" s="205">
        <f>'SIMS F719'!I31</f>
        <v>0</v>
      </c>
      <c r="Y32" s="205">
        <f>'SIMS F719'!J31</f>
        <v>0</v>
      </c>
      <c r="Z32" s="205">
        <f>'SIMS F719'!K31</f>
        <v>0</v>
      </c>
      <c r="AA32" s="205">
        <f>'SIMS F719'!L31</f>
        <v>0</v>
      </c>
      <c r="AB32" s="205">
        <f>'SIMS F719'!M31</f>
        <v>0</v>
      </c>
      <c r="AC32" s="205">
        <f>'SIMS F719'!N31</f>
        <v>0</v>
      </c>
      <c r="AD32" s="205">
        <f>'SIMS F719'!O31</f>
        <v>0</v>
      </c>
      <c r="AE32" s="205">
        <f>'SIMS F719'!P31</f>
        <v>0</v>
      </c>
      <c r="AF32" s="205">
        <f>'SIMS F719'!Q31</f>
        <v>0</v>
      </c>
      <c r="AG32" s="205">
        <f>'SIMS F719'!R31</f>
        <v>0</v>
      </c>
      <c r="AH32" s="205">
        <f>'SIMS F719'!S31</f>
        <v>0</v>
      </c>
      <c r="AI32" s="205">
        <f>'SIMS F719'!T31</f>
        <v>0</v>
      </c>
      <c r="AJ32" s="205">
        <f>'SIMS F719'!U31</f>
        <v>0</v>
      </c>
      <c r="AK32" s="205">
        <f>'SIMS F719'!V31</f>
        <v>0</v>
      </c>
      <c r="AL32" s="205">
        <f>'SIMS F719'!W31</f>
        <v>0</v>
      </c>
      <c r="AM32" s="205">
        <f>'SIMS F719'!X31</f>
        <v>0</v>
      </c>
      <c r="AN32" s="205">
        <f>'SIMS F719'!Y31</f>
        <v>0</v>
      </c>
      <c r="AO32" s="205">
        <f>'SIMS F719'!Z31</f>
        <v>0</v>
      </c>
      <c r="AP32" s="205">
        <f>'SIMS F719'!AA31</f>
        <v>0</v>
      </c>
      <c r="AQ32" s="205">
        <f>'SIMS F719'!AB31</f>
        <v>0</v>
      </c>
      <c r="AR32" s="158">
        <f>'NW F719 '!Q32+'SIMS F719'!AC31</f>
        <v>0</v>
      </c>
      <c r="AS32" s="158">
        <f>'NW F719 '!R32+'SIMS F719'!AD31</f>
        <v>0</v>
      </c>
      <c r="AT32" s="158">
        <f>'NW F719 '!S32+'SIMS F719'!AE31</f>
        <v>0</v>
      </c>
      <c r="AU32" s="158">
        <f>'NW F719 '!T32+'SIMS F719'!AF31</f>
        <v>0</v>
      </c>
    </row>
    <row r="33" spans="1:47" s="95" customFormat="1" ht="12.75">
      <c r="A33" s="8" t="s">
        <v>0</v>
      </c>
      <c r="B33" s="150">
        <f>'NW F719 '!B33</f>
        <v>0</v>
      </c>
      <c r="C33" s="150">
        <f>'NW F719 '!C33</f>
        <v>0</v>
      </c>
      <c r="D33" s="150">
        <f>'NW F719 '!D33</f>
        <v>0</v>
      </c>
      <c r="E33" s="150">
        <f>'NW F719 '!E33</f>
        <v>0</v>
      </c>
      <c r="F33" s="150">
        <f>'NW F719 '!F33</f>
        <v>0</v>
      </c>
      <c r="G33" s="150">
        <f>'NW F719 '!G33</f>
        <v>0</v>
      </c>
      <c r="H33" s="150">
        <f>'NW F719 '!H33</f>
        <v>0</v>
      </c>
      <c r="I33" s="150">
        <f>'NW F719 '!I33</f>
        <v>0</v>
      </c>
      <c r="J33" s="150">
        <f>'NW F719 '!J33</f>
        <v>0</v>
      </c>
      <c r="K33" s="150">
        <f>'NW F719 '!K33</f>
        <v>0</v>
      </c>
      <c r="L33" s="150">
        <f>'NW F719 '!L33</f>
        <v>0</v>
      </c>
      <c r="M33" s="150">
        <f>'NW F719 '!M33</f>
        <v>0</v>
      </c>
      <c r="N33" s="150">
        <f>'NW F719 '!N34</f>
        <v>0</v>
      </c>
      <c r="O33" s="150">
        <f>'NW F719 '!O34</f>
        <v>0</v>
      </c>
      <c r="P33" s="150">
        <f>'NW F719 '!P34</f>
        <v>0</v>
      </c>
      <c r="Q33" s="205">
        <f>'SIMS F719'!B32</f>
        <v>0</v>
      </c>
      <c r="R33" s="205">
        <f>'SIMS F719'!C32</f>
        <v>0</v>
      </c>
      <c r="S33" s="205">
        <f>'SIMS F719'!D32</f>
        <v>0</v>
      </c>
      <c r="T33" s="205">
        <f>'SIMS F719'!E32</f>
        <v>0</v>
      </c>
      <c r="U33" s="205">
        <f>'SIMS F719'!F32</f>
        <v>0</v>
      </c>
      <c r="V33" s="205">
        <f>'SIMS F719'!G32</f>
        <v>0</v>
      </c>
      <c r="W33" s="205">
        <f>'SIMS F719'!H32</f>
        <v>0</v>
      </c>
      <c r="X33" s="205">
        <f>'SIMS F719'!I32</f>
        <v>0</v>
      </c>
      <c r="Y33" s="205">
        <f>'SIMS F719'!J32</f>
        <v>0</v>
      </c>
      <c r="Z33" s="205">
        <f>'SIMS F719'!K32</f>
        <v>0</v>
      </c>
      <c r="AA33" s="205">
        <f>'SIMS F719'!L32</f>
        <v>0</v>
      </c>
      <c r="AB33" s="205">
        <f>'SIMS F719'!M32</f>
        <v>0</v>
      </c>
      <c r="AC33" s="205">
        <f>'SIMS F719'!N32</f>
        <v>0</v>
      </c>
      <c r="AD33" s="205">
        <f>'SIMS F719'!O32</f>
        <v>0</v>
      </c>
      <c r="AE33" s="205">
        <f>'SIMS F719'!P32</f>
        <v>0</v>
      </c>
      <c r="AF33" s="205">
        <f>'SIMS F719'!Q32</f>
        <v>0</v>
      </c>
      <c r="AG33" s="205">
        <f>'SIMS F719'!R32</f>
        <v>0</v>
      </c>
      <c r="AH33" s="205">
        <f>'SIMS F719'!S32</f>
        <v>0</v>
      </c>
      <c r="AI33" s="205">
        <f>'SIMS F719'!T32</f>
        <v>0</v>
      </c>
      <c r="AJ33" s="205">
        <f>'SIMS F719'!U32</f>
        <v>0</v>
      </c>
      <c r="AK33" s="205">
        <f>'SIMS F719'!V32</f>
        <v>0</v>
      </c>
      <c r="AL33" s="205">
        <f>'SIMS F719'!W32</f>
        <v>0</v>
      </c>
      <c r="AM33" s="205">
        <f>'SIMS F719'!X32</f>
        <v>0</v>
      </c>
      <c r="AN33" s="205">
        <f>'SIMS F719'!Y32</f>
        <v>0</v>
      </c>
      <c r="AO33" s="205">
        <f>'SIMS F719'!Z32</f>
        <v>0</v>
      </c>
      <c r="AP33" s="205">
        <f>'SIMS F719'!AA32</f>
        <v>0</v>
      </c>
      <c r="AQ33" s="205">
        <f>'SIMS F719'!AB32</f>
        <v>0</v>
      </c>
      <c r="AR33" s="158">
        <f>'NW F719 '!Q33+'SIMS F719'!AC32</f>
        <v>0</v>
      </c>
      <c r="AS33" s="158">
        <f>'NW F719 '!R33+'SIMS F719'!AD32</f>
        <v>0</v>
      </c>
      <c r="AT33" s="158">
        <f>'NW F719 '!S33+'SIMS F719'!AE32</f>
        <v>0</v>
      </c>
      <c r="AU33" s="158">
        <f>'NW F719 '!T33+'SIMS F719'!AF32</f>
        <v>0</v>
      </c>
    </row>
    <row r="34" spans="1:47" ht="12.75">
      <c r="A34" s="8" t="s">
        <v>1</v>
      </c>
      <c r="B34" s="150">
        <f>'NW F719 '!B34</f>
        <v>0</v>
      </c>
      <c r="C34" s="150">
        <f>'NW F719 '!C34</f>
        <v>0</v>
      </c>
      <c r="D34" s="150">
        <f>'NW F719 '!D34</f>
        <v>0</v>
      </c>
      <c r="E34" s="150">
        <f>'NW F719 '!E34</f>
        <v>0</v>
      </c>
      <c r="F34" s="150">
        <f>'NW F719 '!F34</f>
        <v>0</v>
      </c>
      <c r="G34" s="150">
        <f>'NW F719 '!G34</f>
        <v>0</v>
      </c>
      <c r="H34" s="150">
        <f>'NW F719 '!H34</f>
        <v>0</v>
      </c>
      <c r="I34" s="150">
        <f>'NW F719 '!I34</f>
        <v>0</v>
      </c>
      <c r="J34" s="150">
        <f>'NW F719 '!J34</f>
        <v>0</v>
      </c>
      <c r="K34" s="150">
        <f>'NW F719 '!K34</f>
        <v>0</v>
      </c>
      <c r="L34" s="150">
        <f>'NW F719 '!L34</f>
        <v>0</v>
      </c>
      <c r="M34" s="150">
        <f>'NW F719 '!M34</f>
        <v>0</v>
      </c>
      <c r="N34" s="150">
        <f>'NW F719 '!N35</f>
        <v>0</v>
      </c>
      <c r="O34" s="150">
        <f>'NW F719 '!O35</f>
        <v>0</v>
      </c>
      <c r="P34" s="150">
        <f>'NW F719 '!P35</f>
        <v>0</v>
      </c>
      <c r="Q34" s="205">
        <f>'SIMS F719'!B33</f>
        <v>0</v>
      </c>
      <c r="R34" s="205">
        <f>'SIMS F719'!C33</f>
        <v>0</v>
      </c>
      <c r="S34" s="205">
        <f>'SIMS F719'!D33</f>
        <v>0</v>
      </c>
      <c r="T34" s="205">
        <f>'SIMS F719'!E33</f>
        <v>0</v>
      </c>
      <c r="U34" s="205">
        <f>'SIMS F719'!F33</f>
        <v>0</v>
      </c>
      <c r="V34" s="205">
        <f>'SIMS F719'!G33</f>
        <v>0</v>
      </c>
      <c r="W34" s="205">
        <f>'SIMS F719'!H33</f>
        <v>0</v>
      </c>
      <c r="X34" s="205">
        <f>'SIMS F719'!I33</f>
        <v>0</v>
      </c>
      <c r="Y34" s="205">
        <f>'SIMS F719'!J33</f>
        <v>0</v>
      </c>
      <c r="Z34" s="205">
        <f>'SIMS F719'!K33</f>
        <v>0</v>
      </c>
      <c r="AA34" s="205">
        <f>'SIMS F719'!L33</f>
        <v>0</v>
      </c>
      <c r="AB34" s="205">
        <f>'SIMS F719'!M33</f>
        <v>0</v>
      </c>
      <c r="AC34" s="205">
        <f>'SIMS F719'!N33</f>
        <v>0</v>
      </c>
      <c r="AD34" s="205">
        <f>'SIMS F719'!O33</f>
        <v>0</v>
      </c>
      <c r="AE34" s="205">
        <f>'SIMS F719'!P33</f>
        <v>0</v>
      </c>
      <c r="AF34" s="205">
        <f>'SIMS F719'!Q33</f>
        <v>0</v>
      </c>
      <c r="AG34" s="205">
        <f>'SIMS F719'!R33</f>
        <v>0</v>
      </c>
      <c r="AH34" s="205">
        <f>'SIMS F719'!S33</f>
        <v>0</v>
      </c>
      <c r="AI34" s="205">
        <f>'SIMS F719'!T33</f>
        <v>0</v>
      </c>
      <c r="AJ34" s="205">
        <f>'SIMS F719'!U33</f>
        <v>0</v>
      </c>
      <c r="AK34" s="205">
        <f>'SIMS F719'!V33</f>
        <v>0</v>
      </c>
      <c r="AL34" s="205">
        <f>'SIMS F719'!W33</f>
        <v>0</v>
      </c>
      <c r="AM34" s="205">
        <f>'SIMS F719'!X33</f>
        <v>0</v>
      </c>
      <c r="AN34" s="205">
        <f>'SIMS F719'!Y33</f>
        <v>0</v>
      </c>
      <c r="AO34" s="205">
        <f>'SIMS F719'!Z33</f>
        <v>0</v>
      </c>
      <c r="AP34" s="205">
        <f>'SIMS F719'!AA33</f>
        <v>0</v>
      </c>
      <c r="AQ34" s="205">
        <f>'SIMS F719'!AB33</f>
        <v>0</v>
      </c>
      <c r="AR34" s="158">
        <f>'NW F719 '!Q34+'SIMS F719'!AC33</f>
        <v>0</v>
      </c>
      <c r="AS34" s="158">
        <f>'NW F719 '!R34+'SIMS F719'!AD33</f>
        <v>0</v>
      </c>
      <c r="AT34" s="158">
        <f>'NW F719 '!S34+'SIMS F719'!AE33</f>
        <v>0</v>
      </c>
      <c r="AU34" s="158">
        <f>'NW F719 '!T34+'SIMS F719'!AF33</f>
        <v>0</v>
      </c>
    </row>
    <row r="35" spans="1:47" ht="12.75">
      <c r="A35" s="8" t="s">
        <v>9</v>
      </c>
      <c r="B35" s="150">
        <f>'NW F719 '!B35</f>
        <v>0</v>
      </c>
      <c r="C35" s="150">
        <f>'NW F719 '!C35</f>
        <v>0</v>
      </c>
      <c r="D35" s="150">
        <f>'NW F719 '!D35</f>
        <v>0</v>
      </c>
      <c r="E35" s="150">
        <f>'NW F719 '!E35</f>
        <v>0</v>
      </c>
      <c r="F35" s="150">
        <f>'NW F719 '!F35</f>
        <v>0</v>
      </c>
      <c r="G35" s="150">
        <f>'NW F719 '!G35</f>
        <v>0</v>
      </c>
      <c r="H35" s="150">
        <f>'NW F719 '!H35</f>
        <v>0</v>
      </c>
      <c r="I35" s="150">
        <f>'NW F719 '!I35</f>
        <v>0</v>
      </c>
      <c r="J35" s="150">
        <f>'NW F719 '!J35</f>
        <v>0</v>
      </c>
      <c r="K35" s="150">
        <f>'NW F719 '!K35</f>
        <v>0</v>
      </c>
      <c r="L35" s="150">
        <f>'NW F719 '!L35</f>
        <v>0</v>
      </c>
      <c r="M35" s="150">
        <f>'NW F719 '!M35</f>
        <v>0</v>
      </c>
      <c r="N35" s="150">
        <f>'NW F719 '!N36</f>
        <v>0</v>
      </c>
      <c r="O35" s="150">
        <f>'NW F719 '!O36</f>
        <v>0</v>
      </c>
      <c r="P35" s="150">
        <f>'NW F719 '!P36</f>
        <v>0</v>
      </c>
      <c r="Q35" s="205">
        <f>'SIMS F719'!B34</f>
        <v>0</v>
      </c>
      <c r="R35" s="205">
        <f>'SIMS F719'!C34</f>
        <v>0</v>
      </c>
      <c r="S35" s="205">
        <f>'SIMS F719'!D34</f>
        <v>0</v>
      </c>
      <c r="T35" s="205">
        <f>'SIMS F719'!E34</f>
        <v>0</v>
      </c>
      <c r="U35" s="205">
        <f>'SIMS F719'!F34</f>
        <v>0</v>
      </c>
      <c r="V35" s="205">
        <f>'SIMS F719'!G34</f>
        <v>0</v>
      </c>
      <c r="W35" s="205">
        <f>'SIMS F719'!H34</f>
        <v>0</v>
      </c>
      <c r="X35" s="205">
        <f>'SIMS F719'!I34</f>
        <v>0</v>
      </c>
      <c r="Y35" s="205">
        <f>'SIMS F719'!J34</f>
        <v>0</v>
      </c>
      <c r="Z35" s="205">
        <f>'SIMS F719'!K34</f>
        <v>0</v>
      </c>
      <c r="AA35" s="205">
        <f>'SIMS F719'!L34</f>
        <v>0</v>
      </c>
      <c r="AB35" s="205">
        <f>'SIMS F719'!M34</f>
        <v>0</v>
      </c>
      <c r="AC35" s="205">
        <f>'SIMS F719'!N34</f>
        <v>0</v>
      </c>
      <c r="AD35" s="205">
        <f>'SIMS F719'!O34</f>
        <v>0</v>
      </c>
      <c r="AE35" s="205">
        <f>'SIMS F719'!P34</f>
        <v>0</v>
      </c>
      <c r="AF35" s="205">
        <f>'SIMS F719'!Q34</f>
        <v>0</v>
      </c>
      <c r="AG35" s="205">
        <f>'SIMS F719'!R34</f>
        <v>0</v>
      </c>
      <c r="AH35" s="205">
        <f>'SIMS F719'!S34</f>
        <v>0</v>
      </c>
      <c r="AI35" s="205">
        <f>'SIMS F719'!T34</f>
        <v>0</v>
      </c>
      <c r="AJ35" s="205">
        <f>'SIMS F719'!U34</f>
        <v>0</v>
      </c>
      <c r="AK35" s="205">
        <f>'SIMS F719'!V34</f>
        <v>0</v>
      </c>
      <c r="AL35" s="205">
        <f>'SIMS F719'!W34</f>
        <v>0</v>
      </c>
      <c r="AM35" s="205">
        <f>'SIMS F719'!X34</f>
        <v>0</v>
      </c>
      <c r="AN35" s="205">
        <f>'SIMS F719'!Y34</f>
        <v>0</v>
      </c>
      <c r="AO35" s="205">
        <f>'SIMS F719'!Z34</f>
        <v>0</v>
      </c>
      <c r="AP35" s="205">
        <f>'SIMS F719'!AA34</f>
        <v>0</v>
      </c>
      <c r="AQ35" s="205">
        <f>'SIMS F719'!AB34</f>
        <v>0</v>
      </c>
      <c r="AR35" s="158">
        <f>'NW F719 '!Q35+'SIMS F719'!AC34</f>
        <v>0</v>
      </c>
      <c r="AS35" s="158">
        <f>'NW F719 '!R35+'SIMS F719'!AD34</f>
        <v>0</v>
      </c>
      <c r="AT35" s="158">
        <f>'NW F719 '!S35+'SIMS F719'!AE34</f>
        <v>0</v>
      </c>
      <c r="AU35" s="158">
        <f>'NW F719 '!T35+'SIMS F719'!AF34</f>
        <v>0</v>
      </c>
    </row>
    <row r="36" spans="1:47" ht="12.75">
      <c r="A36" s="148"/>
      <c r="B36" s="150">
        <f>'NW F719 '!B36</f>
        <v>0</v>
      </c>
      <c r="C36" s="150">
        <f>'NW F719 '!C36</f>
        <v>0</v>
      </c>
      <c r="D36" s="150">
        <f>'NW F719 '!D36</f>
        <v>0</v>
      </c>
      <c r="E36" s="150">
        <f>'NW F719 '!E36</f>
        <v>0</v>
      </c>
      <c r="F36" s="150">
        <f>'NW F719 '!F36</f>
        <v>0</v>
      </c>
      <c r="G36" s="150">
        <f>'NW F719 '!G36</f>
        <v>0</v>
      </c>
      <c r="H36" s="150">
        <f>'NW F719 '!H36</f>
        <v>0</v>
      </c>
      <c r="I36" s="150">
        <f>'NW F719 '!I36</f>
        <v>0</v>
      </c>
      <c r="J36" s="150">
        <f>'NW F719 '!J36</f>
        <v>0</v>
      </c>
      <c r="K36" s="150">
        <f>'NW F719 '!K36</f>
        <v>0</v>
      </c>
      <c r="L36" s="150">
        <f>'NW F719 '!L36</f>
        <v>0</v>
      </c>
      <c r="M36" s="150">
        <f>'NW F719 '!M36</f>
        <v>0</v>
      </c>
      <c r="N36" s="150">
        <f>'NW F719 '!N37</f>
        <v>0</v>
      </c>
      <c r="O36" s="150">
        <f>'NW F719 '!O37</f>
        <v>0</v>
      </c>
      <c r="P36" s="150">
        <f>'NW F719 '!P37</f>
        <v>0</v>
      </c>
      <c r="Q36" s="205">
        <f>'SIMS F719'!B35</f>
        <v>0</v>
      </c>
      <c r="R36" s="205">
        <f>'SIMS F719'!C35</f>
        <v>0</v>
      </c>
      <c r="S36" s="205">
        <f>'SIMS F719'!D35</f>
        <v>0</v>
      </c>
      <c r="T36" s="205">
        <f>'SIMS F719'!E35</f>
        <v>0</v>
      </c>
      <c r="U36" s="205">
        <f>'SIMS F719'!F35</f>
        <v>0</v>
      </c>
      <c r="V36" s="205">
        <f>'SIMS F719'!G35</f>
        <v>0</v>
      </c>
      <c r="W36" s="205">
        <f>'SIMS F719'!H35</f>
        <v>0</v>
      </c>
      <c r="X36" s="205">
        <f>'SIMS F719'!I35</f>
        <v>0</v>
      </c>
      <c r="Y36" s="205">
        <f>'SIMS F719'!J35</f>
        <v>0</v>
      </c>
      <c r="Z36" s="205">
        <f>'SIMS F719'!K35</f>
        <v>0</v>
      </c>
      <c r="AA36" s="205">
        <f>'SIMS F719'!L35</f>
        <v>0</v>
      </c>
      <c r="AB36" s="205">
        <f>'SIMS F719'!M35</f>
        <v>0</v>
      </c>
      <c r="AC36" s="205">
        <f>'SIMS F719'!N35</f>
        <v>0</v>
      </c>
      <c r="AD36" s="205">
        <f>'SIMS F719'!O35</f>
        <v>0</v>
      </c>
      <c r="AE36" s="205">
        <f>'SIMS F719'!P35</f>
        <v>0</v>
      </c>
      <c r="AF36" s="205">
        <f>'SIMS F719'!Q35</f>
        <v>0</v>
      </c>
      <c r="AG36" s="205">
        <f>'SIMS F719'!R35</f>
        <v>0</v>
      </c>
      <c r="AH36" s="205">
        <f>'SIMS F719'!S35</f>
        <v>0</v>
      </c>
      <c r="AI36" s="205">
        <f>'SIMS F719'!T35</f>
        <v>0</v>
      </c>
      <c r="AJ36" s="205">
        <f>'SIMS F719'!U35</f>
        <v>0</v>
      </c>
      <c r="AK36" s="205">
        <f>'SIMS F719'!V35</f>
        <v>0</v>
      </c>
      <c r="AL36" s="205">
        <f>'SIMS F719'!W35</f>
        <v>0</v>
      </c>
      <c r="AM36" s="205">
        <f>'SIMS F719'!X35</f>
        <v>0</v>
      </c>
      <c r="AN36" s="205">
        <f>'SIMS F719'!Y35</f>
        <v>0</v>
      </c>
      <c r="AO36" s="205">
        <f>'SIMS F719'!Z35</f>
        <v>0</v>
      </c>
      <c r="AP36" s="205">
        <f>'SIMS F719'!AA35</f>
        <v>0</v>
      </c>
      <c r="AQ36" s="205">
        <f>'SIMS F719'!AB35</f>
        <v>0</v>
      </c>
      <c r="AR36" s="158">
        <f>'NW F719 '!Q36+'SIMS F719'!AC35</f>
        <v>0</v>
      </c>
      <c r="AS36" s="158">
        <f>'NW F719 '!R36+'SIMS F719'!AD35</f>
        <v>0</v>
      </c>
      <c r="AT36" s="158">
        <f>'NW F719 '!S36+'SIMS F719'!AE35</f>
        <v>0</v>
      </c>
      <c r="AU36" s="158">
        <f>'NW F719 '!T36+'SIMS F719'!AF35</f>
        <v>0</v>
      </c>
    </row>
    <row r="37" spans="1:47" ht="12.75">
      <c r="A37" s="81" t="s">
        <v>10</v>
      </c>
      <c r="B37" s="150">
        <f>'NW F719 '!B37</f>
        <v>0</v>
      </c>
      <c r="C37" s="150">
        <f>'NW F719 '!C37</f>
        <v>0</v>
      </c>
      <c r="D37" s="150">
        <f>'NW F719 '!D37</f>
        <v>0</v>
      </c>
      <c r="E37" s="150">
        <f>'NW F719 '!E37</f>
        <v>0</v>
      </c>
      <c r="F37" s="150">
        <f>'NW F719 '!F37</f>
        <v>0</v>
      </c>
      <c r="G37" s="150">
        <f>'NW F719 '!G37</f>
        <v>0</v>
      </c>
      <c r="H37" s="150">
        <f>'NW F719 '!H37</f>
        <v>0</v>
      </c>
      <c r="I37" s="150">
        <f>'NW F719 '!I37</f>
        <v>0</v>
      </c>
      <c r="J37" s="150">
        <f>'NW F719 '!J37</f>
        <v>0</v>
      </c>
      <c r="K37" s="150">
        <f>'NW F719 '!K37</f>
        <v>0</v>
      </c>
      <c r="L37" s="150">
        <f>'NW F719 '!L37</f>
        <v>0</v>
      </c>
      <c r="M37" s="150">
        <f>'NW F719 '!M37</f>
        <v>0</v>
      </c>
      <c r="N37" s="150">
        <f>'NW F719 '!N38</f>
        <v>0</v>
      </c>
      <c r="O37" s="150">
        <f>'NW F719 '!O38</f>
        <v>0</v>
      </c>
      <c r="P37" s="150">
        <f>'NW F719 '!P38</f>
        <v>0</v>
      </c>
      <c r="Q37" s="205">
        <f>'SIMS F719'!B36</f>
        <v>0</v>
      </c>
      <c r="R37" s="205">
        <f>'SIMS F719'!C36</f>
        <v>0</v>
      </c>
      <c r="S37" s="205">
        <f>'SIMS F719'!D36</f>
        <v>0</v>
      </c>
      <c r="T37" s="205">
        <f>'SIMS F719'!E36</f>
        <v>0</v>
      </c>
      <c r="U37" s="205">
        <f>'SIMS F719'!F36</f>
        <v>0</v>
      </c>
      <c r="V37" s="205">
        <f>'SIMS F719'!G36</f>
        <v>0</v>
      </c>
      <c r="W37" s="205">
        <f>'SIMS F719'!H36</f>
        <v>0</v>
      </c>
      <c r="X37" s="205">
        <f>'SIMS F719'!I36</f>
        <v>0</v>
      </c>
      <c r="Y37" s="205">
        <f>'SIMS F719'!J36</f>
        <v>0</v>
      </c>
      <c r="Z37" s="205">
        <f>'SIMS F719'!K36</f>
        <v>0</v>
      </c>
      <c r="AA37" s="205">
        <f>'SIMS F719'!L36</f>
        <v>0</v>
      </c>
      <c r="AB37" s="205">
        <f>'SIMS F719'!M36</f>
        <v>0</v>
      </c>
      <c r="AC37" s="205">
        <f>'SIMS F719'!N36</f>
        <v>0</v>
      </c>
      <c r="AD37" s="205">
        <f>'SIMS F719'!O36</f>
        <v>0</v>
      </c>
      <c r="AE37" s="205">
        <f>'SIMS F719'!P36</f>
        <v>0</v>
      </c>
      <c r="AF37" s="205">
        <f>'SIMS F719'!Q36</f>
        <v>0</v>
      </c>
      <c r="AG37" s="205">
        <f>'SIMS F719'!R36</f>
        <v>0</v>
      </c>
      <c r="AH37" s="205">
        <f>'SIMS F719'!S36</f>
        <v>0</v>
      </c>
      <c r="AI37" s="205">
        <f>'SIMS F719'!T36</f>
        <v>0</v>
      </c>
      <c r="AJ37" s="205">
        <f>'SIMS F719'!U36</f>
        <v>0</v>
      </c>
      <c r="AK37" s="205">
        <f>'SIMS F719'!V36</f>
        <v>0</v>
      </c>
      <c r="AL37" s="205">
        <f>'SIMS F719'!W36</f>
        <v>0</v>
      </c>
      <c r="AM37" s="205">
        <f>'SIMS F719'!X36</f>
        <v>0</v>
      </c>
      <c r="AN37" s="205">
        <f>'SIMS F719'!Y36</f>
        <v>0</v>
      </c>
      <c r="AO37" s="205">
        <f>'SIMS F719'!Z36</f>
        <v>0</v>
      </c>
      <c r="AP37" s="205">
        <f>'SIMS F719'!AA36</f>
        <v>0</v>
      </c>
      <c r="AQ37" s="205">
        <f>'SIMS F719'!AB36</f>
        <v>0</v>
      </c>
      <c r="AR37" s="158">
        <f>'NW F719 '!Q37+'SIMS F719'!AC36</f>
        <v>0</v>
      </c>
      <c r="AS37" s="158">
        <f>'NW F719 '!R37+'SIMS F719'!AD36</f>
        <v>0</v>
      </c>
      <c r="AT37" s="158">
        <f>'NW F719 '!S37+'SIMS F719'!AE36</f>
        <v>0</v>
      </c>
      <c r="AU37" s="158">
        <f>'NW F719 '!T37+'SIMS F719'!AF36</f>
        <v>0</v>
      </c>
    </row>
    <row r="38" spans="1:47" ht="12.75">
      <c r="A38" s="8" t="s">
        <v>21</v>
      </c>
      <c r="B38" s="150">
        <f>'NW F719 '!B38</f>
        <v>0</v>
      </c>
      <c r="C38" s="150">
        <f>'NW F719 '!C38</f>
        <v>0</v>
      </c>
      <c r="D38" s="150">
        <f>'NW F719 '!D38</f>
        <v>0</v>
      </c>
      <c r="E38" s="150">
        <f>'NW F719 '!E38</f>
        <v>0</v>
      </c>
      <c r="F38" s="150">
        <f>'NW F719 '!F38</f>
        <v>0</v>
      </c>
      <c r="G38" s="150">
        <f>'NW F719 '!G38</f>
        <v>0</v>
      </c>
      <c r="H38" s="150">
        <f>'NW F719 '!H38</f>
        <v>0</v>
      </c>
      <c r="I38" s="150">
        <f>'NW F719 '!I38</f>
        <v>0</v>
      </c>
      <c r="J38" s="150">
        <f>'NW F719 '!J38</f>
        <v>0</v>
      </c>
      <c r="K38" s="150">
        <f>'NW F719 '!K38</f>
        <v>0</v>
      </c>
      <c r="L38" s="150">
        <f>'NW F719 '!L38</f>
        <v>0</v>
      </c>
      <c r="M38" s="150">
        <f>'NW F719 '!M38</f>
        <v>0</v>
      </c>
      <c r="N38" s="150">
        <f>'NW F719 '!N39</f>
        <v>0</v>
      </c>
      <c r="O38" s="150">
        <f>'NW F719 '!O39</f>
        <v>0</v>
      </c>
      <c r="P38" s="150">
        <f>'NW F719 '!P39</f>
        <v>0</v>
      </c>
      <c r="Q38" s="205">
        <f>'SIMS F719'!B37</f>
        <v>0</v>
      </c>
      <c r="R38" s="205">
        <f>'SIMS F719'!C37</f>
        <v>0</v>
      </c>
      <c r="S38" s="205">
        <f>'SIMS F719'!D37</f>
        <v>0</v>
      </c>
      <c r="T38" s="205">
        <f>'SIMS F719'!E37</f>
        <v>0</v>
      </c>
      <c r="U38" s="205">
        <f>'SIMS F719'!F37</f>
        <v>0</v>
      </c>
      <c r="V38" s="205">
        <f>'SIMS F719'!G37</f>
        <v>0</v>
      </c>
      <c r="W38" s="205">
        <f>'SIMS F719'!H37</f>
        <v>0</v>
      </c>
      <c r="X38" s="205">
        <f>'SIMS F719'!I37</f>
        <v>0</v>
      </c>
      <c r="Y38" s="205">
        <f>'SIMS F719'!J37</f>
        <v>0</v>
      </c>
      <c r="Z38" s="205">
        <f>'SIMS F719'!K37</f>
        <v>0</v>
      </c>
      <c r="AA38" s="205">
        <f>'SIMS F719'!L37</f>
        <v>0</v>
      </c>
      <c r="AB38" s="205">
        <f>'SIMS F719'!M37</f>
        <v>0</v>
      </c>
      <c r="AC38" s="205">
        <f>'SIMS F719'!N37</f>
        <v>0</v>
      </c>
      <c r="AD38" s="205">
        <f>'SIMS F719'!O37</f>
        <v>0</v>
      </c>
      <c r="AE38" s="205">
        <f>'SIMS F719'!P37</f>
        <v>0</v>
      </c>
      <c r="AF38" s="205">
        <f>'SIMS F719'!Q37</f>
        <v>0</v>
      </c>
      <c r="AG38" s="205">
        <f>'SIMS F719'!R37</f>
        <v>0</v>
      </c>
      <c r="AH38" s="205">
        <f>'SIMS F719'!S37</f>
        <v>0</v>
      </c>
      <c r="AI38" s="205">
        <f>'SIMS F719'!T37</f>
        <v>0</v>
      </c>
      <c r="AJ38" s="205">
        <f>'SIMS F719'!U37</f>
        <v>0</v>
      </c>
      <c r="AK38" s="205">
        <f>'SIMS F719'!V37</f>
        <v>0</v>
      </c>
      <c r="AL38" s="205">
        <f>'SIMS F719'!W37</f>
        <v>0</v>
      </c>
      <c r="AM38" s="205">
        <f>'SIMS F719'!X37</f>
        <v>0</v>
      </c>
      <c r="AN38" s="205">
        <f>'SIMS F719'!Y37</f>
        <v>0</v>
      </c>
      <c r="AO38" s="205">
        <f>'SIMS F719'!Z37</f>
        <v>0</v>
      </c>
      <c r="AP38" s="205">
        <f>'SIMS F719'!AA37</f>
        <v>0</v>
      </c>
      <c r="AQ38" s="205">
        <f>'SIMS F719'!AB37</f>
        <v>0</v>
      </c>
      <c r="AR38" s="158">
        <f>'NW F719 '!Q38+'SIMS F719'!AC37</f>
        <v>0</v>
      </c>
      <c r="AS38" s="158">
        <f>'NW F719 '!R38+'SIMS F719'!AD37</f>
        <v>0</v>
      </c>
      <c r="AT38" s="158">
        <f>'NW F719 '!S38+'SIMS F719'!AE37</f>
        <v>0</v>
      </c>
      <c r="AU38" s="158">
        <f>'NW F719 '!T38+'SIMS F719'!AF37</f>
        <v>0</v>
      </c>
    </row>
    <row r="39" spans="1:47" ht="12.75">
      <c r="A39" s="8" t="s">
        <v>2</v>
      </c>
      <c r="B39" s="150">
        <f>'NW F719 '!B39</f>
        <v>0</v>
      </c>
      <c r="C39" s="150">
        <f>'NW F719 '!C39</f>
        <v>0</v>
      </c>
      <c r="D39" s="150">
        <f>'NW F719 '!D39</f>
        <v>0</v>
      </c>
      <c r="E39" s="150">
        <f>'NW F719 '!E39</f>
        <v>0</v>
      </c>
      <c r="F39" s="150">
        <f>'NW F719 '!F39</f>
        <v>0</v>
      </c>
      <c r="G39" s="150">
        <f>'NW F719 '!G39</f>
        <v>0</v>
      </c>
      <c r="H39" s="150">
        <f>'NW F719 '!H39</f>
        <v>0</v>
      </c>
      <c r="I39" s="150">
        <f>'NW F719 '!I39</f>
        <v>0</v>
      </c>
      <c r="J39" s="150">
        <f>'NW F719 '!J39</f>
        <v>0</v>
      </c>
      <c r="K39" s="150">
        <f>'NW F719 '!K39</f>
        <v>0</v>
      </c>
      <c r="L39" s="150">
        <f>'NW F719 '!L39</f>
        <v>0</v>
      </c>
      <c r="M39" s="150">
        <f>'NW F719 '!M39</f>
        <v>0</v>
      </c>
      <c r="N39" s="150">
        <f>'NW F719 '!N40</f>
        <v>0</v>
      </c>
      <c r="O39" s="150">
        <f>'NW F719 '!O40</f>
        <v>0</v>
      </c>
      <c r="P39" s="150">
        <f>'NW F719 '!P40</f>
        <v>0</v>
      </c>
      <c r="Q39" s="205">
        <f>'SIMS F719'!B38</f>
        <v>0</v>
      </c>
      <c r="R39" s="205">
        <f>'SIMS F719'!C38</f>
        <v>0</v>
      </c>
      <c r="S39" s="205">
        <f>'SIMS F719'!D38</f>
        <v>0</v>
      </c>
      <c r="T39" s="205">
        <f>'SIMS F719'!E38</f>
        <v>0</v>
      </c>
      <c r="U39" s="205">
        <f>'SIMS F719'!F38</f>
        <v>0</v>
      </c>
      <c r="V39" s="205">
        <f>'SIMS F719'!G38</f>
        <v>0</v>
      </c>
      <c r="W39" s="205">
        <f>'SIMS F719'!H38</f>
        <v>0</v>
      </c>
      <c r="X39" s="205">
        <f>'SIMS F719'!I38</f>
        <v>0</v>
      </c>
      <c r="Y39" s="205">
        <f>'SIMS F719'!J38</f>
        <v>0</v>
      </c>
      <c r="Z39" s="205">
        <f>'SIMS F719'!K38</f>
        <v>0</v>
      </c>
      <c r="AA39" s="205">
        <f>'SIMS F719'!L38</f>
        <v>0</v>
      </c>
      <c r="AB39" s="205">
        <f>'SIMS F719'!M38</f>
        <v>0</v>
      </c>
      <c r="AC39" s="205">
        <f>'SIMS F719'!N38</f>
        <v>0</v>
      </c>
      <c r="AD39" s="205">
        <f>'SIMS F719'!O38</f>
        <v>0</v>
      </c>
      <c r="AE39" s="205">
        <f>'SIMS F719'!P38</f>
        <v>0</v>
      </c>
      <c r="AF39" s="205">
        <f>'SIMS F719'!Q38</f>
        <v>0</v>
      </c>
      <c r="AG39" s="205">
        <f>'SIMS F719'!R38</f>
        <v>0</v>
      </c>
      <c r="AH39" s="205">
        <f>'SIMS F719'!S38</f>
        <v>0</v>
      </c>
      <c r="AI39" s="205">
        <f>'SIMS F719'!T38</f>
        <v>0</v>
      </c>
      <c r="AJ39" s="205">
        <f>'SIMS F719'!U38</f>
        <v>0</v>
      </c>
      <c r="AK39" s="205">
        <f>'SIMS F719'!V38</f>
        <v>0</v>
      </c>
      <c r="AL39" s="205">
        <f>'SIMS F719'!W38</f>
        <v>0</v>
      </c>
      <c r="AM39" s="205">
        <f>'SIMS F719'!X38</f>
        <v>0</v>
      </c>
      <c r="AN39" s="205">
        <f>'SIMS F719'!Y38</f>
        <v>0</v>
      </c>
      <c r="AO39" s="205">
        <f>'SIMS F719'!Z38</f>
        <v>0</v>
      </c>
      <c r="AP39" s="205">
        <f>'SIMS F719'!AA38</f>
        <v>0</v>
      </c>
      <c r="AQ39" s="205">
        <f>'SIMS F719'!AB38</f>
        <v>0</v>
      </c>
      <c r="AR39" s="158">
        <f>'NW F719 '!Q39+'SIMS F719'!AC38</f>
        <v>0</v>
      </c>
      <c r="AS39" s="158">
        <f>'NW F719 '!R39+'SIMS F719'!AD38</f>
        <v>0</v>
      </c>
      <c r="AT39" s="158">
        <f>'NW F719 '!S39+'SIMS F719'!AE38</f>
        <v>0</v>
      </c>
      <c r="AU39" s="158">
        <f>'NW F719 '!T39+'SIMS F719'!AF38</f>
        <v>0</v>
      </c>
    </row>
    <row r="40" spans="1:47" ht="12.75">
      <c r="A40" s="275" t="s">
        <v>97</v>
      </c>
      <c r="B40" s="150">
        <f>'NW F719 '!B40</f>
        <v>0</v>
      </c>
      <c r="C40" s="150">
        <f>'NW F719 '!C40</f>
        <v>0</v>
      </c>
      <c r="D40" s="150">
        <f>'NW F719 '!D40</f>
        <v>0</v>
      </c>
      <c r="E40" s="150">
        <f>'NW F719 '!E40</f>
        <v>0</v>
      </c>
      <c r="F40" s="150">
        <f>'NW F719 '!F40</f>
        <v>0</v>
      </c>
      <c r="G40" s="150">
        <f>'NW F719 '!G40</f>
        <v>0</v>
      </c>
      <c r="H40" s="150">
        <f>'NW F719 '!H40</f>
        <v>0</v>
      </c>
      <c r="I40" s="150">
        <f>'NW F719 '!I40</f>
        <v>0</v>
      </c>
      <c r="J40" s="150">
        <f>'NW F719 '!J40</f>
        <v>0</v>
      </c>
      <c r="K40" s="150">
        <f>'NW F719 '!K40</f>
        <v>0</v>
      </c>
      <c r="L40" s="150">
        <f>'NW F719 '!L40</f>
        <v>0</v>
      </c>
      <c r="M40" s="150">
        <f>'NW F719 '!M40</f>
        <v>0</v>
      </c>
      <c r="N40" s="150">
        <f>'NW F719 '!N41</f>
        <v>0</v>
      </c>
      <c r="O40" s="150">
        <f>'NW F719 '!O41</f>
        <v>0</v>
      </c>
      <c r="P40" s="150">
        <f>'NW F719 '!P41</f>
        <v>0</v>
      </c>
      <c r="Q40" s="205">
        <f>'SIMS F719'!B39</f>
        <v>0</v>
      </c>
      <c r="R40" s="205">
        <f>'SIMS F719'!C39</f>
        <v>0</v>
      </c>
      <c r="S40" s="205">
        <f>'SIMS F719'!D39</f>
        <v>0</v>
      </c>
      <c r="T40" s="205">
        <f>'SIMS F719'!E39</f>
        <v>0</v>
      </c>
      <c r="U40" s="205">
        <f>'SIMS F719'!F39</f>
        <v>0</v>
      </c>
      <c r="V40" s="205">
        <f>'SIMS F719'!G39</f>
        <v>0</v>
      </c>
      <c r="W40" s="205">
        <f>'SIMS F719'!H39</f>
        <v>0</v>
      </c>
      <c r="X40" s="205">
        <f>'SIMS F719'!I39</f>
        <v>0</v>
      </c>
      <c r="Y40" s="205">
        <f>'SIMS F719'!J39</f>
        <v>0</v>
      </c>
      <c r="Z40" s="205">
        <f>'SIMS F719'!K39</f>
        <v>0</v>
      </c>
      <c r="AA40" s="205">
        <f>'SIMS F719'!L39</f>
        <v>0</v>
      </c>
      <c r="AB40" s="205">
        <f>'SIMS F719'!M39</f>
        <v>0</v>
      </c>
      <c r="AC40" s="205">
        <f>'SIMS F719'!N39</f>
        <v>0</v>
      </c>
      <c r="AD40" s="205">
        <f>'SIMS F719'!O39</f>
        <v>0</v>
      </c>
      <c r="AE40" s="205">
        <f>'SIMS F719'!P39</f>
        <v>0</v>
      </c>
      <c r="AF40" s="205">
        <f>'SIMS F719'!Q39</f>
        <v>0</v>
      </c>
      <c r="AG40" s="205">
        <f>'SIMS F719'!R39</f>
        <v>0</v>
      </c>
      <c r="AH40" s="205">
        <f>'SIMS F719'!S39</f>
        <v>0</v>
      </c>
      <c r="AI40" s="205">
        <f>'SIMS F719'!T39</f>
        <v>0</v>
      </c>
      <c r="AJ40" s="205">
        <f>'SIMS F719'!U39</f>
        <v>0</v>
      </c>
      <c r="AK40" s="205">
        <f>'SIMS F719'!V39</f>
        <v>0</v>
      </c>
      <c r="AL40" s="205">
        <f>'SIMS F719'!W39</f>
        <v>0</v>
      </c>
      <c r="AM40" s="205">
        <f>'SIMS F719'!X39</f>
        <v>0</v>
      </c>
      <c r="AN40" s="205">
        <f>'SIMS F719'!Y39</f>
        <v>0</v>
      </c>
      <c r="AO40" s="205">
        <f>'SIMS F719'!Z39</f>
        <v>0</v>
      </c>
      <c r="AP40" s="205">
        <f>'SIMS F719'!AA39</f>
        <v>0</v>
      </c>
      <c r="AQ40" s="205">
        <f>'SIMS F719'!AB39</f>
        <v>0</v>
      </c>
      <c r="AR40" s="158">
        <f>'NW F719 '!Q40+'SIMS F719'!AC39</f>
        <v>0</v>
      </c>
      <c r="AS40" s="158">
        <f>'NW F719 '!R40+'SIMS F719'!AD39</f>
        <v>0</v>
      </c>
      <c r="AT40" s="158">
        <f>'NW F719 '!S40+'SIMS F719'!AE39</f>
        <v>0</v>
      </c>
      <c r="AU40" s="158">
        <f>'NW F719 '!T40+'SIMS F719'!AF39</f>
        <v>0</v>
      </c>
    </row>
    <row r="41" spans="1:47" ht="12.75">
      <c r="A41" s="275" t="s">
        <v>98</v>
      </c>
      <c r="B41" s="150">
        <f>'NW F719 '!B41</f>
        <v>0</v>
      </c>
      <c r="C41" s="150">
        <f>'NW F719 '!C41</f>
        <v>0</v>
      </c>
      <c r="D41" s="150">
        <f>'NW F719 '!D41</f>
        <v>0</v>
      </c>
      <c r="E41" s="150">
        <f>'NW F719 '!E41</f>
        <v>0</v>
      </c>
      <c r="F41" s="150">
        <f>'NW F719 '!F41</f>
        <v>0</v>
      </c>
      <c r="G41" s="150">
        <f>'NW F719 '!G41</f>
        <v>0</v>
      </c>
      <c r="H41" s="150">
        <f>'NW F719 '!H41</f>
        <v>0</v>
      </c>
      <c r="I41" s="150">
        <f>'NW F719 '!I41</f>
        <v>0</v>
      </c>
      <c r="J41" s="150">
        <f>'NW F719 '!J41</f>
        <v>0</v>
      </c>
      <c r="K41" s="150">
        <f>'NW F719 '!K41</f>
        <v>0</v>
      </c>
      <c r="L41" s="150">
        <f>'NW F719 '!L41</f>
        <v>0</v>
      </c>
      <c r="M41" s="150">
        <f>'NW F719 '!M41</f>
        <v>0</v>
      </c>
      <c r="N41" s="150">
        <f>'NW F719 '!N42</f>
        <v>0</v>
      </c>
      <c r="O41" s="150">
        <f>'NW F719 '!O42</f>
        <v>0</v>
      </c>
      <c r="P41" s="150">
        <f>'NW F719 '!P42</f>
        <v>0</v>
      </c>
      <c r="Q41" s="205">
        <f>'SIMS F719'!B40</f>
        <v>0</v>
      </c>
      <c r="R41" s="205">
        <f>'SIMS F719'!C40</f>
        <v>0</v>
      </c>
      <c r="S41" s="205">
        <f>'SIMS F719'!D40</f>
        <v>0</v>
      </c>
      <c r="T41" s="205">
        <f>'SIMS F719'!E40</f>
        <v>0</v>
      </c>
      <c r="U41" s="205">
        <f>'SIMS F719'!F40</f>
        <v>0</v>
      </c>
      <c r="V41" s="205">
        <f>'SIMS F719'!G40</f>
        <v>0</v>
      </c>
      <c r="W41" s="205">
        <f>'SIMS F719'!H40</f>
        <v>0</v>
      </c>
      <c r="X41" s="205">
        <f>'SIMS F719'!I40</f>
        <v>0</v>
      </c>
      <c r="Y41" s="205">
        <f>'SIMS F719'!J40</f>
        <v>0</v>
      </c>
      <c r="Z41" s="205">
        <f>'SIMS F719'!K40</f>
        <v>0</v>
      </c>
      <c r="AA41" s="205">
        <f>'SIMS F719'!L40</f>
        <v>0</v>
      </c>
      <c r="AB41" s="205">
        <f>'SIMS F719'!M40</f>
        <v>0</v>
      </c>
      <c r="AC41" s="205">
        <f>'SIMS F719'!N40</f>
        <v>0</v>
      </c>
      <c r="AD41" s="205">
        <f>'SIMS F719'!O40</f>
        <v>0</v>
      </c>
      <c r="AE41" s="205">
        <f>'SIMS F719'!P40</f>
        <v>0</v>
      </c>
      <c r="AF41" s="205">
        <f>'SIMS F719'!Q40</f>
        <v>0</v>
      </c>
      <c r="AG41" s="205">
        <f>'SIMS F719'!R40</f>
        <v>0</v>
      </c>
      <c r="AH41" s="205">
        <f>'SIMS F719'!S40</f>
        <v>0</v>
      </c>
      <c r="AI41" s="205">
        <f>'SIMS F719'!T40</f>
        <v>0</v>
      </c>
      <c r="AJ41" s="205">
        <f>'SIMS F719'!U40</f>
        <v>0</v>
      </c>
      <c r="AK41" s="205">
        <f>'SIMS F719'!V40</f>
        <v>0</v>
      </c>
      <c r="AL41" s="205">
        <f>'SIMS F719'!W40</f>
        <v>0</v>
      </c>
      <c r="AM41" s="205">
        <f>'SIMS F719'!X40</f>
        <v>0</v>
      </c>
      <c r="AN41" s="205">
        <f>'SIMS F719'!Y40</f>
        <v>0</v>
      </c>
      <c r="AO41" s="205">
        <f>'SIMS F719'!Z40</f>
        <v>0</v>
      </c>
      <c r="AP41" s="205">
        <f>'SIMS F719'!AA40</f>
        <v>0</v>
      </c>
      <c r="AQ41" s="205">
        <f>'SIMS F719'!AB40</f>
        <v>0</v>
      </c>
      <c r="AR41" s="158">
        <f>'NW F719 '!Q41+'SIMS F719'!AC40</f>
        <v>0</v>
      </c>
      <c r="AS41" s="158">
        <f>'NW F719 '!R41+'SIMS F719'!AD40</f>
        <v>0</v>
      </c>
      <c r="AT41" s="158">
        <f>'NW F719 '!S41+'SIMS F719'!AE40</f>
        <v>0</v>
      </c>
      <c r="AU41" s="158">
        <f>'NW F719 '!T41+'SIMS F719'!AF40</f>
        <v>0</v>
      </c>
    </row>
    <row r="42" spans="1:47" ht="12.75">
      <c r="A42" s="275" t="s">
        <v>99</v>
      </c>
      <c r="B42" s="150">
        <f>'NW F719 '!B42</f>
        <v>0</v>
      </c>
      <c r="C42" s="150">
        <f>'NW F719 '!C42</f>
        <v>0</v>
      </c>
      <c r="D42" s="150">
        <f>'NW F719 '!D42</f>
        <v>0</v>
      </c>
      <c r="E42" s="150">
        <f>'NW F719 '!E42</f>
        <v>0</v>
      </c>
      <c r="F42" s="150">
        <f>'NW F719 '!F42</f>
        <v>0</v>
      </c>
      <c r="G42" s="150">
        <f>'NW F719 '!G42</f>
        <v>0</v>
      </c>
      <c r="H42" s="150">
        <f>'NW F719 '!H42</f>
        <v>0</v>
      </c>
      <c r="I42" s="150">
        <f>'NW F719 '!I42</f>
        <v>0</v>
      </c>
      <c r="J42" s="150">
        <f>'NW F719 '!J42</f>
        <v>0</v>
      </c>
      <c r="K42" s="150">
        <f>'NW F719 '!K42</f>
        <v>0</v>
      </c>
      <c r="L42" s="150">
        <f>'NW F719 '!L42</f>
        <v>0</v>
      </c>
      <c r="M42" s="150">
        <f>'NW F719 '!M42</f>
        <v>0</v>
      </c>
      <c r="N42" s="150">
        <f>'NW F719 '!N43</f>
        <v>0</v>
      </c>
      <c r="O42" s="150">
        <f>'NW F719 '!O43</f>
        <v>0</v>
      </c>
      <c r="P42" s="150">
        <f>'NW F719 '!P43</f>
        <v>0</v>
      </c>
      <c r="Q42" s="205">
        <f>'SIMS F719'!B41</f>
        <v>0</v>
      </c>
      <c r="R42" s="205">
        <f>'SIMS F719'!C41</f>
        <v>0</v>
      </c>
      <c r="S42" s="205">
        <f>'SIMS F719'!D41</f>
        <v>0</v>
      </c>
      <c r="T42" s="205">
        <f>'SIMS F719'!E41</f>
        <v>0</v>
      </c>
      <c r="U42" s="205">
        <f>'SIMS F719'!F41</f>
        <v>0</v>
      </c>
      <c r="V42" s="205">
        <f>'SIMS F719'!G41</f>
        <v>0</v>
      </c>
      <c r="W42" s="205">
        <f>'SIMS F719'!H41</f>
        <v>0</v>
      </c>
      <c r="X42" s="205">
        <f>'SIMS F719'!I41</f>
        <v>0</v>
      </c>
      <c r="Y42" s="205">
        <f>'SIMS F719'!J41</f>
        <v>0</v>
      </c>
      <c r="Z42" s="205">
        <f>'SIMS F719'!K41</f>
        <v>0</v>
      </c>
      <c r="AA42" s="205">
        <f>'SIMS F719'!L41</f>
        <v>0</v>
      </c>
      <c r="AB42" s="205">
        <f>'SIMS F719'!M41</f>
        <v>0</v>
      </c>
      <c r="AC42" s="205">
        <f>'SIMS F719'!N41</f>
        <v>0</v>
      </c>
      <c r="AD42" s="205">
        <f>'SIMS F719'!O41</f>
        <v>0</v>
      </c>
      <c r="AE42" s="205">
        <f>'SIMS F719'!P41</f>
        <v>0</v>
      </c>
      <c r="AF42" s="205">
        <f>'SIMS F719'!Q41</f>
        <v>0</v>
      </c>
      <c r="AG42" s="205">
        <f>'SIMS F719'!R41</f>
        <v>0</v>
      </c>
      <c r="AH42" s="205">
        <f>'SIMS F719'!S41</f>
        <v>0</v>
      </c>
      <c r="AI42" s="205">
        <f>'SIMS F719'!T41</f>
        <v>0</v>
      </c>
      <c r="AJ42" s="205">
        <f>'SIMS F719'!U41</f>
        <v>0</v>
      </c>
      <c r="AK42" s="205">
        <f>'SIMS F719'!V41</f>
        <v>0</v>
      </c>
      <c r="AL42" s="205">
        <f>'SIMS F719'!W41</f>
        <v>0</v>
      </c>
      <c r="AM42" s="205">
        <f>'SIMS F719'!X41</f>
        <v>0</v>
      </c>
      <c r="AN42" s="205">
        <f>'SIMS F719'!Y41</f>
        <v>0</v>
      </c>
      <c r="AO42" s="205">
        <f>'SIMS F719'!Z41</f>
        <v>0</v>
      </c>
      <c r="AP42" s="205">
        <f>'SIMS F719'!AA41</f>
        <v>0</v>
      </c>
      <c r="AQ42" s="205">
        <f>'SIMS F719'!AB41</f>
        <v>0</v>
      </c>
      <c r="AR42" s="158">
        <f>'NW F719 '!Q42+'SIMS F719'!AC41</f>
        <v>0</v>
      </c>
      <c r="AS42" s="158">
        <f>'NW F719 '!R42+'SIMS F719'!AD41</f>
        <v>0</v>
      </c>
      <c r="AT42" s="158">
        <f>'NW F719 '!S42+'SIMS F719'!AE41</f>
        <v>0</v>
      </c>
      <c r="AU42" s="158">
        <f>'NW F719 '!T42+'SIMS F719'!AF41</f>
        <v>0</v>
      </c>
    </row>
    <row r="43" spans="1:47" ht="12.75">
      <c r="A43" s="275" t="s">
        <v>100</v>
      </c>
      <c r="B43" s="150">
        <f>'NW F719 '!B43</f>
        <v>0</v>
      </c>
      <c r="C43" s="150">
        <f>'NW F719 '!C43</f>
        <v>0</v>
      </c>
      <c r="D43" s="150">
        <f>'NW F719 '!D43</f>
        <v>0</v>
      </c>
      <c r="E43" s="150">
        <f>'NW F719 '!E43</f>
        <v>0</v>
      </c>
      <c r="F43" s="150">
        <f>'NW F719 '!F43</f>
        <v>0</v>
      </c>
      <c r="G43" s="150">
        <f>'NW F719 '!G43</f>
        <v>0</v>
      </c>
      <c r="H43" s="150">
        <f>'NW F719 '!H43</f>
        <v>0</v>
      </c>
      <c r="I43" s="150">
        <f>'NW F719 '!I43</f>
        <v>0</v>
      </c>
      <c r="J43" s="150">
        <f>'NW F719 '!J43</f>
        <v>0</v>
      </c>
      <c r="K43" s="150">
        <f>'NW F719 '!K43</f>
        <v>0</v>
      </c>
      <c r="L43" s="150">
        <f>'NW F719 '!L43</f>
        <v>0</v>
      </c>
      <c r="M43" s="150">
        <f>'NW F719 '!M43</f>
        <v>0</v>
      </c>
      <c r="N43" s="150">
        <f>'NW F719 '!N44</f>
        <v>0</v>
      </c>
      <c r="O43" s="150">
        <f>'NW F719 '!O44</f>
        <v>0</v>
      </c>
      <c r="P43" s="150">
        <f>'NW F719 '!P44</f>
        <v>0</v>
      </c>
      <c r="Q43" s="205">
        <f>'SIMS F719'!B42</f>
        <v>0</v>
      </c>
      <c r="R43" s="205">
        <f>'SIMS F719'!C42</f>
        <v>0</v>
      </c>
      <c r="S43" s="205">
        <f>'SIMS F719'!D42</f>
        <v>0</v>
      </c>
      <c r="T43" s="205">
        <f>'SIMS F719'!E42</f>
        <v>0</v>
      </c>
      <c r="U43" s="205">
        <f>'SIMS F719'!F42</f>
        <v>0</v>
      </c>
      <c r="V43" s="205">
        <f>'SIMS F719'!G42</f>
        <v>0</v>
      </c>
      <c r="W43" s="205">
        <f>'SIMS F719'!H42</f>
        <v>0</v>
      </c>
      <c r="X43" s="205">
        <f>'SIMS F719'!I42</f>
        <v>0</v>
      </c>
      <c r="Y43" s="205">
        <f>'SIMS F719'!J42</f>
        <v>0</v>
      </c>
      <c r="Z43" s="205">
        <f>'SIMS F719'!K42</f>
        <v>0</v>
      </c>
      <c r="AA43" s="205">
        <f>'SIMS F719'!L42</f>
        <v>0</v>
      </c>
      <c r="AB43" s="205">
        <f>'SIMS F719'!M42</f>
        <v>0</v>
      </c>
      <c r="AC43" s="205">
        <f>'SIMS F719'!N42</f>
        <v>0</v>
      </c>
      <c r="AD43" s="205">
        <f>'SIMS F719'!O42</f>
        <v>0</v>
      </c>
      <c r="AE43" s="205">
        <f>'SIMS F719'!P42</f>
        <v>0</v>
      </c>
      <c r="AF43" s="205">
        <f>'SIMS F719'!Q42</f>
        <v>0</v>
      </c>
      <c r="AG43" s="205">
        <f>'SIMS F719'!R42</f>
        <v>0</v>
      </c>
      <c r="AH43" s="205">
        <f>'SIMS F719'!S42</f>
        <v>0</v>
      </c>
      <c r="AI43" s="205">
        <f>'SIMS F719'!T42</f>
        <v>0</v>
      </c>
      <c r="AJ43" s="205">
        <f>'SIMS F719'!U42</f>
        <v>0</v>
      </c>
      <c r="AK43" s="205">
        <f>'SIMS F719'!V42</f>
        <v>0</v>
      </c>
      <c r="AL43" s="205">
        <f>'SIMS F719'!W42</f>
        <v>0</v>
      </c>
      <c r="AM43" s="205">
        <f>'SIMS F719'!X42</f>
        <v>0</v>
      </c>
      <c r="AN43" s="205">
        <f>'SIMS F719'!Y42</f>
        <v>0</v>
      </c>
      <c r="AO43" s="205">
        <f>'SIMS F719'!Z42</f>
        <v>0</v>
      </c>
      <c r="AP43" s="205">
        <f>'SIMS F719'!AA42</f>
        <v>0</v>
      </c>
      <c r="AQ43" s="205">
        <f>'SIMS F719'!AB42</f>
        <v>0</v>
      </c>
      <c r="AR43" s="158">
        <f>'NW F719 '!Q43+'SIMS F719'!AC42</f>
        <v>0</v>
      </c>
      <c r="AS43" s="158">
        <f>'NW F719 '!R43+'SIMS F719'!AD42</f>
        <v>0</v>
      </c>
      <c r="AT43" s="158">
        <f>'NW F719 '!S43+'SIMS F719'!AE42</f>
        <v>0</v>
      </c>
      <c r="AU43" s="158">
        <f>'NW F719 '!T43+'SIMS F719'!AF42</f>
        <v>0</v>
      </c>
    </row>
    <row r="44" spans="1:47" ht="12.75">
      <c r="A44" s="275" t="s">
        <v>101</v>
      </c>
      <c r="B44" s="150">
        <f>'NW F719 '!B44</f>
        <v>0</v>
      </c>
      <c r="C44" s="150">
        <f>'NW F719 '!C44</f>
        <v>0</v>
      </c>
      <c r="D44" s="150">
        <f>'NW F719 '!D44</f>
        <v>0</v>
      </c>
      <c r="E44" s="150">
        <f>'NW F719 '!E44</f>
        <v>0</v>
      </c>
      <c r="F44" s="150">
        <f>'NW F719 '!F44</f>
        <v>0</v>
      </c>
      <c r="G44" s="150">
        <f>'NW F719 '!G44</f>
        <v>0</v>
      </c>
      <c r="H44" s="150">
        <f>'NW F719 '!H44</f>
        <v>0</v>
      </c>
      <c r="I44" s="150">
        <f>'NW F719 '!I44</f>
        <v>0</v>
      </c>
      <c r="J44" s="150">
        <f>'NW F719 '!J44</f>
        <v>0</v>
      </c>
      <c r="K44" s="150">
        <f>'NW F719 '!K44</f>
        <v>0</v>
      </c>
      <c r="L44" s="150">
        <f>'NW F719 '!L44</f>
        <v>0</v>
      </c>
      <c r="M44" s="150">
        <f>'NW F719 '!M44</f>
        <v>0</v>
      </c>
      <c r="N44" s="150">
        <f>'NW F719 '!N45</f>
        <v>0</v>
      </c>
      <c r="O44" s="150">
        <f>'NW F719 '!O45</f>
        <v>0</v>
      </c>
      <c r="P44" s="150">
        <f>'NW F719 '!P45</f>
        <v>0</v>
      </c>
      <c r="Q44" s="205">
        <f>'SIMS F719'!B43</f>
        <v>0</v>
      </c>
      <c r="R44" s="205">
        <f>'SIMS F719'!C43</f>
        <v>0</v>
      </c>
      <c r="S44" s="205">
        <f>'SIMS F719'!D43</f>
        <v>0</v>
      </c>
      <c r="T44" s="205">
        <f>'SIMS F719'!E43</f>
        <v>0</v>
      </c>
      <c r="U44" s="205">
        <f>'SIMS F719'!F43</f>
        <v>0</v>
      </c>
      <c r="V44" s="205">
        <f>'SIMS F719'!G43</f>
        <v>0</v>
      </c>
      <c r="W44" s="205">
        <f>'SIMS F719'!H43</f>
        <v>0</v>
      </c>
      <c r="X44" s="205">
        <f>'SIMS F719'!I43</f>
        <v>0</v>
      </c>
      <c r="Y44" s="205">
        <f>'SIMS F719'!J43</f>
        <v>0</v>
      </c>
      <c r="Z44" s="205">
        <f>'SIMS F719'!K43</f>
        <v>0</v>
      </c>
      <c r="AA44" s="205">
        <f>'SIMS F719'!L43</f>
        <v>0</v>
      </c>
      <c r="AB44" s="205">
        <f>'SIMS F719'!M43</f>
        <v>0</v>
      </c>
      <c r="AC44" s="205">
        <f>'SIMS F719'!N43</f>
        <v>0</v>
      </c>
      <c r="AD44" s="205">
        <f>'SIMS F719'!O43</f>
        <v>0</v>
      </c>
      <c r="AE44" s="205">
        <f>'SIMS F719'!P43</f>
        <v>0</v>
      </c>
      <c r="AF44" s="205">
        <f>'SIMS F719'!Q43</f>
        <v>0</v>
      </c>
      <c r="AG44" s="205">
        <f>'SIMS F719'!R43</f>
        <v>0</v>
      </c>
      <c r="AH44" s="205">
        <f>'SIMS F719'!S43</f>
        <v>0</v>
      </c>
      <c r="AI44" s="205">
        <f>'SIMS F719'!T43</f>
        <v>0</v>
      </c>
      <c r="AJ44" s="205">
        <f>'SIMS F719'!U43</f>
        <v>0</v>
      </c>
      <c r="AK44" s="205">
        <f>'SIMS F719'!V43</f>
        <v>0</v>
      </c>
      <c r="AL44" s="205">
        <f>'SIMS F719'!W43</f>
        <v>0</v>
      </c>
      <c r="AM44" s="205">
        <f>'SIMS F719'!X43</f>
        <v>0</v>
      </c>
      <c r="AN44" s="205">
        <f>'SIMS F719'!Y43</f>
        <v>0</v>
      </c>
      <c r="AO44" s="205">
        <f>'SIMS F719'!Z43</f>
        <v>0</v>
      </c>
      <c r="AP44" s="205">
        <f>'SIMS F719'!AA43</f>
        <v>0</v>
      </c>
      <c r="AQ44" s="205">
        <f>'SIMS F719'!AB43</f>
        <v>0</v>
      </c>
      <c r="AR44" s="158">
        <f>'NW F719 '!Q44+'SIMS F719'!AC43</f>
        <v>0</v>
      </c>
      <c r="AS44" s="158">
        <f>'NW F719 '!R44+'SIMS F719'!AD43</f>
        <v>0</v>
      </c>
      <c r="AT44" s="158">
        <f>'NW F719 '!S44+'SIMS F719'!AE43</f>
        <v>0</v>
      </c>
      <c r="AU44" s="158">
        <f>'NW F719 '!T44+'SIMS F719'!AF43</f>
        <v>0</v>
      </c>
    </row>
    <row r="45" spans="1:47" ht="12.75">
      <c r="A45" s="8" t="s">
        <v>11</v>
      </c>
      <c r="B45" s="150">
        <f>'NW F719 '!B45</f>
        <v>0</v>
      </c>
      <c r="C45" s="150">
        <f>'NW F719 '!C45</f>
        <v>0</v>
      </c>
      <c r="D45" s="150">
        <f>'NW F719 '!D45</f>
        <v>0</v>
      </c>
      <c r="E45" s="150">
        <f>'NW F719 '!E45</f>
        <v>0</v>
      </c>
      <c r="F45" s="150">
        <f>'NW F719 '!F45</f>
        <v>0</v>
      </c>
      <c r="G45" s="150">
        <f>'NW F719 '!G45</f>
        <v>0</v>
      </c>
      <c r="H45" s="150">
        <f>'NW F719 '!H45</f>
        <v>0</v>
      </c>
      <c r="I45" s="150">
        <f>'NW F719 '!I45</f>
        <v>0</v>
      </c>
      <c r="J45" s="150">
        <f>'NW F719 '!J45</f>
        <v>0</v>
      </c>
      <c r="K45" s="150">
        <f>'NW F719 '!K45</f>
        <v>0</v>
      </c>
      <c r="L45" s="150">
        <f>'NW F719 '!L45</f>
        <v>0</v>
      </c>
      <c r="M45" s="150">
        <f>'NW F719 '!M45</f>
        <v>0</v>
      </c>
      <c r="N45" s="150">
        <f>'NW F719 '!N46</f>
        <v>0</v>
      </c>
      <c r="O45" s="150">
        <f>'NW F719 '!O46</f>
        <v>0</v>
      </c>
      <c r="P45" s="150">
        <f>'NW F719 '!P46</f>
        <v>0</v>
      </c>
      <c r="Q45" s="205">
        <f>'SIMS F719'!B44</f>
        <v>0</v>
      </c>
      <c r="R45" s="205">
        <f>'SIMS F719'!C44</f>
        <v>0</v>
      </c>
      <c r="S45" s="205">
        <f>'SIMS F719'!D44</f>
        <v>0</v>
      </c>
      <c r="T45" s="205">
        <f>'SIMS F719'!E44</f>
        <v>0</v>
      </c>
      <c r="U45" s="205">
        <f>'SIMS F719'!F44</f>
        <v>0</v>
      </c>
      <c r="V45" s="205">
        <f>'SIMS F719'!G44</f>
        <v>0</v>
      </c>
      <c r="W45" s="205">
        <f>'SIMS F719'!H44</f>
        <v>0</v>
      </c>
      <c r="X45" s="205">
        <f>'SIMS F719'!I44</f>
        <v>0</v>
      </c>
      <c r="Y45" s="205">
        <f>'SIMS F719'!J44</f>
        <v>0</v>
      </c>
      <c r="Z45" s="205">
        <f>'SIMS F719'!K44</f>
        <v>0</v>
      </c>
      <c r="AA45" s="205">
        <f>'SIMS F719'!L44</f>
        <v>0</v>
      </c>
      <c r="AB45" s="205">
        <f>'SIMS F719'!M44</f>
        <v>0</v>
      </c>
      <c r="AC45" s="205">
        <f>'SIMS F719'!N44</f>
        <v>0</v>
      </c>
      <c r="AD45" s="205">
        <f>'SIMS F719'!O44</f>
        <v>0</v>
      </c>
      <c r="AE45" s="205">
        <f>'SIMS F719'!P44</f>
        <v>0</v>
      </c>
      <c r="AF45" s="205">
        <f>'SIMS F719'!Q44</f>
        <v>0</v>
      </c>
      <c r="AG45" s="205">
        <f>'SIMS F719'!R44</f>
        <v>0</v>
      </c>
      <c r="AH45" s="205">
        <f>'SIMS F719'!S44</f>
        <v>0</v>
      </c>
      <c r="AI45" s="205">
        <f>'SIMS F719'!T44</f>
        <v>0</v>
      </c>
      <c r="AJ45" s="205">
        <f>'SIMS F719'!U44</f>
        <v>0</v>
      </c>
      <c r="AK45" s="205">
        <f>'SIMS F719'!V44</f>
        <v>0</v>
      </c>
      <c r="AL45" s="205">
        <f>'SIMS F719'!W44</f>
        <v>0</v>
      </c>
      <c r="AM45" s="205">
        <f>'SIMS F719'!X44</f>
        <v>0</v>
      </c>
      <c r="AN45" s="205">
        <f>'SIMS F719'!Y44</f>
        <v>0</v>
      </c>
      <c r="AO45" s="205">
        <f>'SIMS F719'!Z44</f>
        <v>0</v>
      </c>
      <c r="AP45" s="205">
        <f>'SIMS F719'!AA44</f>
        <v>0</v>
      </c>
      <c r="AQ45" s="205">
        <f>'SIMS F719'!AB44</f>
        <v>0</v>
      </c>
      <c r="AR45" s="158">
        <f>'NW F719 '!Q45+'SIMS F719'!AC44</f>
        <v>0</v>
      </c>
      <c r="AS45" s="158">
        <f>'NW F719 '!R45+'SIMS F719'!AD44</f>
        <v>0</v>
      </c>
      <c r="AT45" s="158">
        <f>'NW F719 '!S45+'SIMS F719'!AE44</f>
        <v>0</v>
      </c>
      <c r="AU45" s="158">
        <f>'NW F719 '!T45+'SIMS F719'!AF44</f>
        <v>0</v>
      </c>
    </row>
    <row r="46" spans="1:47" ht="12.75">
      <c r="A46" s="8" t="s">
        <v>12</v>
      </c>
      <c r="B46" s="150">
        <f>'NW F719 '!B46</f>
        <v>0</v>
      </c>
      <c r="C46" s="150">
        <f>'NW F719 '!C46</f>
        <v>0</v>
      </c>
      <c r="D46" s="150">
        <f>'NW F719 '!D46</f>
        <v>0</v>
      </c>
      <c r="E46" s="150">
        <f>'NW F719 '!E46</f>
        <v>0</v>
      </c>
      <c r="F46" s="150">
        <f>'NW F719 '!F46</f>
        <v>0</v>
      </c>
      <c r="G46" s="150">
        <f>'NW F719 '!G46</f>
        <v>0</v>
      </c>
      <c r="H46" s="150">
        <f>'NW F719 '!H46</f>
        <v>0</v>
      </c>
      <c r="I46" s="150">
        <f>'NW F719 '!I46</f>
        <v>0</v>
      </c>
      <c r="J46" s="150">
        <f>'NW F719 '!J46</f>
        <v>0</v>
      </c>
      <c r="K46" s="150">
        <f>'NW F719 '!K46</f>
        <v>0</v>
      </c>
      <c r="L46" s="150">
        <f>'NW F719 '!L46</f>
        <v>0</v>
      </c>
      <c r="M46" s="150">
        <f>'NW F719 '!M46</f>
        <v>0</v>
      </c>
      <c r="N46" s="150">
        <f>'NW F719 '!N47</f>
        <v>0</v>
      </c>
      <c r="O46" s="150">
        <f>'NW F719 '!O47</f>
        <v>0</v>
      </c>
      <c r="P46" s="150">
        <f>'NW F719 '!P47</f>
        <v>0</v>
      </c>
      <c r="Q46" s="205">
        <f>'SIMS F719'!B45</f>
        <v>0</v>
      </c>
      <c r="R46" s="205">
        <f>'SIMS F719'!C45</f>
        <v>0</v>
      </c>
      <c r="S46" s="205">
        <f>'SIMS F719'!D45</f>
        <v>0</v>
      </c>
      <c r="T46" s="205">
        <f>'SIMS F719'!E45</f>
        <v>0</v>
      </c>
      <c r="U46" s="205">
        <f>'SIMS F719'!F45</f>
        <v>0</v>
      </c>
      <c r="V46" s="205">
        <f>'SIMS F719'!G45</f>
        <v>0</v>
      </c>
      <c r="W46" s="205">
        <f>'SIMS F719'!H45</f>
        <v>0</v>
      </c>
      <c r="X46" s="205">
        <f>'SIMS F719'!I45</f>
        <v>0</v>
      </c>
      <c r="Y46" s="205">
        <f>'SIMS F719'!J45</f>
        <v>0</v>
      </c>
      <c r="Z46" s="205">
        <f>'SIMS F719'!K45</f>
        <v>0</v>
      </c>
      <c r="AA46" s="205">
        <f>'SIMS F719'!L45</f>
        <v>0</v>
      </c>
      <c r="AB46" s="205">
        <f>'SIMS F719'!M45</f>
        <v>0</v>
      </c>
      <c r="AC46" s="205">
        <f>'SIMS F719'!N45</f>
        <v>0</v>
      </c>
      <c r="AD46" s="205">
        <f>'SIMS F719'!O45</f>
        <v>0</v>
      </c>
      <c r="AE46" s="205">
        <f>'SIMS F719'!P45</f>
        <v>0</v>
      </c>
      <c r="AF46" s="205">
        <f>'SIMS F719'!Q45</f>
        <v>0</v>
      </c>
      <c r="AG46" s="205">
        <f>'SIMS F719'!R45</f>
        <v>0</v>
      </c>
      <c r="AH46" s="205">
        <f>'SIMS F719'!S45</f>
        <v>0</v>
      </c>
      <c r="AI46" s="205">
        <f>'SIMS F719'!T45</f>
        <v>0</v>
      </c>
      <c r="AJ46" s="205">
        <f>'SIMS F719'!U45</f>
        <v>0</v>
      </c>
      <c r="AK46" s="205">
        <f>'SIMS F719'!V45</f>
        <v>0</v>
      </c>
      <c r="AL46" s="205">
        <f>'SIMS F719'!W45</f>
        <v>0</v>
      </c>
      <c r="AM46" s="205">
        <f>'SIMS F719'!X45</f>
        <v>0</v>
      </c>
      <c r="AN46" s="205">
        <f>'SIMS F719'!Y45</f>
        <v>0</v>
      </c>
      <c r="AO46" s="205">
        <f>'SIMS F719'!Z45</f>
        <v>0</v>
      </c>
      <c r="AP46" s="205">
        <f>'SIMS F719'!AA45</f>
        <v>0</v>
      </c>
      <c r="AQ46" s="205">
        <f>'SIMS F719'!AB45</f>
        <v>0</v>
      </c>
      <c r="AR46" s="158">
        <f>'NW F719 '!Q46+'SIMS F719'!AC45</f>
        <v>0</v>
      </c>
      <c r="AS46" s="158">
        <f>'NW F719 '!R46+'SIMS F719'!AD45</f>
        <v>0</v>
      </c>
      <c r="AT46" s="158">
        <f>'NW F719 '!S46+'SIMS F719'!AE45</f>
        <v>0</v>
      </c>
      <c r="AU46" s="158">
        <f>'NW F719 '!T46+'SIMS F719'!AF45</f>
        <v>0</v>
      </c>
    </row>
    <row r="47" spans="1:47" ht="12.75">
      <c r="A47" s="8"/>
      <c r="B47" s="150">
        <f>'NW F719 '!B47</f>
        <v>0</v>
      </c>
      <c r="C47" s="150">
        <f>'NW F719 '!C47</f>
        <v>0</v>
      </c>
      <c r="D47" s="150">
        <f>'NW F719 '!D47</f>
        <v>0</v>
      </c>
      <c r="E47" s="150">
        <f>'NW F719 '!E47</f>
        <v>0</v>
      </c>
      <c r="F47" s="150">
        <f>'NW F719 '!F47</f>
        <v>0</v>
      </c>
      <c r="G47" s="150">
        <f>'NW F719 '!G47</f>
        <v>0</v>
      </c>
      <c r="H47" s="150">
        <f>'NW F719 '!H47</f>
        <v>0</v>
      </c>
      <c r="I47" s="150">
        <f>'NW F719 '!I47</f>
        <v>0</v>
      </c>
      <c r="J47" s="150">
        <f>'NW F719 '!J47</f>
        <v>0</v>
      </c>
      <c r="K47" s="150">
        <f>'NW F719 '!K47</f>
        <v>0</v>
      </c>
      <c r="L47" s="150">
        <f>'NW F719 '!L47</f>
        <v>0</v>
      </c>
      <c r="M47" s="150">
        <f>'NW F719 '!M47</f>
        <v>0</v>
      </c>
      <c r="N47" s="150">
        <f>'NW F719 '!N48</f>
        <v>0</v>
      </c>
      <c r="O47" s="150">
        <f>'NW F719 '!O48</f>
        <v>0</v>
      </c>
      <c r="P47" s="150">
        <f>'NW F719 '!P48</f>
        <v>0</v>
      </c>
      <c r="Q47" s="205">
        <f>'SIMS F719'!B46</f>
        <v>0</v>
      </c>
      <c r="R47" s="205">
        <f>'SIMS F719'!C46</f>
        <v>0</v>
      </c>
      <c r="S47" s="205">
        <f>'SIMS F719'!D46</f>
        <v>0</v>
      </c>
      <c r="T47" s="205">
        <f>'SIMS F719'!E46</f>
        <v>0</v>
      </c>
      <c r="U47" s="205">
        <f>'SIMS F719'!F46</f>
        <v>0</v>
      </c>
      <c r="V47" s="205">
        <f>'SIMS F719'!G46</f>
        <v>0</v>
      </c>
      <c r="W47" s="205">
        <f>'SIMS F719'!H46</f>
        <v>0</v>
      </c>
      <c r="X47" s="205">
        <f>'SIMS F719'!I46</f>
        <v>0</v>
      </c>
      <c r="Y47" s="205">
        <f>'SIMS F719'!J46</f>
        <v>0</v>
      </c>
      <c r="Z47" s="205">
        <f>'SIMS F719'!K46</f>
        <v>0</v>
      </c>
      <c r="AA47" s="205">
        <f>'SIMS F719'!L46</f>
        <v>0</v>
      </c>
      <c r="AB47" s="205">
        <f>'SIMS F719'!M46</f>
        <v>0</v>
      </c>
      <c r="AC47" s="205">
        <f>'SIMS F719'!N46</f>
        <v>0</v>
      </c>
      <c r="AD47" s="205">
        <f>'SIMS F719'!O46</f>
        <v>0</v>
      </c>
      <c r="AE47" s="205">
        <f>'SIMS F719'!P46</f>
        <v>0</v>
      </c>
      <c r="AF47" s="205">
        <f>'SIMS F719'!Q46</f>
        <v>0</v>
      </c>
      <c r="AG47" s="205">
        <f>'SIMS F719'!R46</f>
        <v>0</v>
      </c>
      <c r="AH47" s="205">
        <f>'SIMS F719'!S46</f>
        <v>0</v>
      </c>
      <c r="AI47" s="205">
        <f>'SIMS F719'!T46</f>
        <v>0</v>
      </c>
      <c r="AJ47" s="205">
        <f>'SIMS F719'!U46</f>
        <v>0</v>
      </c>
      <c r="AK47" s="205">
        <f>'SIMS F719'!V46</f>
        <v>0</v>
      </c>
      <c r="AL47" s="205">
        <f>'SIMS F719'!W46</f>
        <v>0</v>
      </c>
      <c r="AM47" s="205">
        <f>'SIMS F719'!X46</f>
        <v>0</v>
      </c>
      <c r="AN47" s="205">
        <f>'SIMS F719'!Y46</f>
        <v>0</v>
      </c>
      <c r="AO47" s="205">
        <f>'SIMS F719'!Z46</f>
        <v>0</v>
      </c>
      <c r="AP47" s="205">
        <f>'SIMS F719'!AA46</f>
        <v>0</v>
      </c>
      <c r="AQ47" s="205">
        <f>'SIMS F719'!AB46</f>
        <v>0</v>
      </c>
      <c r="AR47" s="158">
        <f>'NW F719 '!Q47+'SIMS F719'!AC46</f>
        <v>0</v>
      </c>
      <c r="AS47" s="158">
        <f>'NW F719 '!R47+'SIMS F719'!AD46</f>
        <v>0</v>
      </c>
      <c r="AT47" s="158">
        <f>'NW F719 '!S47+'SIMS F719'!AE46</f>
        <v>0</v>
      </c>
      <c r="AU47" s="158">
        <f>'NW F719 '!T47+'SIMS F719'!AF46</f>
        <v>0</v>
      </c>
    </row>
    <row r="48" spans="1:47" ht="12.75">
      <c r="A48" s="8" t="s">
        <v>3</v>
      </c>
      <c r="B48" s="150">
        <f>'NW F719 '!B48</f>
        <v>0</v>
      </c>
      <c r="C48" s="150">
        <f>'NW F719 '!C48</f>
        <v>0</v>
      </c>
      <c r="D48" s="150">
        <f>'NW F719 '!D48</f>
        <v>0</v>
      </c>
      <c r="E48" s="150">
        <f>'NW F719 '!E48</f>
        <v>0</v>
      </c>
      <c r="F48" s="150">
        <f>'NW F719 '!F48</f>
        <v>0</v>
      </c>
      <c r="G48" s="150">
        <f>'NW F719 '!G48</f>
        <v>0</v>
      </c>
      <c r="H48" s="150">
        <f>'NW F719 '!H48</f>
        <v>0</v>
      </c>
      <c r="I48" s="150">
        <f>'NW F719 '!I48</f>
        <v>0</v>
      </c>
      <c r="J48" s="150">
        <f>'NW F719 '!J48</f>
        <v>0</v>
      </c>
      <c r="K48" s="150">
        <f>'NW F719 '!K48</f>
        <v>0</v>
      </c>
      <c r="L48" s="150">
        <f>'NW F719 '!L48</f>
        <v>0</v>
      </c>
      <c r="M48" s="150">
        <f>'NW F719 '!M48</f>
        <v>0</v>
      </c>
      <c r="N48" s="150">
        <f>'NW F719 '!N49</f>
        <v>0</v>
      </c>
      <c r="O48" s="150">
        <f>'NW F719 '!O49</f>
        <v>0</v>
      </c>
      <c r="P48" s="150">
        <f>'NW F719 '!P49</f>
        <v>0</v>
      </c>
      <c r="Q48" s="205">
        <f>'SIMS F719'!B47</f>
        <v>0</v>
      </c>
      <c r="R48" s="205">
        <f>'SIMS F719'!C47</f>
        <v>0</v>
      </c>
      <c r="S48" s="205">
        <f>'SIMS F719'!D47</f>
        <v>0</v>
      </c>
      <c r="T48" s="205">
        <f>'SIMS F719'!E47</f>
        <v>0</v>
      </c>
      <c r="U48" s="205">
        <f>'SIMS F719'!F47</f>
        <v>0</v>
      </c>
      <c r="V48" s="205">
        <f>'SIMS F719'!G47</f>
        <v>0</v>
      </c>
      <c r="W48" s="205">
        <f>'SIMS F719'!H47</f>
        <v>0</v>
      </c>
      <c r="X48" s="205">
        <f>'SIMS F719'!I47</f>
        <v>0</v>
      </c>
      <c r="Y48" s="205">
        <f>'SIMS F719'!J47</f>
        <v>0</v>
      </c>
      <c r="Z48" s="205">
        <f>'SIMS F719'!K47</f>
        <v>0</v>
      </c>
      <c r="AA48" s="205">
        <f>'SIMS F719'!L47</f>
        <v>0</v>
      </c>
      <c r="AB48" s="205">
        <f>'SIMS F719'!M47</f>
        <v>0</v>
      </c>
      <c r="AC48" s="205">
        <f>'SIMS F719'!N47</f>
        <v>0</v>
      </c>
      <c r="AD48" s="205">
        <f>'SIMS F719'!O47</f>
        <v>0</v>
      </c>
      <c r="AE48" s="205">
        <f>'SIMS F719'!P47</f>
        <v>0</v>
      </c>
      <c r="AF48" s="205">
        <f>'SIMS F719'!Q47</f>
        <v>0</v>
      </c>
      <c r="AG48" s="205">
        <f>'SIMS F719'!R47</f>
        <v>0</v>
      </c>
      <c r="AH48" s="205">
        <f>'SIMS F719'!S47</f>
        <v>0</v>
      </c>
      <c r="AI48" s="205">
        <f>'SIMS F719'!T47</f>
        <v>0</v>
      </c>
      <c r="AJ48" s="205">
        <f>'SIMS F719'!U47</f>
        <v>0</v>
      </c>
      <c r="AK48" s="205">
        <f>'SIMS F719'!V47</f>
        <v>0</v>
      </c>
      <c r="AL48" s="205">
        <f>'SIMS F719'!W47</f>
        <v>0</v>
      </c>
      <c r="AM48" s="205">
        <f>'SIMS F719'!X47</f>
        <v>0</v>
      </c>
      <c r="AN48" s="205">
        <f>'SIMS F719'!Y47</f>
        <v>0</v>
      </c>
      <c r="AO48" s="205">
        <f>'SIMS F719'!Z47</f>
        <v>0</v>
      </c>
      <c r="AP48" s="205">
        <f>'SIMS F719'!AA47</f>
        <v>0</v>
      </c>
      <c r="AQ48" s="205">
        <f>'SIMS F719'!AB47</f>
        <v>0</v>
      </c>
      <c r="AR48" s="158">
        <f>'NW F719 '!Q48+'SIMS F719'!AC47</f>
        <v>0</v>
      </c>
      <c r="AS48" s="158">
        <f>'NW F719 '!R48+'SIMS F719'!AD47</f>
        <v>0</v>
      </c>
      <c r="AT48" s="158">
        <f>'NW F719 '!S48+'SIMS F719'!AE47</f>
        <v>0</v>
      </c>
      <c r="AU48" s="158">
        <f>'NW F719 '!T48+'SIMS F719'!AF47</f>
        <v>0</v>
      </c>
    </row>
    <row r="49" spans="1:47" ht="12.75">
      <c r="A49" s="8" t="s">
        <v>4</v>
      </c>
      <c r="B49" s="150">
        <f>'NW F719 '!B49</f>
        <v>0</v>
      </c>
      <c r="C49" s="150">
        <f>'NW F719 '!C49</f>
        <v>0</v>
      </c>
      <c r="D49" s="150">
        <f>'NW F719 '!D49</f>
        <v>0</v>
      </c>
      <c r="E49" s="150">
        <f>'NW F719 '!E49</f>
        <v>0</v>
      </c>
      <c r="F49" s="150">
        <f>'NW F719 '!F49</f>
        <v>0</v>
      </c>
      <c r="G49" s="150">
        <f>'NW F719 '!G49</f>
        <v>0</v>
      </c>
      <c r="H49" s="150">
        <f>'NW F719 '!H49</f>
        <v>0</v>
      </c>
      <c r="I49" s="150">
        <f>'NW F719 '!I49</f>
        <v>0</v>
      </c>
      <c r="J49" s="150">
        <f>'NW F719 '!J49</f>
        <v>0</v>
      </c>
      <c r="K49" s="150">
        <f>'NW F719 '!K49</f>
        <v>0</v>
      </c>
      <c r="L49" s="150">
        <f>'NW F719 '!L49</f>
        <v>0</v>
      </c>
      <c r="M49" s="150">
        <f>'NW F719 '!M49</f>
        <v>0</v>
      </c>
      <c r="N49" s="150">
        <f>'NW F719 '!N50</f>
        <v>0</v>
      </c>
      <c r="O49" s="150">
        <f>'NW F719 '!O50</f>
        <v>0</v>
      </c>
      <c r="P49" s="150">
        <f>'NW F719 '!P50</f>
        <v>0</v>
      </c>
      <c r="Q49" s="205">
        <f>'SIMS F719'!B48</f>
        <v>0</v>
      </c>
      <c r="R49" s="205">
        <f>'SIMS F719'!C48</f>
        <v>0</v>
      </c>
      <c r="S49" s="205">
        <f>'SIMS F719'!D48</f>
        <v>0</v>
      </c>
      <c r="T49" s="205">
        <f>'SIMS F719'!E48</f>
        <v>0</v>
      </c>
      <c r="U49" s="205">
        <f>'SIMS F719'!F48</f>
        <v>0</v>
      </c>
      <c r="V49" s="205">
        <f>'SIMS F719'!G48</f>
        <v>0</v>
      </c>
      <c r="W49" s="205">
        <f>'SIMS F719'!H48</f>
        <v>0</v>
      </c>
      <c r="X49" s="205">
        <f>'SIMS F719'!I48</f>
        <v>0</v>
      </c>
      <c r="Y49" s="205">
        <f>'SIMS F719'!J48</f>
        <v>0</v>
      </c>
      <c r="Z49" s="205">
        <f>'SIMS F719'!K48</f>
        <v>0</v>
      </c>
      <c r="AA49" s="205">
        <f>'SIMS F719'!L48</f>
        <v>0</v>
      </c>
      <c r="AB49" s="205">
        <f>'SIMS F719'!M48</f>
        <v>0</v>
      </c>
      <c r="AC49" s="205">
        <f>'SIMS F719'!N48</f>
        <v>0</v>
      </c>
      <c r="AD49" s="205">
        <f>'SIMS F719'!O48</f>
        <v>0</v>
      </c>
      <c r="AE49" s="205">
        <f>'SIMS F719'!P48</f>
        <v>0</v>
      </c>
      <c r="AF49" s="205">
        <f>'SIMS F719'!Q48</f>
        <v>0</v>
      </c>
      <c r="AG49" s="205">
        <f>'SIMS F719'!R48</f>
        <v>0</v>
      </c>
      <c r="AH49" s="205">
        <f>'SIMS F719'!S48</f>
        <v>0</v>
      </c>
      <c r="AI49" s="205">
        <f>'SIMS F719'!T48</f>
        <v>0</v>
      </c>
      <c r="AJ49" s="205">
        <f>'SIMS F719'!U48</f>
        <v>0</v>
      </c>
      <c r="AK49" s="205">
        <f>'SIMS F719'!V48</f>
        <v>0</v>
      </c>
      <c r="AL49" s="205">
        <f>'SIMS F719'!W48</f>
        <v>0</v>
      </c>
      <c r="AM49" s="205">
        <f>'SIMS F719'!X48</f>
        <v>0</v>
      </c>
      <c r="AN49" s="205">
        <f>'SIMS F719'!Y48</f>
        <v>0</v>
      </c>
      <c r="AO49" s="205">
        <f>'SIMS F719'!Z48</f>
        <v>0</v>
      </c>
      <c r="AP49" s="205">
        <f>'SIMS F719'!AA48</f>
        <v>0</v>
      </c>
      <c r="AQ49" s="205">
        <f>'SIMS F719'!AB48</f>
        <v>0</v>
      </c>
      <c r="AR49" s="158">
        <f>'NW F719 '!Q49+'SIMS F719'!AC48</f>
        <v>0</v>
      </c>
      <c r="AS49" s="158">
        <f>'NW F719 '!R49+'SIMS F719'!AD48</f>
        <v>0</v>
      </c>
      <c r="AT49" s="158">
        <f>'NW F719 '!S49+'SIMS F719'!AE48</f>
        <v>0</v>
      </c>
      <c r="AU49" s="158">
        <f>'NW F719 '!T49+'SIMS F719'!AF48</f>
        <v>0</v>
      </c>
    </row>
    <row r="50" spans="1:47" ht="12.75">
      <c r="A50" s="8" t="s">
        <v>13</v>
      </c>
      <c r="B50" s="150">
        <f>'NW F719 '!B50</f>
        <v>0</v>
      </c>
      <c r="C50" s="150">
        <f>'NW F719 '!C50</f>
        <v>0</v>
      </c>
      <c r="D50" s="150">
        <f>'NW F719 '!D50</f>
        <v>0</v>
      </c>
      <c r="E50" s="150">
        <f>'NW F719 '!E50</f>
        <v>0</v>
      </c>
      <c r="F50" s="150">
        <f>'NW F719 '!F50</f>
        <v>0</v>
      </c>
      <c r="G50" s="150">
        <f>'NW F719 '!G50</f>
        <v>0</v>
      </c>
      <c r="H50" s="150">
        <f>'NW F719 '!H50</f>
        <v>0</v>
      </c>
      <c r="I50" s="150">
        <f>'NW F719 '!I50</f>
        <v>0</v>
      </c>
      <c r="J50" s="150">
        <f>'NW F719 '!J50</f>
        <v>0</v>
      </c>
      <c r="K50" s="150">
        <f>'NW F719 '!K50</f>
        <v>0</v>
      </c>
      <c r="L50" s="150">
        <f>'NW F719 '!L50</f>
        <v>0</v>
      </c>
      <c r="M50" s="150">
        <f>'NW F719 '!M50</f>
        <v>0</v>
      </c>
      <c r="N50" s="150">
        <f>'NW F719 '!N51</f>
        <v>0</v>
      </c>
      <c r="O50" s="150">
        <f>'NW F719 '!O51</f>
        <v>0</v>
      </c>
      <c r="P50" s="150">
        <f>'NW F719 '!P51</f>
        <v>0</v>
      </c>
      <c r="Q50" s="205">
        <f>'SIMS F719'!B49</f>
        <v>0</v>
      </c>
      <c r="R50" s="205">
        <f>'SIMS F719'!C49</f>
        <v>0</v>
      </c>
      <c r="S50" s="205">
        <f>'SIMS F719'!D49</f>
        <v>0</v>
      </c>
      <c r="T50" s="205">
        <f>'SIMS F719'!E49</f>
        <v>0</v>
      </c>
      <c r="U50" s="205">
        <f>'SIMS F719'!F49</f>
        <v>0</v>
      </c>
      <c r="V50" s="205">
        <f>'SIMS F719'!G49</f>
        <v>0</v>
      </c>
      <c r="W50" s="205">
        <f>'SIMS F719'!H49</f>
        <v>0</v>
      </c>
      <c r="X50" s="205">
        <f>'SIMS F719'!I49</f>
        <v>0</v>
      </c>
      <c r="Y50" s="205">
        <f>'SIMS F719'!J49</f>
        <v>0</v>
      </c>
      <c r="Z50" s="205">
        <f>'SIMS F719'!K49</f>
        <v>0</v>
      </c>
      <c r="AA50" s="205">
        <f>'SIMS F719'!L49</f>
        <v>0</v>
      </c>
      <c r="AB50" s="205">
        <f>'SIMS F719'!M49</f>
        <v>0</v>
      </c>
      <c r="AC50" s="205">
        <f>'SIMS F719'!N49</f>
        <v>0</v>
      </c>
      <c r="AD50" s="205">
        <f>'SIMS F719'!O49</f>
        <v>0</v>
      </c>
      <c r="AE50" s="205">
        <f>'SIMS F719'!P49</f>
        <v>0</v>
      </c>
      <c r="AF50" s="205">
        <f>'SIMS F719'!Q49</f>
        <v>0</v>
      </c>
      <c r="AG50" s="205">
        <f>'SIMS F719'!R49</f>
        <v>0</v>
      </c>
      <c r="AH50" s="205">
        <f>'SIMS F719'!S49</f>
        <v>0</v>
      </c>
      <c r="AI50" s="205">
        <f>'SIMS F719'!T49</f>
        <v>0</v>
      </c>
      <c r="AJ50" s="205">
        <f>'SIMS F719'!U49</f>
        <v>0</v>
      </c>
      <c r="AK50" s="205">
        <f>'SIMS F719'!V49</f>
        <v>0</v>
      </c>
      <c r="AL50" s="205">
        <f>'SIMS F719'!W49</f>
        <v>0</v>
      </c>
      <c r="AM50" s="205">
        <f>'SIMS F719'!X49</f>
        <v>0</v>
      </c>
      <c r="AN50" s="205">
        <f>'SIMS F719'!Y49</f>
        <v>0</v>
      </c>
      <c r="AO50" s="205">
        <f>'SIMS F719'!Z49</f>
        <v>0</v>
      </c>
      <c r="AP50" s="205">
        <f>'SIMS F719'!AA49</f>
        <v>0</v>
      </c>
      <c r="AQ50" s="205">
        <f>'SIMS F719'!AB49</f>
        <v>0</v>
      </c>
      <c r="AR50" s="158">
        <f>'NW F719 '!Q50+'SIMS F719'!AC49</f>
        <v>0</v>
      </c>
      <c r="AS50" s="158">
        <f>'NW F719 '!R50+'SIMS F719'!AD49</f>
        <v>0</v>
      </c>
      <c r="AT50" s="158">
        <f>'NW F719 '!S50+'SIMS F719'!AE49</f>
        <v>0</v>
      </c>
      <c r="AU50" s="158">
        <f>'NW F719 '!T50+'SIMS F719'!AF49</f>
        <v>0</v>
      </c>
    </row>
    <row r="51" spans="1:47" ht="12.75">
      <c r="A51" s="8"/>
      <c r="B51" s="150">
        <f>'NW F719 '!B51</f>
        <v>0</v>
      </c>
      <c r="C51" s="150">
        <f>'NW F719 '!C51</f>
        <v>0</v>
      </c>
      <c r="D51" s="150">
        <f>'NW F719 '!D51</f>
        <v>0</v>
      </c>
      <c r="E51" s="150">
        <f>'NW F719 '!E51</f>
        <v>0</v>
      </c>
      <c r="F51" s="150">
        <f>'NW F719 '!F51</f>
        <v>0</v>
      </c>
      <c r="G51" s="150">
        <f>'NW F719 '!G51</f>
        <v>0</v>
      </c>
      <c r="H51" s="150">
        <f>'NW F719 '!H51</f>
        <v>0</v>
      </c>
      <c r="I51" s="150">
        <f>'NW F719 '!I51</f>
        <v>0</v>
      </c>
      <c r="J51" s="150">
        <f>'NW F719 '!J51</f>
        <v>0</v>
      </c>
      <c r="K51" s="150">
        <f>'NW F719 '!K51</f>
        <v>0</v>
      </c>
      <c r="L51" s="150">
        <f>'NW F719 '!L51</f>
        <v>0</v>
      </c>
      <c r="M51" s="150">
        <f>'NW F719 '!M51</f>
        <v>0</v>
      </c>
      <c r="N51" s="150">
        <f>'NW F719 '!N52</f>
        <v>0</v>
      </c>
      <c r="O51" s="150">
        <f>'NW F719 '!O52</f>
        <v>0</v>
      </c>
      <c r="P51" s="150">
        <f>'NW F719 '!P52</f>
        <v>0</v>
      </c>
      <c r="Q51" s="205">
        <f>'SIMS F719'!B50</f>
        <v>0</v>
      </c>
      <c r="R51" s="205">
        <f>'SIMS F719'!C50</f>
        <v>0</v>
      </c>
      <c r="S51" s="205">
        <f>'SIMS F719'!D50</f>
        <v>0</v>
      </c>
      <c r="T51" s="205">
        <f>'SIMS F719'!E50</f>
        <v>0</v>
      </c>
      <c r="U51" s="205">
        <f>'SIMS F719'!F50</f>
        <v>0</v>
      </c>
      <c r="V51" s="205">
        <f>'SIMS F719'!G50</f>
        <v>0</v>
      </c>
      <c r="W51" s="205">
        <f>'SIMS F719'!H50</f>
        <v>0</v>
      </c>
      <c r="X51" s="205">
        <f>'SIMS F719'!I50</f>
        <v>0</v>
      </c>
      <c r="Y51" s="205">
        <f>'SIMS F719'!J50</f>
        <v>0</v>
      </c>
      <c r="Z51" s="205">
        <f>'SIMS F719'!K50</f>
        <v>0</v>
      </c>
      <c r="AA51" s="205">
        <f>'SIMS F719'!L50</f>
        <v>0</v>
      </c>
      <c r="AB51" s="205">
        <f>'SIMS F719'!M50</f>
        <v>0</v>
      </c>
      <c r="AC51" s="205">
        <f>'SIMS F719'!N50</f>
        <v>0</v>
      </c>
      <c r="AD51" s="205">
        <f>'SIMS F719'!O50</f>
        <v>0</v>
      </c>
      <c r="AE51" s="205">
        <f>'SIMS F719'!P50</f>
        <v>0</v>
      </c>
      <c r="AF51" s="205">
        <f>'SIMS F719'!Q50</f>
        <v>0</v>
      </c>
      <c r="AG51" s="205">
        <f>'SIMS F719'!R50</f>
        <v>0</v>
      </c>
      <c r="AH51" s="205">
        <f>'SIMS F719'!S50</f>
        <v>0</v>
      </c>
      <c r="AI51" s="205">
        <f>'SIMS F719'!T50</f>
        <v>0</v>
      </c>
      <c r="AJ51" s="205">
        <f>'SIMS F719'!U50</f>
        <v>0</v>
      </c>
      <c r="AK51" s="205">
        <f>'SIMS F719'!V50</f>
        <v>0</v>
      </c>
      <c r="AL51" s="205">
        <f>'SIMS F719'!W50</f>
        <v>0</v>
      </c>
      <c r="AM51" s="205">
        <f>'SIMS F719'!X50</f>
        <v>0</v>
      </c>
      <c r="AN51" s="205">
        <f>'SIMS F719'!Y50</f>
        <v>0</v>
      </c>
      <c r="AO51" s="205">
        <f>'SIMS F719'!Z50</f>
        <v>0</v>
      </c>
      <c r="AP51" s="205">
        <f>'SIMS F719'!AA50</f>
        <v>0</v>
      </c>
      <c r="AQ51" s="205">
        <f>'SIMS F719'!AB50</f>
        <v>0</v>
      </c>
      <c r="AR51" s="158">
        <f>'NW F719 '!Q51+'SIMS F719'!AC50</f>
        <v>0</v>
      </c>
      <c r="AS51" s="158">
        <f>'NW F719 '!R51+'SIMS F719'!AD50</f>
        <v>0</v>
      </c>
      <c r="AT51" s="158">
        <f>'NW F719 '!S51+'SIMS F719'!AE50</f>
        <v>0</v>
      </c>
      <c r="AU51" s="158">
        <f>'NW F719 '!T51+'SIMS F719'!AF50</f>
        <v>0</v>
      </c>
    </row>
    <row r="52" spans="1:47" ht="12.75">
      <c r="A52" s="146" t="s">
        <v>14</v>
      </c>
      <c r="B52" s="150">
        <f>'NW F719 '!B52</f>
        <v>0</v>
      </c>
      <c r="C52" s="150">
        <f>'NW F719 '!C52</f>
        <v>0</v>
      </c>
      <c r="D52" s="150">
        <f>'NW F719 '!D52</f>
        <v>0</v>
      </c>
      <c r="E52" s="150">
        <f>'NW F719 '!E52</f>
        <v>0</v>
      </c>
      <c r="F52" s="150">
        <f>'NW F719 '!F52</f>
        <v>0</v>
      </c>
      <c r="G52" s="150">
        <f>'NW F719 '!G52</f>
        <v>0</v>
      </c>
      <c r="H52" s="150">
        <f>'NW F719 '!H52</f>
        <v>0</v>
      </c>
      <c r="I52" s="150">
        <f>'NW F719 '!I52</f>
        <v>0</v>
      </c>
      <c r="J52" s="150">
        <f>'NW F719 '!J52</f>
        <v>0</v>
      </c>
      <c r="K52" s="150">
        <f>'NW F719 '!K52</f>
        <v>0</v>
      </c>
      <c r="L52" s="150">
        <f>'NW F719 '!L52</f>
        <v>0</v>
      </c>
      <c r="M52" s="150">
        <f>'NW F719 '!M52</f>
        <v>0</v>
      </c>
      <c r="N52" s="150">
        <f>'NW F719 '!N53</f>
        <v>0</v>
      </c>
      <c r="O52" s="150">
        <f>'NW F719 '!O53</f>
        <v>0</v>
      </c>
      <c r="P52" s="150">
        <f>'NW F719 '!P53</f>
        <v>0</v>
      </c>
      <c r="Q52" s="205">
        <f>'SIMS F719'!B51</f>
        <v>0</v>
      </c>
      <c r="R52" s="205">
        <f>'SIMS F719'!C51</f>
        <v>0</v>
      </c>
      <c r="S52" s="205">
        <f>'SIMS F719'!D51</f>
        <v>0</v>
      </c>
      <c r="T52" s="205">
        <f>'SIMS F719'!E51</f>
        <v>0</v>
      </c>
      <c r="U52" s="205">
        <f>'SIMS F719'!F51</f>
        <v>0</v>
      </c>
      <c r="V52" s="205">
        <f>'SIMS F719'!G51</f>
        <v>0</v>
      </c>
      <c r="W52" s="205">
        <f>'SIMS F719'!H51</f>
        <v>0</v>
      </c>
      <c r="X52" s="205">
        <f>'SIMS F719'!I51</f>
        <v>0</v>
      </c>
      <c r="Y52" s="205">
        <f>'SIMS F719'!J51</f>
        <v>0</v>
      </c>
      <c r="Z52" s="205">
        <f>'SIMS F719'!K51</f>
        <v>0</v>
      </c>
      <c r="AA52" s="205">
        <f>'SIMS F719'!L51</f>
        <v>0</v>
      </c>
      <c r="AB52" s="205">
        <f>'SIMS F719'!M51</f>
        <v>0</v>
      </c>
      <c r="AC52" s="205">
        <f>'SIMS F719'!N51</f>
        <v>0</v>
      </c>
      <c r="AD52" s="205">
        <f>'SIMS F719'!O51</f>
        <v>0</v>
      </c>
      <c r="AE52" s="205">
        <f>'SIMS F719'!P51</f>
        <v>0</v>
      </c>
      <c r="AF52" s="205">
        <f>'SIMS F719'!Q51</f>
        <v>0</v>
      </c>
      <c r="AG52" s="205">
        <f>'SIMS F719'!R51</f>
        <v>0</v>
      </c>
      <c r="AH52" s="205">
        <f>'SIMS F719'!S51</f>
        <v>0</v>
      </c>
      <c r="AI52" s="205">
        <f>'SIMS F719'!T51</f>
        <v>0</v>
      </c>
      <c r="AJ52" s="205">
        <f>'SIMS F719'!U51</f>
        <v>0</v>
      </c>
      <c r="AK52" s="205">
        <f>'SIMS F719'!V51</f>
        <v>0</v>
      </c>
      <c r="AL52" s="205">
        <f>'SIMS F719'!W51</f>
        <v>0</v>
      </c>
      <c r="AM52" s="205">
        <f>'SIMS F719'!X51</f>
        <v>0</v>
      </c>
      <c r="AN52" s="205">
        <f>'SIMS F719'!Y51</f>
        <v>0</v>
      </c>
      <c r="AO52" s="205">
        <f>'SIMS F719'!Z51</f>
        <v>0</v>
      </c>
      <c r="AP52" s="205">
        <f>'SIMS F719'!AA51</f>
        <v>0</v>
      </c>
      <c r="AQ52" s="205">
        <f>'SIMS F719'!AB51</f>
        <v>0</v>
      </c>
      <c r="AR52" s="158">
        <f>'NW F719 '!Q52+'SIMS F719'!AC51</f>
        <v>0</v>
      </c>
      <c r="AS52" s="158">
        <f>'NW F719 '!R52+'SIMS F719'!AD51</f>
        <v>0</v>
      </c>
      <c r="AT52" s="158">
        <f>'NW F719 '!S52+'SIMS F719'!AE51</f>
        <v>0</v>
      </c>
      <c r="AU52" s="158">
        <f>'NW F719 '!T52+'SIMS F719'!AF51</f>
        <v>0</v>
      </c>
    </row>
    <row r="53" spans="1:47" ht="12.75">
      <c r="A53" s="276" t="s">
        <v>102</v>
      </c>
      <c r="B53" s="150">
        <f>'NW F719 '!B53</f>
        <v>0</v>
      </c>
      <c r="C53" s="150">
        <f>'NW F719 '!C53</f>
        <v>0</v>
      </c>
      <c r="D53" s="150">
        <f>'NW F719 '!D53</f>
        <v>0</v>
      </c>
      <c r="E53" s="150">
        <f>'NW F719 '!E53</f>
        <v>0</v>
      </c>
      <c r="F53" s="150">
        <f>'NW F719 '!F53</f>
        <v>0</v>
      </c>
      <c r="G53" s="150">
        <f>'NW F719 '!G53</f>
        <v>0</v>
      </c>
      <c r="H53" s="150">
        <f>'NW F719 '!H53</f>
        <v>0</v>
      </c>
      <c r="I53" s="150">
        <f>'NW F719 '!I53</f>
        <v>0</v>
      </c>
      <c r="J53" s="150">
        <f>'NW F719 '!J53</f>
        <v>0</v>
      </c>
      <c r="K53" s="150">
        <f>'NW F719 '!K53</f>
        <v>0</v>
      </c>
      <c r="L53" s="150">
        <f>'NW F719 '!L53</f>
        <v>0</v>
      </c>
      <c r="M53" s="150">
        <f>'NW F719 '!M53</f>
        <v>0</v>
      </c>
      <c r="N53" s="150">
        <f>'NW F719 '!N54</f>
        <v>0</v>
      </c>
      <c r="O53" s="150">
        <f>'NW F719 '!O54</f>
        <v>0</v>
      </c>
      <c r="P53" s="150">
        <f>'NW F719 '!P54</f>
        <v>0</v>
      </c>
      <c r="Q53" s="205">
        <f>'SIMS F719'!B52</f>
        <v>0</v>
      </c>
      <c r="R53" s="205">
        <f>'SIMS F719'!C52</f>
        <v>0</v>
      </c>
      <c r="S53" s="205">
        <f>'SIMS F719'!D52</f>
        <v>0</v>
      </c>
      <c r="T53" s="205">
        <f>'SIMS F719'!E52</f>
        <v>0</v>
      </c>
      <c r="U53" s="205">
        <f>'SIMS F719'!F52</f>
        <v>0</v>
      </c>
      <c r="V53" s="205">
        <f>'SIMS F719'!G52</f>
        <v>0</v>
      </c>
      <c r="W53" s="205">
        <f>'SIMS F719'!H52</f>
        <v>0</v>
      </c>
      <c r="X53" s="205">
        <f>'SIMS F719'!I52</f>
        <v>0</v>
      </c>
      <c r="Y53" s="205">
        <f>'SIMS F719'!J52</f>
        <v>0</v>
      </c>
      <c r="Z53" s="205">
        <f>'SIMS F719'!K52</f>
        <v>0</v>
      </c>
      <c r="AA53" s="205">
        <f>'SIMS F719'!L52</f>
        <v>0</v>
      </c>
      <c r="AB53" s="205">
        <f>'SIMS F719'!M52</f>
        <v>0</v>
      </c>
      <c r="AC53" s="205">
        <f>'SIMS F719'!N52</f>
        <v>0</v>
      </c>
      <c r="AD53" s="205">
        <f>'SIMS F719'!O52</f>
        <v>0</v>
      </c>
      <c r="AE53" s="205">
        <f>'SIMS F719'!P52</f>
        <v>0</v>
      </c>
      <c r="AF53" s="205">
        <f>'SIMS F719'!Q52</f>
        <v>0</v>
      </c>
      <c r="AG53" s="205">
        <f>'SIMS F719'!R52</f>
        <v>0</v>
      </c>
      <c r="AH53" s="205">
        <f>'SIMS F719'!S52</f>
        <v>0</v>
      </c>
      <c r="AI53" s="205">
        <f>'SIMS F719'!T52</f>
        <v>0</v>
      </c>
      <c r="AJ53" s="205">
        <f>'SIMS F719'!U52</f>
        <v>0</v>
      </c>
      <c r="AK53" s="205">
        <f>'SIMS F719'!V52</f>
        <v>0</v>
      </c>
      <c r="AL53" s="205">
        <f>'SIMS F719'!W52</f>
        <v>0</v>
      </c>
      <c r="AM53" s="205">
        <f>'SIMS F719'!X52</f>
        <v>0</v>
      </c>
      <c r="AN53" s="205">
        <f>'SIMS F719'!Y52</f>
        <v>0</v>
      </c>
      <c r="AO53" s="205">
        <f>'SIMS F719'!Z52</f>
        <v>0</v>
      </c>
      <c r="AP53" s="205">
        <f>'SIMS F719'!AA52</f>
        <v>0</v>
      </c>
      <c r="AQ53" s="205">
        <f>'SIMS F719'!AB52</f>
        <v>0</v>
      </c>
      <c r="AR53" s="158">
        <f>'NW F719 '!Q53+'SIMS F719'!AC52</f>
        <v>0</v>
      </c>
      <c r="AS53" s="158">
        <f>'NW F719 '!R53+'SIMS F719'!AD52</f>
        <v>0</v>
      </c>
      <c r="AT53" s="158">
        <f>'NW F719 '!S53+'SIMS F719'!AE52</f>
        <v>0</v>
      </c>
      <c r="AU53" s="158">
        <f>'NW F719 '!T53+'SIMS F719'!AF52</f>
        <v>0</v>
      </c>
    </row>
    <row r="54" spans="1:47" ht="12.75">
      <c r="A54" s="276" t="s">
        <v>103</v>
      </c>
      <c r="B54" s="150">
        <f>'NW F719 '!B54</f>
        <v>0</v>
      </c>
      <c r="C54" s="150">
        <f>'NW F719 '!C54</f>
        <v>0</v>
      </c>
      <c r="D54" s="150">
        <f>'NW F719 '!D54</f>
        <v>0</v>
      </c>
      <c r="E54" s="150">
        <f>'NW F719 '!E54</f>
        <v>0</v>
      </c>
      <c r="F54" s="150">
        <f>'NW F719 '!F54</f>
        <v>0</v>
      </c>
      <c r="G54" s="150">
        <f>'NW F719 '!G54</f>
        <v>0</v>
      </c>
      <c r="H54" s="150">
        <f>'NW F719 '!H54</f>
        <v>0</v>
      </c>
      <c r="I54" s="150">
        <f>'NW F719 '!I54</f>
        <v>0</v>
      </c>
      <c r="J54" s="150">
        <f>'NW F719 '!J54</f>
        <v>0</v>
      </c>
      <c r="K54" s="150">
        <f>'NW F719 '!K54</f>
        <v>0</v>
      </c>
      <c r="L54" s="150">
        <f>'NW F719 '!L54</f>
        <v>0</v>
      </c>
      <c r="M54" s="150">
        <f>'NW F719 '!M54</f>
        <v>0</v>
      </c>
      <c r="N54" s="150">
        <f>'NW F719 '!N55</f>
        <v>0</v>
      </c>
      <c r="O54" s="150">
        <f>'NW F719 '!O55</f>
        <v>0</v>
      </c>
      <c r="P54" s="150">
        <f>'NW F719 '!P55</f>
        <v>0</v>
      </c>
      <c r="Q54" s="205">
        <f>'SIMS F719'!B53</f>
        <v>0</v>
      </c>
      <c r="R54" s="205">
        <f>'SIMS F719'!C53</f>
        <v>0</v>
      </c>
      <c r="S54" s="205">
        <f>'SIMS F719'!D53</f>
        <v>0</v>
      </c>
      <c r="T54" s="205">
        <f>'SIMS F719'!E53</f>
        <v>0</v>
      </c>
      <c r="U54" s="205">
        <f>'SIMS F719'!F53</f>
        <v>0</v>
      </c>
      <c r="V54" s="205">
        <f>'SIMS F719'!G53</f>
        <v>0</v>
      </c>
      <c r="W54" s="205">
        <f>'SIMS F719'!H53</f>
        <v>0</v>
      </c>
      <c r="X54" s="205">
        <f>'SIMS F719'!I53</f>
        <v>0</v>
      </c>
      <c r="Y54" s="205">
        <f>'SIMS F719'!J53</f>
        <v>0</v>
      </c>
      <c r="Z54" s="205">
        <f>'SIMS F719'!K53</f>
        <v>0</v>
      </c>
      <c r="AA54" s="205">
        <f>'SIMS F719'!L53</f>
        <v>0</v>
      </c>
      <c r="AB54" s="205">
        <f>'SIMS F719'!M53</f>
        <v>0</v>
      </c>
      <c r="AC54" s="205">
        <f>'SIMS F719'!N53</f>
        <v>0</v>
      </c>
      <c r="AD54" s="205">
        <f>'SIMS F719'!O53</f>
        <v>0</v>
      </c>
      <c r="AE54" s="205">
        <f>'SIMS F719'!P53</f>
        <v>0</v>
      </c>
      <c r="AF54" s="205">
        <f>'SIMS F719'!Q53</f>
        <v>0</v>
      </c>
      <c r="AG54" s="205">
        <f>'SIMS F719'!R53</f>
        <v>0</v>
      </c>
      <c r="AH54" s="205">
        <f>'SIMS F719'!S53</f>
        <v>0</v>
      </c>
      <c r="AI54" s="205">
        <f>'SIMS F719'!T53</f>
        <v>0</v>
      </c>
      <c r="AJ54" s="205">
        <f>'SIMS F719'!U53</f>
        <v>0</v>
      </c>
      <c r="AK54" s="205">
        <f>'SIMS F719'!V53</f>
        <v>0</v>
      </c>
      <c r="AL54" s="205">
        <f>'SIMS F719'!W53</f>
        <v>0</v>
      </c>
      <c r="AM54" s="205">
        <f>'SIMS F719'!X53</f>
        <v>0</v>
      </c>
      <c r="AN54" s="205">
        <f>'SIMS F719'!Y53</f>
        <v>0</v>
      </c>
      <c r="AO54" s="205">
        <f>'SIMS F719'!Z53</f>
        <v>0</v>
      </c>
      <c r="AP54" s="205">
        <f>'SIMS F719'!AA53</f>
        <v>0</v>
      </c>
      <c r="AQ54" s="205">
        <f>'SIMS F719'!AB53</f>
        <v>0</v>
      </c>
      <c r="AR54" s="158">
        <f>'NW F719 '!Q54+'SIMS F719'!AC53</f>
        <v>0</v>
      </c>
      <c r="AS54" s="158">
        <f>'NW F719 '!R54+'SIMS F719'!AD53</f>
        <v>0</v>
      </c>
      <c r="AT54" s="158">
        <f>'NW F719 '!S54+'SIMS F719'!AE53</f>
        <v>0</v>
      </c>
      <c r="AU54" s="158">
        <f>'NW F719 '!T54+'SIMS F719'!AF53</f>
        <v>0</v>
      </c>
    </row>
    <row r="55" spans="1:47" ht="12.75">
      <c r="A55" s="276" t="s">
        <v>104</v>
      </c>
      <c r="B55" s="150">
        <f>'NW F719 '!B55</f>
        <v>0</v>
      </c>
      <c r="C55" s="150">
        <f>'NW F719 '!C55</f>
        <v>0</v>
      </c>
      <c r="D55" s="150">
        <f>'NW F719 '!D55</f>
        <v>0</v>
      </c>
      <c r="E55" s="150">
        <f>'NW F719 '!E55</f>
        <v>0</v>
      </c>
      <c r="F55" s="150">
        <f>'NW F719 '!F55</f>
        <v>0</v>
      </c>
      <c r="G55" s="150">
        <f>'NW F719 '!G55</f>
        <v>0</v>
      </c>
      <c r="H55" s="150">
        <f>'NW F719 '!H55</f>
        <v>0</v>
      </c>
      <c r="I55" s="150">
        <f>'NW F719 '!I55</f>
        <v>0</v>
      </c>
      <c r="J55" s="150">
        <f>'NW F719 '!J55</f>
        <v>0</v>
      </c>
      <c r="K55" s="150">
        <f>'NW F719 '!K55</f>
        <v>0</v>
      </c>
      <c r="L55" s="150">
        <f>'NW F719 '!L55</f>
        <v>0</v>
      </c>
      <c r="M55" s="150">
        <f>'NW F719 '!M55</f>
        <v>0</v>
      </c>
      <c r="N55" s="150">
        <f>'NW F719 '!N56</f>
        <v>0</v>
      </c>
      <c r="O55" s="150">
        <f>'NW F719 '!O56</f>
        <v>0</v>
      </c>
      <c r="P55" s="150">
        <f>'NW F719 '!P56</f>
        <v>0</v>
      </c>
      <c r="Q55" s="205">
        <f>'SIMS F719'!B54</f>
        <v>0</v>
      </c>
      <c r="R55" s="205">
        <f>'SIMS F719'!C54</f>
        <v>0</v>
      </c>
      <c r="S55" s="205">
        <f>'SIMS F719'!D54</f>
        <v>0</v>
      </c>
      <c r="T55" s="205">
        <f>'SIMS F719'!E54</f>
        <v>0</v>
      </c>
      <c r="U55" s="205">
        <f>'SIMS F719'!F54</f>
        <v>0</v>
      </c>
      <c r="V55" s="205">
        <f>'SIMS F719'!G54</f>
        <v>0</v>
      </c>
      <c r="W55" s="205">
        <f>'SIMS F719'!H54</f>
        <v>0</v>
      </c>
      <c r="X55" s="205">
        <f>'SIMS F719'!I54</f>
        <v>0</v>
      </c>
      <c r="Y55" s="205">
        <f>'SIMS F719'!J54</f>
        <v>0</v>
      </c>
      <c r="Z55" s="205">
        <f>'SIMS F719'!K54</f>
        <v>0</v>
      </c>
      <c r="AA55" s="205">
        <f>'SIMS F719'!L54</f>
        <v>0</v>
      </c>
      <c r="AB55" s="205">
        <f>'SIMS F719'!M54</f>
        <v>0</v>
      </c>
      <c r="AC55" s="205">
        <f>'SIMS F719'!N54</f>
        <v>0</v>
      </c>
      <c r="AD55" s="205">
        <f>'SIMS F719'!O54</f>
        <v>0</v>
      </c>
      <c r="AE55" s="205">
        <f>'SIMS F719'!P54</f>
        <v>0</v>
      </c>
      <c r="AF55" s="205">
        <f>'SIMS F719'!Q54</f>
        <v>0</v>
      </c>
      <c r="AG55" s="205">
        <f>'SIMS F719'!R54</f>
        <v>0</v>
      </c>
      <c r="AH55" s="205">
        <f>'SIMS F719'!S54</f>
        <v>0</v>
      </c>
      <c r="AI55" s="205">
        <f>'SIMS F719'!T54</f>
        <v>0</v>
      </c>
      <c r="AJ55" s="205">
        <f>'SIMS F719'!U54</f>
        <v>0</v>
      </c>
      <c r="AK55" s="205">
        <f>'SIMS F719'!V54</f>
        <v>0</v>
      </c>
      <c r="AL55" s="205">
        <f>'SIMS F719'!W54</f>
        <v>0</v>
      </c>
      <c r="AM55" s="205">
        <f>'SIMS F719'!X54</f>
        <v>0</v>
      </c>
      <c r="AN55" s="205">
        <f>'SIMS F719'!Y54</f>
        <v>0</v>
      </c>
      <c r="AO55" s="205">
        <f>'SIMS F719'!Z54</f>
        <v>0</v>
      </c>
      <c r="AP55" s="205">
        <f>'SIMS F719'!AA54</f>
        <v>0</v>
      </c>
      <c r="AQ55" s="205">
        <f>'SIMS F719'!AB54</f>
        <v>0</v>
      </c>
      <c r="AR55" s="158">
        <f>'NW F719 '!Q55+'SIMS F719'!AC54</f>
        <v>0</v>
      </c>
      <c r="AS55" s="158">
        <f>'NW F719 '!R55+'SIMS F719'!AD54</f>
        <v>0</v>
      </c>
      <c r="AT55" s="158">
        <f>'NW F719 '!S55+'SIMS F719'!AE54</f>
        <v>0</v>
      </c>
      <c r="AU55" s="158">
        <f>'NW F719 '!T55+'SIMS F719'!AF54</f>
        <v>0</v>
      </c>
    </row>
    <row r="56" spans="1:47" ht="12.75">
      <c r="A56" s="276" t="s">
        <v>105</v>
      </c>
      <c r="B56" s="150">
        <f>'NW F719 '!B56</f>
        <v>0</v>
      </c>
      <c r="C56" s="150">
        <f>'NW F719 '!C56</f>
        <v>0</v>
      </c>
      <c r="D56" s="150">
        <f>'NW F719 '!D56</f>
        <v>0</v>
      </c>
      <c r="E56" s="150">
        <f>'NW F719 '!E56</f>
        <v>0</v>
      </c>
      <c r="F56" s="150">
        <f>'NW F719 '!F56</f>
        <v>0</v>
      </c>
      <c r="G56" s="150">
        <f>'NW F719 '!G56</f>
        <v>0</v>
      </c>
      <c r="H56" s="150">
        <f>'NW F719 '!H56</f>
        <v>0</v>
      </c>
      <c r="I56" s="150">
        <f>'NW F719 '!I56</f>
        <v>0</v>
      </c>
      <c r="J56" s="150">
        <f>'NW F719 '!J56</f>
        <v>0</v>
      </c>
      <c r="K56" s="150">
        <f>'NW F719 '!K56</f>
        <v>0</v>
      </c>
      <c r="L56" s="150">
        <f>'NW F719 '!L56</f>
        <v>0</v>
      </c>
      <c r="M56" s="150">
        <f>'NW F719 '!M56</f>
        <v>0</v>
      </c>
      <c r="N56" s="150">
        <f>'NW F719 '!N57</f>
        <v>0</v>
      </c>
      <c r="O56" s="150">
        <f>'NW F719 '!O57</f>
        <v>0</v>
      </c>
      <c r="P56" s="150">
        <f>'NW F719 '!P57</f>
        <v>0</v>
      </c>
      <c r="Q56" s="205">
        <f>'SIMS F719'!B55</f>
        <v>0</v>
      </c>
      <c r="R56" s="205">
        <f>'SIMS F719'!C55</f>
        <v>0</v>
      </c>
      <c r="S56" s="205">
        <f>'SIMS F719'!D55</f>
        <v>0</v>
      </c>
      <c r="T56" s="205">
        <f>'SIMS F719'!E55</f>
        <v>0</v>
      </c>
      <c r="U56" s="205">
        <f>'SIMS F719'!F55</f>
        <v>0</v>
      </c>
      <c r="V56" s="205">
        <f>'SIMS F719'!G55</f>
        <v>0</v>
      </c>
      <c r="W56" s="205">
        <f>'SIMS F719'!H55</f>
        <v>0</v>
      </c>
      <c r="X56" s="205">
        <f>'SIMS F719'!I55</f>
        <v>0</v>
      </c>
      <c r="Y56" s="205">
        <f>'SIMS F719'!J55</f>
        <v>0</v>
      </c>
      <c r="Z56" s="205">
        <f>'SIMS F719'!K55</f>
        <v>0</v>
      </c>
      <c r="AA56" s="205">
        <f>'SIMS F719'!L55</f>
        <v>0</v>
      </c>
      <c r="AB56" s="205">
        <f>'SIMS F719'!M55</f>
        <v>0</v>
      </c>
      <c r="AC56" s="205">
        <f>'SIMS F719'!N55</f>
        <v>0</v>
      </c>
      <c r="AD56" s="205">
        <f>'SIMS F719'!O55</f>
        <v>0</v>
      </c>
      <c r="AE56" s="205">
        <f>'SIMS F719'!P55</f>
        <v>0</v>
      </c>
      <c r="AF56" s="205">
        <f>'SIMS F719'!Q55</f>
        <v>0</v>
      </c>
      <c r="AG56" s="205">
        <f>'SIMS F719'!R55</f>
        <v>0</v>
      </c>
      <c r="AH56" s="205">
        <f>'SIMS F719'!S55</f>
        <v>0</v>
      </c>
      <c r="AI56" s="205">
        <f>'SIMS F719'!T55</f>
        <v>0</v>
      </c>
      <c r="AJ56" s="205">
        <f>'SIMS F719'!U55</f>
        <v>0</v>
      </c>
      <c r="AK56" s="205">
        <f>'SIMS F719'!V55</f>
        <v>0</v>
      </c>
      <c r="AL56" s="205">
        <f>'SIMS F719'!W55</f>
        <v>0</v>
      </c>
      <c r="AM56" s="205">
        <f>'SIMS F719'!X55</f>
        <v>0</v>
      </c>
      <c r="AN56" s="205">
        <f>'SIMS F719'!Y55</f>
        <v>0</v>
      </c>
      <c r="AO56" s="205">
        <f>'SIMS F719'!Z55</f>
        <v>0</v>
      </c>
      <c r="AP56" s="205">
        <f>'SIMS F719'!AA55</f>
        <v>0</v>
      </c>
      <c r="AQ56" s="205">
        <f>'SIMS F719'!AB55</f>
        <v>0</v>
      </c>
      <c r="AR56" s="158">
        <f>'NW F719 '!Q56+'SIMS F719'!AC55</f>
        <v>0</v>
      </c>
      <c r="AS56" s="158">
        <f>'NW F719 '!R56+'SIMS F719'!AD55</f>
        <v>0</v>
      </c>
      <c r="AT56" s="158">
        <f>'NW F719 '!S56+'SIMS F719'!AE55</f>
        <v>0</v>
      </c>
      <c r="AU56" s="158">
        <f>'NW F719 '!T56+'SIMS F719'!AF55</f>
        <v>0</v>
      </c>
    </row>
    <row r="57" spans="1:47" ht="12.75">
      <c r="A57" s="276" t="s">
        <v>106</v>
      </c>
      <c r="B57" s="150">
        <f>'NW F719 '!B57</f>
        <v>0</v>
      </c>
      <c r="C57" s="150">
        <f>'NW F719 '!C57</f>
        <v>0</v>
      </c>
      <c r="D57" s="150">
        <f>'NW F719 '!D57</f>
        <v>0</v>
      </c>
      <c r="E57" s="150">
        <f>'NW F719 '!E57</f>
        <v>0</v>
      </c>
      <c r="F57" s="150">
        <f>'NW F719 '!F57</f>
        <v>0</v>
      </c>
      <c r="G57" s="150">
        <f>'NW F719 '!G57</f>
        <v>0</v>
      </c>
      <c r="H57" s="150">
        <f>'NW F719 '!H57</f>
        <v>0</v>
      </c>
      <c r="I57" s="150">
        <f>'NW F719 '!I57</f>
        <v>0</v>
      </c>
      <c r="J57" s="150">
        <f>'NW F719 '!J57</f>
        <v>0</v>
      </c>
      <c r="K57" s="150">
        <f>'NW F719 '!K57</f>
        <v>0</v>
      </c>
      <c r="L57" s="150">
        <f>'NW F719 '!L57</f>
        <v>0</v>
      </c>
      <c r="M57" s="150">
        <f>'NW F719 '!M57</f>
        <v>0</v>
      </c>
      <c r="N57" s="150">
        <f>'NW F719 '!N58</f>
        <v>0</v>
      </c>
      <c r="O57" s="150">
        <f>'NW F719 '!O58</f>
        <v>0</v>
      </c>
      <c r="P57" s="150">
        <f>'NW F719 '!P58</f>
        <v>0</v>
      </c>
      <c r="Q57" s="205">
        <f>'SIMS F719'!B56</f>
        <v>0</v>
      </c>
      <c r="R57" s="205">
        <f>'SIMS F719'!C56</f>
        <v>0</v>
      </c>
      <c r="S57" s="205">
        <f>'SIMS F719'!D56</f>
        <v>0</v>
      </c>
      <c r="T57" s="205">
        <f>'SIMS F719'!E56</f>
        <v>0</v>
      </c>
      <c r="U57" s="205">
        <f>'SIMS F719'!F56</f>
        <v>0</v>
      </c>
      <c r="V57" s="205">
        <f>'SIMS F719'!G56</f>
        <v>0</v>
      </c>
      <c r="W57" s="205">
        <f>'SIMS F719'!H56</f>
        <v>0</v>
      </c>
      <c r="X57" s="205">
        <f>'SIMS F719'!I56</f>
        <v>0</v>
      </c>
      <c r="Y57" s="205">
        <f>'SIMS F719'!J56</f>
        <v>0</v>
      </c>
      <c r="Z57" s="205">
        <f>'SIMS F719'!K56</f>
        <v>0</v>
      </c>
      <c r="AA57" s="205">
        <f>'SIMS F719'!L56</f>
        <v>0</v>
      </c>
      <c r="AB57" s="205">
        <f>'SIMS F719'!M56</f>
        <v>0</v>
      </c>
      <c r="AC57" s="205">
        <f>'SIMS F719'!N56</f>
        <v>0</v>
      </c>
      <c r="AD57" s="205">
        <f>'SIMS F719'!O56</f>
        <v>0</v>
      </c>
      <c r="AE57" s="205">
        <f>'SIMS F719'!P56</f>
        <v>0</v>
      </c>
      <c r="AF57" s="205">
        <f>'SIMS F719'!Q56</f>
        <v>0</v>
      </c>
      <c r="AG57" s="205">
        <f>'SIMS F719'!R56</f>
        <v>0</v>
      </c>
      <c r="AH57" s="205">
        <f>'SIMS F719'!S56</f>
        <v>0</v>
      </c>
      <c r="AI57" s="205">
        <f>'SIMS F719'!T56</f>
        <v>0</v>
      </c>
      <c r="AJ57" s="205">
        <f>'SIMS F719'!U56</f>
        <v>0</v>
      </c>
      <c r="AK57" s="205">
        <f>'SIMS F719'!V56</f>
        <v>0</v>
      </c>
      <c r="AL57" s="205">
        <f>'SIMS F719'!W56</f>
        <v>0</v>
      </c>
      <c r="AM57" s="205">
        <f>'SIMS F719'!X56</f>
        <v>0</v>
      </c>
      <c r="AN57" s="205">
        <f>'SIMS F719'!Y56</f>
        <v>0</v>
      </c>
      <c r="AO57" s="205">
        <f>'SIMS F719'!Z56</f>
        <v>0</v>
      </c>
      <c r="AP57" s="205">
        <f>'SIMS F719'!AA56</f>
        <v>0</v>
      </c>
      <c r="AQ57" s="205">
        <f>'SIMS F719'!AB56</f>
        <v>0</v>
      </c>
      <c r="AR57" s="158">
        <f>'NW F719 '!Q57+'SIMS F719'!AC56</f>
        <v>0</v>
      </c>
      <c r="AS57" s="158">
        <f>'NW F719 '!R57+'SIMS F719'!AD56</f>
        <v>0</v>
      </c>
      <c r="AT57" s="158">
        <f>'NW F719 '!S57+'SIMS F719'!AE56</f>
        <v>0</v>
      </c>
      <c r="AU57" s="158">
        <f>'NW F719 '!T57+'SIMS F719'!AF56</f>
        <v>0</v>
      </c>
    </row>
    <row r="58" spans="1:47" ht="12.75">
      <c r="A58" s="8"/>
      <c r="B58" s="150">
        <f>'NW F719 '!B58</f>
        <v>0</v>
      </c>
      <c r="C58" s="150">
        <f>'NW F719 '!C58</f>
        <v>0</v>
      </c>
      <c r="D58" s="150">
        <f>'NW F719 '!D58</f>
        <v>0</v>
      </c>
      <c r="E58" s="150">
        <f>'NW F719 '!E58</f>
        <v>0</v>
      </c>
      <c r="F58" s="150">
        <f>'NW F719 '!F58</f>
        <v>0</v>
      </c>
      <c r="G58" s="150">
        <f>'NW F719 '!G58</f>
        <v>0</v>
      </c>
      <c r="H58" s="150">
        <f>'NW F719 '!H58</f>
        <v>0</v>
      </c>
      <c r="I58" s="150">
        <f>'NW F719 '!I58</f>
        <v>0</v>
      </c>
      <c r="J58" s="150">
        <f>'NW F719 '!J58</f>
        <v>0</v>
      </c>
      <c r="K58" s="150">
        <f>'NW F719 '!K58</f>
        <v>0</v>
      </c>
      <c r="L58" s="150">
        <f>'NW F719 '!L58</f>
        <v>0</v>
      </c>
      <c r="M58" s="150">
        <f>'NW F719 '!M58</f>
        <v>0</v>
      </c>
      <c r="N58" s="150">
        <f>'NW F719 '!N59</f>
        <v>0</v>
      </c>
      <c r="O58" s="150">
        <f>'NW F719 '!O59</f>
        <v>0</v>
      </c>
      <c r="P58" s="150">
        <f>'NW F719 '!P59</f>
        <v>0</v>
      </c>
      <c r="Q58" s="205">
        <f>'SIMS F719'!B57</f>
        <v>0</v>
      </c>
      <c r="R58" s="205">
        <f>'SIMS F719'!C57</f>
        <v>0</v>
      </c>
      <c r="S58" s="205">
        <f>'SIMS F719'!D57</f>
        <v>0</v>
      </c>
      <c r="T58" s="205">
        <f>'SIMS F719'!E57</f>
        <v>0</v>
      </c>
      <c r="U58" s="205">
        <f>'SIMS F719'!F57</f>
        <v>0</v>
      </c>
      <c r="V58" s="205">
        <f>'SIMS F719'!G57</f>
        <v>0</v>
      </c>
      <c r="W58" s="205">
        <f>'SIMS F719'!H57</f>
        <v>0</v>
      </c>
      <c r="X58" s="205">
        <f>'SIMS F719'!I57</f>
        <v>0</v>
      </c>
      <c r="Y58" s="205">
        <f>'SIMS F719'!J57</f>
        <v>0</v>
      </c>
      <c r="Z58" s="205">
        <f>'SIMS F719'!K57</f>
        <v>0</v>
      </c>
      <c r="AA58" s="205">
        <f>'SIMS F719'!L57</f>
        <v>0</v>
      </c>
      <c r="AB58" s="205">
        <f>'SIMS F719'!M57</f>
        <v>0</v>
      </c>
      <c r="AC58" s="205">
        <f>'SIMS F719'!N57</f>
        <v>0</v>
      </c>
      <c r="AD58" s="205">
        <f>'SIMS F719'!O57</f>
        <v>0</v>
      </c>
      <c r="AE58" s="205">
        <f>'SIMS F719'!P57</f>
        <v>0</v>
      </c>
      <c r="AF58" s="205">
        <f>'SIMS F719'!Q57</f>
        <v>0</v>
      </c>
      <c r="AG58" s="205">
        <f>'SIMS F719'!R57</f>
        <v>0</v>
      </c>
      <c r="AH58" s="205">
        <f>'SIMS F719'!S57</f>
        <v>0</v>
      </c>
      <c r="AI58" s="205">
        <f>'SIMS F719'!T57</f>
        <v>0</v>
      </c>
      <c r="AJ58" s="205">
        <f>'SIMS F719'!U57</f>
        <v>0</v>
      </c>
      <c r="AK58" s="205">
        <f>'SIMS F719'!V57</f>
        <v>0</v>
      </c>
      <c r="AL58" s="205">
        <f>'SIMS F719'!W57</f>
        <v>0</v>
      </c>
      <c r="AM58" s="205">
        <f>'SIMS F719'!X57</f>
        <v>0</v>
      </c>
      <c r="AN58" s="205">
        <f>'SIMS F719'!Y57</f>
        <v>0</v>
      </c>
      <c r="AO58" s="205">
        <f>'SIMS F719'!Z57</f>
        <v>0</v>
      </c>
      <c r="AP58" s="205">
        <f>'SIMS F719'!AA57</f>
        <v>0</v>
      </c>
      <c r="AQ58" s="205">
        <f>'SIMS F719'!AB57</f>
        <v>0</v>
      </c>
      <c r="AR58" s="158">
        <f>'NW F719 '!Q58+'SIMS F719'!AC57</f>
        <v>0</v>
      </c>
      <c r="AS58" s="158">
        <f>'NW F719 '!R58+'SIMS F719'!AD57</f>
        <v>0</v>
      </c>
      <c r="AT58" s="158">
        <f>'NW F719 '!S58+'SIMS F719'!AE57</f>
        <v>0</v>
      </c>
      <c r="AU58" s="158">
        <f>'NW F719 '!T58+'SIMS F719'!AF57</f>
        <v>0</v>
      </c>
    </row>
    <row r="59" spans="1:47" ht="12.75">
      <c r="A59" s="8" t="s">
        <v>15</v>
      </c>
      <c r="B59" s="150">
        <f>'NW F719 '!B59</f>
        <v>0</v>
      </c>
      <c r="C59" s="150">
        <f>'NW F719 '!C59</f>
        <v>0</v>
      </c>
      <c r="D59" s="150">
        <f>'NW F719 '!D59</f>
        <v>0</v>
      </c>
      <c r="E59" s="150">
        <f>'NW F719 '!E59</f>
        <v>0</v>
      </c>
      <c r="F59" s="150">
        <f>'NW F719 '!F59</f>
        <v>0</v>
      </c>
      <c r="G59" s="150">
        <f>'NW F719 '!G59</f>
        <v>0</v>
      </c>
      <c r="H59" s="150">
        <f>'NW F719 '!H59</f>
        <v>0</v>
      </c>
      <c r="I59" s="150">
        <f>'NW F719 '!I59</f>
        <v>0</v>
      </c>
      <c r="J59" s="150">
        <f>'NW F719 '!J59</f>
        <v>0</v>
      </c>
      <c r="K59" s="150">
        <f>'NW F719 '!K59</f>
        <v>0</v>
      </c>
      <c r="L59" s="150">
        <f>'NW F719 '!L59</f>
        <v>0</v>
      </c>
      <c r="M59" s="150">
        <f>'NW F719 '!M59</f>
        <v>0</v>
      </c>
      <c r="N59" s="150">
        <f>'NW F719 '!N60</f>
        <v>0</v>
      </c>
      <c r="O59" s="150">
        <f>'NW F719 '!O60</f>
        <v>0</v>
      </c>
      <c r="P59" s="150">
        <f>'NW F719 '!P60</f>
        <v>0</v>
      </c>
      <c r="Q59" s="205">
        <f>'SIMS F719'!B58</f>
        <v>0</v>
      </c>
      <c r="R59" s="205">
        <f>'SIMS F719'!C58</f>
        <v>0</v>
      </c>
      <c r="S59" s="205">
        <f>'SIMS F719'!D58</f>
        <v>0</v>
      </c>
      <c r="T59" s="205">
        <f>'SIMS F719'!E58</f>
        <v>0</v>
      </c>
      <c r="U59" s="205">
        <f>'SIMS F719'!F58</f>
        <v>0</v>
      </c>
      <c r="V59" s="205">
        <f>'SIMS F719'!G58</f>
        <v>0</v>
      </c>
      <c r="W59" s="205">
        <f>'SIMS F719'!H58</f>
        <v>0</v>
      </c>
      <c r="X59" s="205">
        <f>'SIMS F719'!I58</f>
        <v>0</v>
      </c>
      <c r="Y59" s="205">
        <f>'SIMS F719'!J58</f>
        <v>0</v>
      </c>
      <c r="Z59" s="205">
        <f>'SIMS F719'!K58</f>
        <v>0</v>
      </c>
      <c r="AA59" s="205">
        <f>'SIMS F719'!L58</f>
        <v>0</v>
      </c>
      <c r="AB59" s="205">
        <f>'SIMS F719'!M58</f>
        <v>0</v>
      </c>
      <c r="AC59" s="205">
        <f>'SIMS F719'!N58</f>
        <v>0</v>
      </c>
      <c r="AD59" s="205">
        <f>'SIMS F719'!O58</f>
        <v>0</v>
      </c>
      <c r="AE59" s="205">
        <f>'SIMS F719'!P58</f>
        <v>0</v>
      </c>
      <c r="AF59" s="205">
        <f>'SIMS F719'!Q58</f>
        <v>0</v>
      </c>
      <c r="AG59" s="205">
        <f>'SIMS F719'!R58</f>
        <v>0</v>
      </c>
      <c r="AH59" s="205">
        <f>'SIMS F719'!S58</f>
        <v>0</v>
      </c>
      <c r="AI59" s="205">
        <f>'SIMS F719'!T58</f>
        <v>0</v>
      </c>
      <c r="AJ59" s="205">
        <f>'SIMS F719'!U58</f>
        <v>0</v>
      </c>
      <c r="AK59" s="205">
        <f>'SIMS F719'!V58</f>
        <v>0</v>
      </c>
      <c r="AL59" s="205">
        <f>'SIMS F719'!W58</f>
        <v>0</v>
      </c>
      <c r="AM59" s="205">
        <f>'SIMS F719'!X58</f>
        <v>0</v>
      </c>
      <c r="AN59" s="205">
        <f>'SIMS F719'!Y58</f>
        <v>0</v>
      </c>
      <c r="AO59" s="205">
        <f>'SIMS F719'!Z58</f>
        <v>0</v>
      </c>
      <c r="AP59" s="205">
        <f>'SIMS F719'!AA58</f>
        <v>0</v>
      </c>
      <c r="AQ59" s="205">
        <f>'SIMS F719'!AB58</f>
        <v>0</v>
      </c>
      <c r="AR59" s="158">
        <f>'NW F719 '!Q59+'SIMS F719'!AC58</f>
        <v>0</v>
      </c>
      <c r="AS59" s="158">
        <f>'NW F719 '!R59+'SIMS F719'!AD58</f>
        <v>0</v>
      </c>
      <c r="AT59" s="158">
        <f>'NW F719 '!S59+'SIMS F719'!AE58</f>
        <v>0</v>
      </c>
      <c r="AU59" s="158">
        <f>'NW F719 '!T59+'SIMS F719'!AF58</f>
        <v>0</v>
      </c>
    </row>
    <row r="60" spans="1:47" ht="12.75">
      <c r="A60" s="8" t="s">
        <v>16</v>
      </c>
      <c r="B60" s="150">
        <f>'NW F719 '!B60</f>
        <v>0</v>
      </c>
      <c r="C60" s="150">
        <f>'NW F719 '!C60</f>
        <v>0</v>
      </c>
      <c r="D60" s="150">
        <f>'NW F719 '!D60</f>
        <v>0</v>
      </c>
      <c r="E60" s="150">
        <f>'NW F719 '!E60</f>
        <v>0</v>
      </c>
      <c r="F60" s="150">
        <f>'NW F719 '!F60</f>
        <v>0</v>
      </c>
      <c r="G60" s="150">
        <f>'NW F719 '!G60</f>
        <v>0</v>
      </c>
      <c r="H60" s="150">
        <f>'NW F719 '!H60</f>
        <v>0</v>
      </c>
      <c r="I60" s="150">
        <f>'NW F719 '!I60</f>
        <v>0</v>
      </c>
      <c r="J60" s="150">
        <f>'NW F719 '!J60</f>
        <v>0</v>
      </c>
      <c r="K60" s="150">
        <f>'NW F719 '!K60</f>
        <v>0</v>
      </c>
      <c r="L60" s="150">
        <f>'NW F719 '!L60</f>
        <v>0</v>
      </c>
      <c r="M60" s="150">
        <f>'NW F719 '!M60</f>
        <v>0</v>
      </c>
      <c r="N60" s="150">
        <f>'NW F719 '!N61</f>
        <v>0</v>
      </c>
      <c r="O60" s="150">
        <f>'NW F719 '!O61</f>
        <v>0</v>
      </c>
      <c r="P60" s="150">
        <f>'NW F719 '!P61</f>
        <v>0</v>
      </c>
      <c r="Q60" s="205">
        <f>'SIMS F719'!B59</f>
        <v>0</v>
      </c>
      <c r="R60" s="205">
        <f>'SIMS F719'!C59</f>
        <v>0</v>
      </c>
      <c r="S60" s="205">
        <f>'SIMS F719'!D59</f>
        <v>0</v>
      </c>
      <c r="T60" s="205">
        <f>'SIMS F719'!E59</f>
        <v>0</v>
      </c>
      <c r="U60" s="205">
        <f>'SIMS F719'!F59</f>
        <v>0</v>
      </c>
      <c r="V60" s="205">
        <f>'SIMS F719'!G59</f>
        <v>0</v>
      </c>
      <c r="W60" s="205">
        <f>'SIMS F719'!H59</f>
        <v>0</v>
      </c>
      <c r="X60" s="205">
        <f>'SIMS F719'!I59</f>
        <v>0</v>
      </c>
      <c r="Y60" s="205">
        <f>'SIMS F719'!J59</f>
        <v>0</v>
      </c>
      <c r="Z60" s="205">
        <f>'SIMS F719'!K59</f>
        <v>0</v>
      </c>
      <c r="AA60" s="205">
        <f>'SIMS F719'!L59</f>
        <v>0</v>
      </c>
      <c r="AB60" s="205">
        <f>'SIMS F719'!M59</f>
        <v>0</v>
      </c>
      <c r="AC60" s="205">
        <f>'SIMS F719'!N59</f>
        <v>0</v>
      </c>
      <c r="AD60" s="205">
        <f>'SIMS F719'!O59</f>
        <v>0</v>
      </c>
      <c r="AE60" s="205">
        <f>'SIMS F719'!P59</f>
        <v>0</v>
      </c>
      <c r="AF60" s="205">
        <f>'SIMS F719'!Q59</f>
        <v>0</v>
      </c>
      <c r="AG60" s="205">
        <f>'SIMS F719'!R59</f>
        <v>0</v>
      </c>
      <c r="AH60" s="205">
        <f>'SIMS F719'!S59</f>
        <v>0</v>
      </c>
      <c r="AI60" s="205">
        <f>'SIMS F719'!T59</f>
        <v>0</v>
      </c>
      <c r="AJ60" s="205">
        <f>'SIMS F719'!U59</f>
        <v>0</v>
      </c>
      <c r="AK60" s="205">
        <f>'SIMS F719'!V59</f>
        <v>0</v>
      </c>
      <c r="AL60" s="205">
        <f>'SIMS F719'!W59</f>
        <v>0</v>
      </c>
      <c r="AM60" s="205">
        <f>'SIMS F719'!X59</f>
        <v>0</v>
      </c>
      <c r="AN60" s="205">
        <f>'SIMS F719'!Y59</f>
        <v>0</v>
      </c>
      <c r="AO60" s="205">
        <f>'SIMS F719'!Z59</f>
        <v>0</v>
      </c>
      <c r="AP60" s="205">
        <f>'SIMS F719'!AA59</f>
        <v>0</v>
      </c>
      <c r="AQ60" s="205">
        <f>'SIMS F719'!AB59</f>
        <v>0</v>
      </c>
      <c r="AR60" s="158">
        <f>'NW F719 '!Q60+'SIMS F719'!AC59</f>
        <v>0</v>
      </c>
      <c r="AS60" s="158">
        <f>'NW F719 '!R60+'SIMS F719'!AD59</f>
        <v>0</v>
      </c>
      <c r="AT60" s="158">
        <f>'NW F719 '!S60+'SIMS F719'!AE59</f>
        <v>0</v>
      </c>
      <c r="AU60" s="158">
        <f>'NW F719 '!T60+'SIMS F719'!AF59</f>
        <v>0</v>
      </c>
    </row>
    <row r="61" spans="1:47" ht="12.75">
      <c r="A61" s="8"/>
      <c r="B61" s="150">
        <f>'NW F719 '!B61</f>
        <v>0</v>
      </c>
      <c r="C61" s="150">
        <f>'NW F719 '!C61</f>
        <v>0</v>
      </c>
      <c r="D61" s="150">
        <f>'NW F719 '!D61</f>
        <v>0</v>
      </c>
      <c r="E61" s="150">
        <f>'NW F719 '!E61</f>
        <v>0</v>
      </c>
      <c r="F61" s="150">
        <f>'NW F719 '!F61</f>
        <v>0</v>
      </c>
      <c r="G61" s="150">
        <f>'NW F719 '!G61</f>
        <v>0</v>
      </c>
      <c r="H61" s="150">
        <f>'NW F719 '!H61</f>
        <v>0</v>
      </c>
      <c r="I61" s="150">
        <f>'NW F719 '!I61</f>
        <v>0</v>
      </c>
      <c r="J61" s="150">
        <f>'NW F719 '!J61</f>
        <v>0</v>
      </c>
      <c r="K61" s="150">
        <f>'NW F719 '!K61</f>
        <v>0</v>
      </c>
      <c r="L61" s="150">
        <f>'NW F719 '!L61</f>
        <v>0</v>
      </c>
      <c r="M61" s="150">
        <f>'NW F719 '!M61</f>
        <v>0</v>
      </c>
      <c r="N61" s="150">
        <f>'NW F719 '!N62</f>
        <v>0</v>
      </c>
      <c r="O61" s="150">
        <f>'NW F719 '!O62</f>
        <v>0</v>
      </c>
      <c r="P61" s="150">
        <f>'NW F719 '!P62</f>
        <v>0</v>
      </c>
      <c r="Q61" s="205">
        <f>'SIMS F719'!B60</f>
        <v>0</v>
      </c>
      <c r="R61" s="205">
        <f>'SIMS F719'!C60</f>
        <v>0</v>
      </c>
      <c r="S61" s="205">
        <f>'SIMS F719'!D60</f>
        <v>0</v>
      </c>
      <c r="T61" s="205">
        <f>'SIMS F719'!E60</f>
        <v>0</v>
      </c>
      <c r="U61" s="205">
        <f>'SIMS F719'!F60</f>
        <v>0</v>
      </c>
      <c r="V61" s="205">
        <f>'SIMS F719'!G60</f>
        <v>0</v>
      </c>
      <c r="W61" s="205">
        <f>'SIMS F719'!H60</f>
        <v>0</v>
      </c>
      <c r="X61" s="205">
        <f>'SIMS F719'!I60</f>
        <v>0</v>
      </c>
      <c r="Y61" s="205">
        <f>'SIMS F719'!J60</f>
        <v>0</v>
      </c>
      <c r="Z61" s="205">
        <f>'SIMS F719'!K60</f>
        <v>0</v>
      </c>
      <c r="AA61" s="205">
        <f>'SIMS F719'!L60</f>
        <v>0</v>
      </c>
      <c r="AB61" s="205">
        <f>'SIMS F719'!M60</f>
        <v>0</v>
      </c>
      <c r="AC61" s="205">
        <f>'SIMS F719'!N60</f>
        <v>0</v>
      </c>
      <c r="AD61" s="205">
        <f>'SIMS F719'!O60</f>
        <v>0</v>
      </c>
      <c r="AE61" s="205">
        <f>'SIMS F719'!P60</f>
        <v>0</v>
      </c>
      <c r="AF61" s="205">
        <f>'SIMS F719'!Q60</f>
        <v>0</v>
      </c>
      <c r="AG61" s="205">
        <f>'SIMS F719'!R60</f>
        <v>0</v>
      </c>
      <c r="AH61" s="205">
        <f>'SIMS F719'!S60</f>
        <v>0</v>
      </c>
      <c r="AI61" s="205">
        <f>'SIMS F719'!T60</f>
        <v>0</v>
      </c>
      <c r="AJ61" s="205">
        <f>'SIMS F719'!U60</f>
        <v>0</v>
      </c>
      <c r="AK61" s="205">
        <f>'SIMS F719'!V60</f>
        <v>0</v>
      </c>
      <c r="AL61" s="205">
        <f>'SIMS F719'!W60</f>
        <v>0</v>
      </c>
      <c r="AM61" s="205">
        <f>'SIMS F719'!X60</f>
        <v>0</v>
      </c>
      <c r="AN61" s="205">
        <f>'SIMS F719'!Y60</f>
        <v>0</v>
      </c>
      <c r="AO61" s="205">
        <f>'SIMS F719'!Z60</f>
        <v>0</v>
      </c>
      <c r="AP61" s="205">
        <f>'SIMS F719'!AA60</f>
        <v>0</v>
      </c>
      <c r="AQ61" s="205">
        <f>'SIMS F719'!AB60</f>
        <v>0</v>
      </c>
      <c r="AR61" s="158">
        <f>'NW F719 '!Q61+'SIMS F719'!AC60</f>
        <v>0</v>
      </c>
      <c r="AS61" s="158">
        <f>'NW F719 '!R61+'SIMS F719'!AD60</f>
        <v>0</v>
      </c>
      <c r="AT61" s="158">
        <f>'NW F719 '!S61+'SIMS F719'!AE60</f>
        <v>0</v>
      </c>
      <c r="AU61" s="158">
        <f>'NW F719 '!T61+'SIMS F719'!AF60</f>
        <v>0</v>
      </c>
    </row>
    <row r="62" spans="1:47" ht="12.75">
      <c r="A62" s="8" t="s">
        <v>17</v>
      </c>
      <c r="B62" s="150">
        <f>'NW F719 '!B62</f>
        <v>0</v>
      </c>
      <c r="C62" s="150">
        <f>'NW F719 '!C62</f>
        <v>0</v>
      </c>
      <c r="D62" s="150">
        <f>'NW F719 '!D62</f>
        <v>0</v>
      </c>
      <c r="E62" s="150">
        <f>'NW F719 '!E62</f>
        <v>0</v>
      </c>
      <c r="F62" s="150">
        <f>'NW F719 '!F62</f>
        <v>0</v>
      </c>
      <c r="G62" s="150">
        <f>'NW F719 '!G62</f>
        <v>0</v>
      </c>
      <c r="H62" s="150">
        <f>'NW F719 '!H62</f>
        <v>0</v>
      </c>
      <c r="I62" s="150">
        <f>'NW F719 '!I62</f>
        <v>0</v>
      </c>
      <c r="J62" s="150">
        <f>'NW F719 '!J62</f>
        <v>0</v>
      </c>
      <c r="K62" s="150">
        <f>'NW F719 '!K62</f>
        <v>0</v>
      </c>
      <c r="L62" s="150">
        <f>'NW F719 '!L62</f>
        <v>0</v>
      </c>
      <c r="M62" s="150">
        <f>'NW F719 '!M62</f>
        <v>0</v>
      </c>
      <c r="N62" s="150">
        <f>'NW F719 '!N63</f>
        <v>0</v>
      </c>
      <c r="O62" s="150">
        <f>'NW F719 '!O63</f>
        <v>0</v>
      </c>
      <c r="P62" s="150">
        <f>'NW F719 '!P63</f>
        <v>0</v>
      </c>
      <c r="Q62" s="205">
        <f>'SIMS F719'!B61</f>
        <v>0</v>
      </c>
      <c r="R62" s="205">
        <f>'SIMS F719'!C61</f>
        <v>0</v>
      </c>
      <c r="S62" s="205">
        <f>'SIMS F719'!D61</f>
        <v>0</v>
      </c>
      <c r="T62" s="205">
        <f>'SIMS F719'!E61</f>
        <v>0</v>
      </c>
      <c r="U62" s="205">
        <f>'SIMS F719'!F61</f>
        <v>0</v>
      </c>
      <c r="V62" s="205">
        <f>'SIMS F719'!G61</f>
        <v>0</v>
      </c>
      <c r="W62" s="205">
        <f>'SIMS F719'!H61</f>
        <v>0</v>
      </c>
      <c r="X62" s="205">
        <f>'SIMS F719'!I61</f>
        <v>0</v>
      </c>
      <c r="Y62" s="205">
        <f>'SIMS F719'!J61</f>
        <v>0</v>
      </c>
      <c r="Z62" s="205">
        <f>'SIMS F719'!K61</f>
        <v>0</v>
      </c>
      <c r="AA62" s="205">
        <f>'SIMS F719'!L61</f>
        <v>0</v>
      </c>
      <c r="AB62" s="205">
        <f>'SIMS F719'!M61</f>
        <v>0</v>
      </c>
      <c r="AC62" s="205">
        <f>'SIMS F719'!N61</f>
        <v>0</v>
      </c>
      <c r="AD62" s="205">
        <f>'SIMS F719'!O61</f>
        <v>0</v>
      </c>
      <c r="AE62" s="205">
        <f>'SIMS F719'!P61</f>
        <v>0</v>
      </c>
      <c r="AF62" s="205">
        <f>'SIMS F719'!Q61</f>
        <v>0</v>
      </c>
      <c r="AG62" s="205">
        <f>'SIMS F719'!R61</f>
        <v>0</v>
      </c>
      <c r="AH62" s="205">
        <f>'SIMS F719'!S61</f>
        <v>0</v>
      </c>
      <c r="AI62" s="205">
        <f>'SIMS F719'!T61</f>
        <v>0</v>
      </c>
      <c r="AJ62" s="205">
        <f>'SIMS F719'!U61</f>
        <v>0</v>
      </c>
      <c r="AK62" s="205">
        <f>'SIMS F719'!V61</f>
        <v>0</v>
      </c>
      <c r="AL62" s="205">
        <f>'SIMS F719'!W61</f>
        <v>0</v>
      </c>
      <c r="AM62" s="205">
        <f>'SIMS F719'!X61</f>
        <v>0</v>
      </c>
      <c r="AN62" s="205">
        <f>'SIMS F719'!Y61</f>
        <v>0</v>
      </c>
      <c r="AO62" s="205">
        <f>'SIMS F719'!Z61</f>
        <v>0</v>
      </c>
      <c r="AP62" s="205">
        <f>'SIMS F719'!AA61</f>
        <v>0</v>
      </c>
      <c r="AQ62" s="205">
        <f>'SIMS F719'!AB61</f>
        <v>0</v>
      </c>
      <c r="AR62" s="158">
        <f>'NW F719 '!Q62+'SIMS F719'!AC61</f>
        <v>0</v>
      </c>
      <c r="AS62" s="158">
        <f>'NW F719 '!R62+'SIMS F719'!AD61</f>
        <v>0</v>
      </c>
      <c r="AT62" s="158">
        <f>'NW F719 '!S62+'SIMS F719'!AE61</f>
        <v>0</v>
      </c>
      <c r="AU62" s="158">
        <f>'NW F719 '!T62+'SIMS F719'!AF61</f>
        <v>0</v>
      </c>
    </row>
    <row r="63" spans="1:16" ht="12.75">
      <c r="A63" s="1"/>
      <c r="B63" s="1"/>
      <c r="C63" s="1"/>
      <c r="D63" s="117"/>
      <c r="E63" s="1"/>
      <c r="F63" s="1"/>
      <c r="G63" s="117"/>
      <c r="H63" s="1"/>
      <c r="I63" s="1"/>
      <c r="J63" s="117"/>
      <c r="K63" s="1"/>
      <c r="L63" s="1"/>
      <c r="M63" s="117"/>
      <c r="N63" s="1"/>
      <c r="O63" s="1"/>
      <c r="P63" s="117"/>
    </row>
    <row r="64" spans="1:16" ht="12.75">
      <c r="A64" s="1"/>
      <c r="B64" s="1"/>
      <c r="C64" s="1"/>
      <c r="D64" s="117"/>
      <c r="E64" s="1"/>
      <c r="F64" s="1"/>
      <c r="G64" s="117"/>
      <c r="H64" s="1"/>
      <c r="I64" s="1"/>
      <c r="J64" s="117"/>
      <c r="K64" s="1"/>
      <c r="L64" s="1"/>
      <c r="M64" s="117"/>
      <c r="N64" s="1"/>
      <c r="O64" s="1"/>
      <c r="P64" s="117"/>
    </row>
    <row r="65" spans="1:16" ht="12.75">
      <c r="A65" s="1"/>
      <c r="B65" s="37"/>
      <c r="C65" s="37"/>
      <c r="D65" s="118"/>
      <c r="E65" s="37"/>
      <c r="F65" s="37"/>
      <c r="G65" s="118"/>
      <c r="H65" s="37"/>
      <c r="I65" s="37"/>
      <c r="J65" s="118"/>
      <c r="K65" s="37"/>
      <c r="L65" s="37"/>
      <c r="M65" s="118"/>
      <c r="N65" s="37"/>
      <c r="O65" s="37"/>
      <c r="P65" s="118"/>
    </row>
    <row r="66" spans="1:16" ht="12.75">
      <c r="A66" s="1"/>
      <c r="B66" s="1"/>
      <c r="C66" s="1"/>
      <c r="D66" s="117"/>
      <c r="E66" s="1"/>
      <c r="F66" s="1"/>
      <c r="G66" s="117"/>
      <c r="H66" s="1"/>
      <c r="I66" s="1"/>
      <c r="J66" s="117"/>
      <c r="K66" s="1"/>
      <c r="L66" s="1"/>
      <c r="M66" s="117"/>
      <c r="N66" s="1"/>
      <c r="O66" s="1"/>
      <c r="P66" s="117"/>
    </row>
    <row r="71" spans="1:16" ht="12.75">
      <c r="A71" s="4"/>
      <c r="B71" s="4"/>
      <c r="C71" s="4"/>
      <c r="D71" s="120"/>
      <c r="E71" s="4"/>
      <c r="F71" s="4"/>
      <c r="G71" s="120"/>
      <c r="H71" s="4"/>
      <c r="I71" s="4"/>
      <c r="J71" s="120"/>
      <c r="K71" s="4"/>
      <c r="L71" s="4"/>
      <c r="M71" s="120"/>
      <c r="N71" s="4"/>
      <c r="O71" s="4"/>
      <c r="P71" s="120"/>
    </row>
    <row r="72" spans="1:16" ht="12.75">
      <c r="A72" s="4" t="s">
        <v>20</v>
      </c>
      <c r="B72" s="4"/>
      <c r="C72" s="4"/>
      <c r="D72" s="120"/>
      <c r="E72" s="4"/>
      <c r="F72" s="4"/>
      <c r="G72" s="120"/>
      <c r="H72" s="4"/>
      <c r="I72" s="4"/>
      <c r="J72" s="120"/>
      <c r="K72" s="4"/>
      <c r="L72" s="4"/>
      <c r="M72" s="120"/>
      <c r="N72" s="4"/>
      <c r="O72" s="4"/>
      <c r="P72" s="120"/>
    </row>
    <row r="73" spans="1:16" ht="12.75">
      <c r="A73" s="4"/>
      <c r="B73" s="4"/>
      <c r="C73" s="4"/>
      <c r="D73" s="120"/>
      <c r="E73" s="4"/>
      <c r="F73" s="4"/>
      <c r="G73" s="120"/>
      <c r="H73" s="4"/>
      <c r="I73" s="4"/>
      <c r="J73" s="120"/>
      <c r="K73" s="4"/>
      <c r="L73" s="4"/>
      <c r="M73" s="120"/>
      <c r="N73" s="4"/>
      <c r="O73" s="4"/>
      <c r="P73" s="120"/>
    </row>
    <row r="74" spans="1:16" ht="12.75">
      <c r="A74" s="4"/>
      <c r="B74" s="4"/>
      <c r="C74" s="4"/>
      <c r="D74" s="120"/>
      <c r="E74" s="4"/>
      <c r="F74" s="4"/>
      <c r="G74" s="120"/>
      <c r="H74" s="4"/>
      <c r="I74" s="4"/>
      <c r="J74" s="120"/>
      <c r="K74" s="4"/>
      <c r="L74" s="4"/>
      <c r="M74" s="120"/>
      <c r="N74" s="4"/>
      <c r="O74" s="4"/>
      <c r="P74" s="120"/>
    </row>
    <row r="75" spans="1:16" ht="12.75">
      <c r="A75" s="4"/>
      <c r="B75" s="4"/>
      <c r="C75" s="4"/>
      <c r="D75" s="120"/>
      <c r="E75" s="4"/>
      <c r="F75" s="4"/>
      <c r="G75" s="120"/>
      <c r="H75" s="4"/>
      <c r="I75" s="4"/>
      <c r="J75" s="120"/>
      <c r="K75" s="4"/>
      <c r="L75" s="4"/>
      <c r="M75" s="120"/>
      <c r="N75" s="4"/>
      <c r="O75" s="4"/>
      <c r="P75" s="120"/>
    </row>
    <row r="76" spans="1:16" ht="12.75">
      <c r="A76" s="4"/>
      <c r="B76" s="4"/>
      <c r="C76" s="4"/>
      <c r="D76" s="120"/>
      <c r="E76" s="4"/>
      <c r="F76" s="4"/>
      <c r="G76" s="120"/>
      <c r="H76" s="4"/>
      <c r="I76" s="4"/>
      <c r="J76" s="120"/>
      <c r="K76" s="4"/>
      <c r="L76" s="4"/>
      <c r="M76" s="120"/>
      <c r="N76" s="4"/>
      <c r="O76" s="4"/>
      <c r="P76" s="120"/>
    </row>
    <row r="77" spans="1:16" ht="12.75">
      <c r="A77" s="4"/>
      <c r="B77" s="4"/>
      <c r="C77" s="4"/>
      <c r="D77" s="120"/>
      <c r="E77" s="4"/>
      <c r="F77" s="4"/>
      <c r="G77" s="120"/>
      <c r="H77" s="4"/>
      <c r="I77" s="4"/>
      <c r="J77" s="120"/>
      <c r="K77" s="4"/>
      <c r="L77" s="4"/>
      <c r="M77" s="120"/>
      <c r="N77" s="4"/>
      <c r="O77" s="4"/>
      <c r="P77" s="120"/>
    </row>
  </sheetData>
  <printOptions/>
  <pageMargins left="0.75" right="0.75" top="1" bottom="1" header="0.5" footer="0.5"/>
  <pageSetup horizontalDpi="600" verticalDpi="600" orientation="portrait" scale="77" r:id="rId1"/>
  <headerFooter alignWithMargins="0">
    <oddFooter>&amp;C&amp;A</oddFooter>
  </headerFooter>
  <rowBreaks count="1" manualBreakCount="1">
    <brk id="62" max="255" man="1"/>
  </rowBreaks>
  <colBreaks count="5" manualBreakCount="5">
    <brk id="7" max="60" man="1"/>
    <brk id="13" max="61" man="1"/>
    <brk id="19" max="61" man="1"/>
    <brk id="28" max="61" man="1"/>
    <brk id="3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Stopak, Nelson,</dc:creator>
  <cp:keywords/>
  <dc:description/>
  <cp:lastModifiedBy>CMS</cp:lastModifiedBy>
  <cp:lastPrinted>2006-02-01T19:15:16Z</cp:lastPrinted>
  <dcterms:created xsi:type="dcterms:W3CDTF">2001-06-05T12:45:28Z</dcterms:created>
  <dcterms:modified xsi:type="dcterms:W3CDTF">2006-06-21T13:37:16Z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-429804246</vt:i4>
  </property>
  <property fmtid="{D5CDD505-2E9C-101B-9397-08002B2CF9AE}" pid="3" name="_NewReviewCycle">
    <vt:lpwstr/>
  </property>
  <property fmtid="{D5CDD505-2E9C-101B-9397-08002B2CF9AE}" pid="4" name="_EmailSubject">
    <vt:lpwstr>ACTION REQUIRED -  Information Collection Requirements: CMS-685 (OMB# 0938-0657)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PreviousAdHocReviewCycleID">
    <vt:i4>416277371</vt:i4>
  </property>
  <property fmtid="{D5CDD505-2E9C-101B-9397-08002B2CF9AE}" pid="8" name="_ReviewingToolsShownOnce">
    <vt:lpwstr/>
  </property>
</Properties>
</file>