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55" yWindow="75" windowWidth="12120" windowHeight="7215" tabRatio="887" firstSheet="1" activeTab="1"/>
  </bookViews>
  <sheets>
    <sheet name="Workbook Tracking" sheetId="1" r:id="rId1"/>
    <sheet name="Summary" sheetId="2" r:id="rId2"/>
    <sheet name="File Name Help" sheetId="3" r:id="rId3"/>
    <sheet name="Principal (1)" sheetId="4" r:id="rId4"/>
    <sheet name="Principal (2)" sheetId="5" r:id="rId5"/>
    <sheet name="Principal (3)" sheetId="6" r:id="rId6"/>
    <sheet name="Principal (4)" sheetId="7" r:id="rId7"/>
    <sheet name="Principal (5)" sheetId="8" r:id="rId8"/>
    <sheet name="Principal (6)" sheetId="9" r:id="rId9"/>
    <sheet name="Principal (7)" sheetId="10" r:id="rId10"/>
    <sheet name="Principal (8)" sheetId="11" r:id="rId11"/>
    <sheet name="Principal (9)" sheetId="12" r:id="rId12"/>
    <sheet name="Principal (10)" sheetId="13" r:id="rId13"/>
    <sheet name="data" sheetId="14" state="hidden" r:id="rId14"/>
  </sheets>
  <externalReferences>
    <externalReference r:id="rId18"/>
  </externalReferences>
  <definedNames>
    <definedName name="_Order1" hidden="1">255</definedName>
    <definedName name="Carried_Interest">#REF!</definedName>
    <definedName name="factor">'[1]Adjustments'!$N$19</definedName>
    <definedName name="FundType">'Summary'!$A$76:$A$80</definedName>
    <definedName name="fundworkbooks">'data'!$B$1:$E$101</definedName>
    <definedName name="interest">'[1]Adjustments'!$N$22</definedName>
    <definedName name="Last_Year_in_Investment_Group">'[1]Investments'!$J$1</definedName>
    <definedName name="MgtFeeRate">'[1]Adjustments'!$E$19</definedName>
    <definedName name="override_carry">'[1]Adjustments'!$D$44</definedName>
    <definedName name="override_distributions">'[1]Adjustments'!$D$43</definedName>
    <definedName name="override_mgtfees">'[1]Adjustments'!$D$45</definedName>
    <definedName name="override_takedown">'[1]Adjustments'!$D$42</definedName>
    <definedName name="prin1">'Principal (1)'!$E$8</definedName>
    <definedName name="prin10">'Principal (10)'!$E$8</definedName>
    <definedName name="prin2">'Principal (2)'!$E$8</definedName>
    <definedName name="prin3">'Principal (3)'!$E$8</definedName>
    <definedName name="prin4">'Principal (4)'!$E$8</definedName>
    <definedName name="prin5">'Principal (5)'!$E$8</definedName>
    <definedName name="prin6">'Principal (6)'!$E$8</definedName>
    <definedName name="prin7">'Principal (7)'!$E$8</definedName>
    <definedName name="prin8">'Principal (8)'!$E$8</definedName>
    <definedName name="prin9">'Principal (9)'!$E$8</definedName>
    <definedName name="_xlnm.Print_Area" localSheetId="2">'File Name Help'!$A$1:$G$14</definedName>
    <definedName name="_xlnm.Print_Area" localSheetId="3">'Principal (1)'!$A$1:$E$65</definedName>
    <definedName name="_xlnm.Print_Area" localSheetId="12">'Principal (10)'!$A$1:$E$64</definedName>
    <definedName name="_xlnm.Print_Area" localSheetId="4">'Principal (2)'!$A$1:$E$65</definedName>
    <definedName name="_xlnm.Print_Area" localSheetId="5">'Principal (3)'!$A$1:$E$65</definedName>
    <definedName name="_xlnm.Print_Area" localSheetId="6">'Principal (4)'!$A$1:$E$64</definedName>
    <definedName name="_xlnm.Print_Area" localSheetId="7">'Principal (5)'!$A$1:$E$64</definedName>
    <definedName name="_xlnm.Print_Area" localSheetId="8">'Principal (6)'!$A$1:$E$64</definedName>
    <definedName name="_xlnm.Print_Area" localSheetId="9">'Principal (7)'!$A$1:$E$64</definedName>
    <definedName name="_xlnm.Print_Area" localSheetId="10">'Principal (8)'!$A$1:$E$64</definedName>
    <definedName name="_xlnm.Print_Area" localSheetId="11">'Principal (9)'!$A$1:$E$64</definedName>
    <definedName name="_xlnm.Print_Area" localSheetId="1">'Summary'!$A$1:$G$23</definedName>
    <definedName name="_xlnm.Print_Area" localSheetId="0">'Workbook Tracking'!$A$1:$F$29</definedName>
    <definedName name="Unrealized_Left">'[1]Instructions'!$F$31</definedName>
    <definedName name="venturedpi">'[1]venture'!$A$2:$K$23</definedName>
    <definedName name="ventureIRR">'[1]venture'!$A$31:$K$52</definedName>
    <definedName name="wrn.SBIC._.Reports." localSheetId="12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4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5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6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7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8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9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10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localSheetId="11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wrn.SBIC._.Reports." hidden="1">{#N/A,#N/A,FALSE,"New Summary";#N/A,#N/A,FALSE,"Table F2.1";#N/A,#N/A,FALSE,"Table F2.1A";#N/A,#N/A,FALSE,"Table F2.1B";#N/A,#N/A,FALSE,"Table F2.2";#N/A,#N/A,FALSE,"Table F2.3 - Founders";#N/A,#N/A,FALSE,"Table F2.3 - Haber";#N/A,#N/A,FALSE,"Table F2.3 - Teeger";#N/A,#N/A,FALSE,"Table F2.3 - White";#N/A,#N/A,FALSE,"Table F2.4";#N/A,#N/A,FALSE,"Table F2.5";#N/A,#N/A,FALSE,"Table F2.7";#N/A,#N/A,FALSE,"Table F2.8";#N/A,#N/A,FALSE,"Table F4.1";#N/A,#N/A,FALSE,"Table F4.2"}</definedName>
    <definedName name="Year_to_Evaluate">#REF!</definedName>
  </definedNames>
  <calcPr fullCalcOnLoad="1"/>
  <pivotCaches>
    <pivotCache cacheId="1" r:id="rId15"/>
  </pivotCaches>
</workbook>
</file>

<file path=xl/comments10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11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12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13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2.xml><?xml version="1.0" encoding="utf-8"?>
<comments xmlns="http://schemas.openxmlformats.org/spreadsheetml/2006/main">
  <authors>
    <author>TMJamers</author>
  </authors>
  <commentList>
    <comment ref="D9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Please include the official title of the Principal.  If an official title is not applicable, please provide a 2 to 3 word phrase describing the individual’s role on the team.  </t>
        </r>
      </text>
    </comment>
    <comment ref="A6" authorId="0">
      <text>
        <r>
          <rPr>
            <b/>
            <sz val="8"/>
            <rFont val="Tahoma"/>
            <family val="0"/>
          </rPr>
          <t>For each principal, enter the individual’s name and official title in the fund.  If an official title is not available, please provide a 2 to 3 word phrase describing the individual’s role on the team.  (You will have an opportunity to expand on each principal’s role in Table F1 – “Principal Key Data”.)</t>
        </r>
      </text>
    </comment>
  </commentList>
</comments>
</file>

<file path=xl/comments4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5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6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7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8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comments9.xml><?xml version="1.0" encoding="utf-8"?>
<comments xmlns="http://schemas.openxmlformats.org/spreadsheetml/2006/main">
  <authors>
    <author>TMJamers</author>
  </authors>
  <commentList>
    <comment ref="A13" authorId="0">
      <text>
        <r>
          <rPr>
            <b/>
            <sz val="8"/>
            <rFont val="Tahoma"/>
            <family val="0"/>
          </rPr>
          <t>Briefly summarize direct private equity experience that is not included as part of a track record for the principal, either because of time period or type of investment, and/or business activities directly related to the principal’s intended role in the proposed SBIC.  Include the number of years in each activity.</t>
        </r>
      </text>
    </comment>
  </commentList>
</comments>
</file>

<file path=xl/sharedStrings.xml><?xml version="1.0" encoding="utf-8"?>
<sst xmlns="http://schemas.openxmlformats.org/spreadsheetml/2006/main" count="506" uniqueCount="96">
  <si>
    <t>SBIC Name</t>
  </si>
  <si>
    <t>Date</t>
  </si>
  <si>
    <t>Table F1. Principal Key Data</t>
  </si>
  <si>
    <t>Full name</t>
  </si>
  <si>
    <t>Years with this group</t>
  </si>
  <si>
    <t>Number of private equity investments (companies) as principal or on behalf of principal</t>
  </si>
  <si>
    <t>Brief description of key role &amp; functions in the SBIC:</t>
  </si>
  <si>
    <t>Type</t>
  </si>
  <si>
    <t>Fund Name</t>
  </si>
  <si>
    <t>Synthesized</t>
  </si>
  <si>
    <t>Other</t>
  </si>
  <si>
    <t>SBIC Applicant Name</t>
  </si>
  <si>
    <t>Principal (1)</t>
  </si>
  <si>
    <t>Principal (2)</t>
  </si>
  <si>
    <t>Principal (3)</t>
  </si>
  <si>
    <t>Principal (4)</t>
  </si>
  <si>
    <t>Principal (5)</t>
  </si>
  <si>
    <t>Worksheet</t>
  </si>
  <si>
    <t>Role on Team</t>
  </si>
  <si>
    <t>Principal (6)</t>
  </si>
  <si>
    <t>Principal (7)</t>
  </si>
  <si>
    <t>Principal (8)</t>
  </si>
  <si>
    <t>Principal (9)</t>
  </si>
  <si>
    <t>Principal (10)</t>
  </si>
  <si>
    <t>Principals/Management Team</t>
  </si>
  <si>
    <t>Partial</t>
  </si>
  <si>
    <t>Name</t>
  </si>
  <si>
    <t>Fund Type</t>
  </si>
  <si>
    <t>Workbook</t>
  </si>
  <si>
    <t>Related Fund Workbook Files</t>
  </si>
  <si>
    <t>Count of Workbook</t>
  </si>
  <si>
    <t>Individual Full Name</t>
  </si>
  <si>
    <t xml:space="preserve">Example:  </t>
  </si>
  <si>
    <t>Applicant Name:  Southern Ventures Fund</t>
  </si>
  <si>
    <t>Date Report Prepared:  September 30, 2003</t>
  </si>
  <si>
    <t>Fund Workbook*</t>
  </si>
  <si>
    <t>*Notes on Fund Workbook File Names:</t>
  </si>
  <si>
    <t>You will have one Excel workbook (file) for each fund group you are presenting.</t>
  </si>
  <si>
    <t>+ "; " + the first and last name initials for each principal for which this workbook pertains separated by commas</t>
  </si>
  <si>
    <t>+ ": " + 10 character (or less) acronym that identifies your applicant name</t>
  </si>
  <si>
    <t>To create supporting workbooks, use the template workbooks as follows:</t>
  </si>
  <si>
    <t>Exhibit F3 - Partial.xls</t>
  </si>
  <si>
    <t>Exhibit F4 - Synthesized.xls</t>
  </si>
  <si>
    <t>Exhibit F5 - Other.xls</t>
  </si>
  <si>
    <t>If you were with a venture fund for the entire fund's life or if fund is still ongoing.</t>
  </si>
  <si>
    <t>If you were with a venture fund for only part of the fund's timeframe.</t>
  </si>
  <si>
    <t>Groups of separate investments not done within a single venture fund.  Investments must be at least $250,000 by total company financing OR a minimum of $100,000 with a board seat.</t>
  </si>
  <si>
    <t>All other investments.</t>
  </si>
  <si>
    <t>Exhibit number</t>
  </si>
  <si>
    <t>F2</t>
  </si>
  <si>
    <t>F3</t>
  </si>
  <si>
    <t>F4</t>
  </si>
  <si>
    <t>F5</t>
  </si>
  <si>
    <t>First and last name initials for each principal for which the workbook applies (separated by commas)</t>
  </si>
  <si>
    <t>10 character name acronym identifying your applicant name</t>
  </si>
  <si>
    <t>Date when this report was prepared</t>
  </si>
  <si>
    <t>Resulting File Name:</t>
  </si>
  <si>
    <t>+"; "+date when this report was prepared in YYYYMMDD format.</t>
  </si>
  <si>
    <t>File Name Help</t>
  </si>
  <si>
    <t>EXHIBIT F1</t>
  </si>
  <si>
    <t>Return to Summary</t>
  </si>
  <si>
    <t>If you would like some help in creating a name, click here-&gt;</t>
  </si>
  <si>
    <t>Help on Creating File Name</t>
  </si>
  <si>
    <t>Describe other business related activities and number of years in each activity</t>
  </si>
  <si>
    <t>Supporting Data</t>
  </si>
  <si>
    <t>+ the year of the first investment for the presented fund or group in YYYY format</t>
  </si>
  <si>
    <t>Principal Name(s):  John Browning, Mary Jones</t>
  </si>
  <si>
    <t>Year of First Investment into Fund or Group:  1995</t>
  </si>
  <si>
    <t>Select type of Exhibit</t>
  </si>
  <si>
    <t>Syn</t>
  </si>
  <si>
    <t>First Year of Investment for this Fund or Group</t>
  </si>
  <si>
    <t>List of Workbook Files</t>
  </si>
  <si>
    <t>Number of private equity investments (companies) as principal</t>
  </si>
  <si>
    <t>Describe other relevant business activities and number of years in each activity</t>
  </si>
  <si>
    <t>Complete</t>
  </si>
  <si>
    <t>Exhibit F2 - Complete.xls</t>
  </si>
  <si>
    <t>+acronym that identifies your applicant name (maximum of 10 characters)</t>
  </si>
  <si>
    <t xml:space="preserve">+ the first and last name initials for each principal for which this workbook pertains separated by commas </t>
  </si>
  <si>
    <t xml:space="preserve">+ ";" </t>
  </si>
  <si>
    <t>Exhibit number, followed by a hypen (e.g., "F2-")</t>
  </si>
  <si>
    <t>+";"</t>
  </si>
  <si>
    <t>+date when this report was prepared in YYYYMMDD format.</t>
  </si>
  <si>
    <r>
      <t xml:space="preserve">File Name for Workbook:                           </t>
    </r>
    <r>
      <rPr>
        <b/>
        <sz val="10"/>
        <color indexed="10"/>
        <rFont val="Arial"/>
        <family val="2"/>
      </rPr>
      <t>F2-SouthernVF; Complete1995; JB,MJ;  20030930.xls</t>
    </r>
  </si>
  <si>
    <t>+ "Complete" if a Complete full fund OR "Partial" if a Partial fund OR "Syn" if a Synthesized fund OR "Other" if group of investments fall under Other</t>
  </si>
  <si>
    <t>Fund Type:  Complete Fund</t>
  </si>
  <si>
    <t>File Name for Workbook:                           F2:  SouthernVF; Complete1995; JB,MJ;  20030930.xls</t>
  </si>
  <si>
    <t>INVESTMENT EXPERIENCE OF PRINCIPALS</t>
  </si>
  <si>
    <t>No. years of private equity investing experience as principal</t>
  </si>
  <si>
    <t>Enter the names of the funds that you have been involved with and the associated workbooks that contain the fund information.</t>
  </si>
  <si>
    <t>INVESTMENT EXPERIENCE OF PRINCIPALS (continued)</t>
  </si>
  <si>
    <t>No. years of private equity investing experience as principal or on behalf of principal</t>
  </si>
  <si>
    <t>New Ven II</t>
  </si>
  <si>
    <t>DJ</t>
  </si>
  <si>
    <t>In five lines or fewer, state what you consider to be your primary and/or special contribution to the management team, relative to other members of the team.</t>
  </si>
  <si>
    <t>F4-New Ven II; Syn1994; DJ; 20030930.xls</t>
  </si>
  <si>
    <t>V1.1.b - May 24, 2006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</si>
</sst>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yyyy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#,##0.0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m/d"/>
    <numFmt numFmtId="181" formatCode="mm\-yyyy"/>
    <numFmt numFmtId="182" formatCode="mm/yyyy"/>
    <numFmt numFmtId="183" formatCode="\D\e\a\l\ #"/>
    <numFmt numFmtId="184" formatCode="0.\ \ 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dd\-mmm\-yy_)"/>
    <numFmt numFmtId="190" formatCode="#,##0.000_);\(#,##0.000\)"/>
    <numFmt numFmtId="191" formatCode="#,##0.0_);\(#,##0.0\)"/>
    <numFmt numFmtId="192" formatCode="0.0_)"/>
    <numFmt numFmtId="193" formatCode=";;;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&quot;$&quot;#,##0.0_);\(&quot;$&quot;#,##0.0\)"/>
    <numFmt numFmtId="206" formatCode="_(&quot;$&quot;* #,##0.0000_);_(&quot;$&quot;* \(#,##0.0000\);_(&quot;$&quot;* &quot;-&quot;??_);_(@_)"/>
    <numFmt numFmtId="207" formatCode="_(&quot;$&quot;* #,##0.000_);_(&quot;$&quot;* \(#,##0.000\);_(&quot;$&quot;* &quot;-&quot;??_);_(@_)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00%"/>
    <numFmt numFmtId="215" formatCode="&quot;$&quot;#,##0.0_);[Red]\(&quot;$&quot;#,##0.0\)"/>
    <numFmt numFmtId="216" formatCode="0.0"/>
    <numFmt numFmtId="217" formatCode="mmmm\ d\,\ yyyy"/>
    <numFmt numFmtId="218" formatCode="\R\o\u\n\d\ 0"/>
    <numFmt numFmtId="219" formatCode="\P\r\o\c\e\e\d\s\ 0"/>
    <numFmt numFmtId="220" formatCode="#"/>
    <numFmt numFmtId="221" formatCode="[$-409]d\-mmm\-yy;@"/>
    <numFmt numFmtId="222" formatCode="mm/dd/yy;@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43"/>
      <name val="Arial"/>
      <family val="0"/>
    </font>
    <font>
      <sz val="8"/>
      <name val="Tahoma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name val="Wingdings"/>
      <family val="0"/>
    </font>
    <font>
      <b/>
      <sz val="10"/>
      <color indexed="43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8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6" fillId="0" borderId="0" xfId="0" applyFont="1" applyAlignment="1">
      <alignment/>
    </xf>
    <xf numFmtId="0" fontId="6" fillId="3" borderId="8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43" fontId="12" fillId="0" borderId="9" xfId="15" applyFont="1" applyBorder="1" applyAlignment="1">
      <alignment/>
    </xf>
    <xf numFmtId="222" fontId="4" fillId="0" borderId="10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/>
    </xf>
    <xf numFmtId="0" fontId="15" fillId="0" borderId="0" xfId="20" applyFont="1" applyFill="1" applyAlignment="1">
      <alignment/>
    </xf>
    <xf numFmtId="0" fontId="15" fillId="0" borderId="0" xfId="20" applyFont="1" applyFill="1" applyAlignment="1">
      <alignment horizontal="right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6" borderId="9" xfId="0" applyFill="1" applyBorder="1" applyAlignment="1" applyProtection="1">
      <alignment vertical="center"/>
      <protection locked="0"/>
    </xf>
    <xf numFmtId="14" fontId="0" fillId="6" borderId="9" xfId="0" applyNumberFormat="1" applyFill="1" applyBorder="1" applyAlignment="1" applyProtection="1">
      <alignment vertical="center"/>
      <protection locked="0"/>
    </xf>
    <xf numFmtId="221" fontId="4" fillId="6" borderId="9" xfId="0" applyNumberFormat="1" applyFont="1" applyFill="1" applyBorder="1" applyAlignment="1" applyProtection="1">
      <alignment horizontal="center" vertical="top" wrapText="1"/>
      <protection locked="0"/>
    </xf>
    <xf numFmtId="0" fontId="6" fillId="6" borderId="9" xfId="0" applyFont="1" applyFill="1" applyBorder="1" applyAlignment="1" applyProtection="1">
      <alignment/>
      <protection locked="0"/>
    </xf>
    <xf numFmtId="1" fontId="7" fillId="6" borderId="10" xfId="0" applyNumberFormat="1" applyFont="1" applyFill="1" applyBorder="1" applyAlignment="1" applyProtection="1">
      <alignment horizontal="center" vertical="top" wrapText="1"/>
      <protection locked="0"/>
    </xf>
    <xf numFmtId="0" fontId="7" fillId="6" borderId="12" xfId="0" applyFont="1" applyFill="1" applyBorder="1" applyAlignment="1" applyProtection="1">
      <alignment horizontal="center" wrapText="1"/>
      <protection locked="0"/>
    </xf>
    <xf numFmtId="0" fontId="7" fillId="6" borderId="12" xfId="0" applyFont="1" applyFill="1" applyBorder="1" applyAlignment="1" applyProtection="1">
      <alignment horizontal="center" vertical="top" wrapText="1"/>
      <protection locked="0"/>
    </xf>
    <xf numFmtId="0" fontId="9" fillId="6" borderId="9" xfId="0" applyFont="1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11" fillId="6" borderId="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2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7" fillId="6" borderId="9" xfId="0" applyFont="1" applyFill="1" applyBorder="1" applyAlignment="1" applyProtection="1">
      <alignment/>
      <protection locked="0"/>
    </xf>
    <xf numFmtId="0" fontId="6" fillId="6" borderId="9" xfId="0" applyFont="1" applyFill="1" applyBorder="1" applyAlignment="1" applyProtection="1">
      <alignment/>
      <protection locked="0"/>
    </xf>
    <xf numFmtId="0" fontId="18" fillId="6" borderId="9" xfId="0" applyFont="1" applyFill="1" applyBorder="1" applyAlignment="1" applyProtection="1">
      <alignment/>
      <protection locked="0"/>
    </xf>
    <xf numFmtId="0" fontId="19" fillId="0" borderId="0" xfId="20" applyFont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6" fillId="5" borderId="1" xfId="0" applyFont="1" applyFill="1" applyBorder="1" applyAlignment="1" applyProtection="1">
      <alignment/>
      <protection locked="0"/>
    </xf>
    <xf numFmtId="0" fontId="6" fillId="5" borderId="2" xfId="0" applyFont="1" applyFill="1" applyBorder="1" applyAlignment="1" applyProtection="1">
      <alignment/>
      <protection locked="0"/>
    </xf>
    <xf numFmtId="0" fontId="6" fillId="5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>
      <alignment/>
    </xf>
    <xf numFmtId="0" fontId="0" fillId="7" borderId="0" xfId="0" applyFill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6" borderId="9" xfId="0" applyFont="1" applyFill="1" applyBorder="1" applyAlignment="1" applyProtection="1">
      <alignment/>
      <protection locked="0"/>
    </xf>
    <xf numFmtId="0" fontId="2" fillId="0" borderId="17" xfId="20" applyFill="1" applyBorder="1" applyAlignment="1" applyProtection="1">
      <alignment horizontal="left"/>
      <protection locked="0"/>
    </xf>
    <xf numFmtId="0" fontId="2" fillId="0" borderId="19" xfId="20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9" xfId="20" applyFont="1" applyFill="1" applyBorder="1" applyAlignment="1" applyProtection="1">
      <alignment/>
      <protection locked="0"/>
    </xf>
    <xf numFmtId="0" fontId="2" fillId="0" borderId="9" xfId="20" applyFill="1" applyBorder="1" applyAlignment="1" applyProtection="1">
      <alignment/>
      <protection locked="0"/>
    </xf>
    <xf numFmtId="0" fontId="0" fillId="0" borderId="0" xfId="0" applyFill="1" applyAlignment="1">
      <alignment horizontal="left" vertical="center" wrapText="1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9" fillId="6" borderId="19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19" xfId="0" applyFill="1" applyBorder="1" applyAlignment="1" applyProtection="1">
      <alignment horizontal="left" vertical="center"/>
      <protection locked="0"/>
    </xf>
    <xf numFmtId="171" fontId="4" fillId="0" borderId="2" xfId="15" applyNumberFormat="1" applyFont="1" applyFill="1" applyBorder="1" applyAlignment="1">
      <alignment horizontal="left" vertical="top" wrapText="1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20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21" xfId="0" applyFont="1" applyFill="1" applyBorder="1" applyAlignment="1" applyProtection="1">
      <alignment horizontal="left" vertical="top" wrapText="1"/>
      <protection locked="0"/>
    </xf>
    <xf numFmtId="0" fontId="6" fillId="6" borderId="22" xfId="0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3" fontId="6" fillId="0" borderId="1" xfId="15" applyFont="1" applyFill="1" applyBorder="1" applyAlignment="1">
      <alignment horizontal="left" vertical="top" wrapText="1"/>
    </xf>
    <xf numFmtId="43" fontId="6" fillId="0" borderId="2" xfId="15" applyFont="1" applyFill="1" applyBorder="1" applyAlignment="1">
      <alignment horizontal="left" vertical="top" wrapText="1"/>
    </xf>
    <xf numFmtId="43" fontId="6" fillId="0" borderId="10" xfId="15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 quotePrefix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0" xfId="0" applyFont="1" applyAlignment="1" quotePrefix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2"/>
    </xf>
    <xf numFmtId="0" fontId="0" fillId="6" borderId="3" xfId="0" applyFont="1" applyFill="1" applyBorder="1" applyAlignment="1" applyProtection="1">
      <alignment horizontal="center" vertical="top" wrapText="1"/>
      <protection locked="0"/>
    </xf>
    <xf numFmtId="0" fontId="0" fillId="6" borderId="4" xfId="0" applyFont="1" applyFill="1" applyBorder="1" applyAlignment="1" applyProtection="1">
      <alignment horizontal="center" vertical="top" wrapText="1"/>
      <protection locked="0"/>
    </xf>
    <xf numFmtId="0" fontId="0" fillId="6" borderId="7" xfId="0" applyFont="1" applyFill="1" applyBorder="1" applyAlignment="1" applyProtection="1">
      <alignment horizontal="center" vertical="top" wrapText="1"/>
      <protection locked="0"/>
    </xf>
    <xf numFmtId="0" fontId="0" fillId="6" borderId="20" xfId="0" applyFont="1" applyFill="1" applyBorder="1" applyAlignment="1" applyProtection="1">
      <alignment horizontal="center" vertical="top" wrapText="1"/>
      <protection locked="0"/>
    </xf>
    <xf numFmtId="0" fontId="0" fillId="6" borderId="0" xfId="0" applyFont="1" applyFill="1" applyBorder="1" applyAlignment="1" applyProtection="1">
      <alignment horizontal="center" vertical="top" wrapText="1"/>
      <protection locked="0"/>
    </xf>
    <xf numFmtId="0" fontId="0" fillId="6" borderId="5" xfId="0" applyFont="1" applyFill="1" applyBorder="1" applyAlignment="1" applyProtection="1">
      <alignment horizontal="center" vertical="top" wrapText="1"/>
      <protection locked="0"/>
    </xf>
    <xf numFmtId="0" fontId="0" fillId="6" borderId="21" xfId="0" applyFont="1" applyFill="1" applyBorder="1" applyAlignment="1" applyProtection="1">
      <alignment horizontal="center" vertical="top" wrapText="1"/>
      <protection locked="0"/>
    </xf>
    <xf numFmtId="0" fontId="0" fillId="6" borderId="22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20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21" xfId="0" applyFont="1" applyFill="1" applyBorder="1" applyAlignment="1" applyProtection="1">
      <alignment horizontal="left" vertical="top" wrapText="1"/>
      <protection locked="0"/>
    </xf>
    <xf numFmtId="0" fontId="0" fillId="6" borderId="22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43" fontId="6" fillId="0" borderId="1" xfId="15" applyFont="1" applyFill="1" applyBorder="1" applyAlignment="1">
      <alignment horizontal="center" vertical="top" wrapText="1"/>
    </xf>
    <xf numFmtId="43" fontId="6" fillId="0" borderId="2" xfId="15" applyFont="1" applyFill="1" applyBorder="1" applyAlignment="1">
      <alignment horizontal="center" vertical="top" wrapText="1"/>
    </xf>
    <xf numFmtId="43" fontId="6" fillId="0" borderId="10" xfId="15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alignment horizontal="center"/>
      <border/>
    </dxf>
    <dxf>
      <font>
        <name val="Wingdings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8</xdr:col>
      <xdr:colOff>495300</xdr:colOff>
      <xdr:row>2</xdr:row>
      <xdr:rowOff>114300</xdr:rowOff>
    </xdr:to>
    <xdr:sp macro="[0]!refreshall">
      <xdr:nvSpPr>
        <xdr:cNvPr id="1" name="AutoShape 1"/>
        <xdr:cNvSpPr>
          <a:spLocks/>
        </xdr:cNvSpPr>
      </xdr:nvSpPr>
      <xdr:spPr>
        <a:xfrm>
          <a:off x="5114925" y="0"/>
          <a:ext cx="1400175" cy="4381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Update Workbook Tracking Table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152400</xdr:rowOff>
    </xdr:from>
    <xdr:to>
      <xdr:col>1</xdr:col>
      <xdr:colOff>1285875</xdr:colOff>
      <xdr:row>16</xdr:row>
      <xdr:rowOff>28575</xdr:rowOff>
    </xdr:to>
    <xdr:sp macro="[0]!CopyFileName">
      <xdr:nvSpPr>
        <xdr:cNvPr id="1" name="AutoShape 3"/>
        <xdr:cNvSpPr>
          <a:spLocks/>
        </xdr:cNvSpPr>
      </xdr:nvSpPr>
      <xdr:spPr>
        <a:xfrm>
          <a:off x="123825" y="2895600"/>
          <a:ext cx="127635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Create File Name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MJamers\My%20Documents\analyses\irr%20analysis\synthesized%20fund%20irr%20V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General Information"/>
      <sheetName val="Investment Information"/>
      <sheetName val="Exit Information"/>
      <sheetName val="Table F2.4"/>
      <sheetName val="Investments"/>
      <sheetName val="Adjustments"/>
      <sheetName val="Explanations"/>
      <sheetName val="venture"/>
      <sheetName val="Results"/>
    </sheetNames>
    <sheetDataSet>
      <sheetData sheetId="0">
        <row r="31">
          <cell r="F31" t="str">
            <v>Y</v>
          </cell>
        </row>
      </sheetData>
      <sheetData sheetId="5">
        <row r="1">
          <cell r="J1">
            <v>2003</v>
          </cell>
        </row>
      </sheetData>
      <sheetData sheetId="6">
        <row r="19">
          <cell r="E19">
            <v>0.025</v>
          </cell>
          <cell r="N19">
            <v>1.18</v>
          </cell>
        </row>
        <row r="22">
          <cell r="N22">
            <v>0.02</v>
          </cell>
        </row>
        <row r="42">
          <cell r="D42" t="str">
            <v>Y</v>
          </cell>
        </row>
        <row r="43">
          <cell r="D43" t="str">
            <v>N</v>
          </cell>
        </row>
        <row r="44">
          <cell r="D44" t="str">
            <v>N</v>
          </cell>
        </row>
        <row r="45">
          <cell r="D45" t="str">
            <v>N</v>
          </cell>
        </row>
      </sheetData>
      <sheetData sheetId="8">
        <row r="2">
          <cell r="A2">
            <v>1980</v>
          </cell>
          <cell r="B2">
            <v>2002</v>
          </cell>
          <cell r="C2">
            <v>20</v>
          </cell>
          <cell r="D2">
            <v>2.3</v>
          </cell>
          <cell r="E2">
            <v>2.3</v>
          </cell>
          <cell r="F2">
            <v>2.4</v>
          </cell>
          <cell r="G2">
            <v>4.8</v>
          </cell>
          <cell r="H2">
            <v>2.7</v>
          </cell>
          <cell r="I2">
            <v>2.1</v>
          </cell>
          <cell r="J2">
            <v>1.5</v>
          </cell>
          <cell r="K2">
            <v>0.9</v>
          </cell>
        </row>
        <row r="3">
          <cell r="A3">
            <v>1981</v>
          </cell>
          <cell r="B3">
            <v>2002</v>
          </cell>
          <cell r="C3">
            <v>23</v>
          </cell>
          <cell r="D3">
            <v>1.6</v>
          </cell>
          <cell r="E3">
            <v>1.8</v>
          </cell>
          <cell r="F3">
            <v>1.8</v>
          </cell>
          <cell r="G3">
            <v>4</v>
          </cell>
          <cell r="H3">
            <v>2</v>
          </cell>
          <cell r="I3">
            <v>1.5</v>
          </cell>
          <cell r="J3">
            <v>1</v>
          </cell>
          <cell r="K3">
            <v>0</v>
          </cell>
        </row>
        <row r="4">
          <cell r="A4">
            <v>1982</v>
          </cell>
          <cell r="B4">
            <v>2002</v>
          </cell>
          <cell r="C4">
            <v>29</v>
          </cell>
          <cell r="D4">
            <v>1.3</v>
          </cell>
          <cell r="E4">
            <v>1.4</v>
          </cell>
          <cell r="F4">
            <v>1.4</v>
          </cell>
          <cell r="G4">
            <v>2.8</v>
          </cell>
          <cell r="H4">
            <v>1.7</v>
          </cell>
          <cell r="I4">
            <v>1.2</v>
          </cell>
          <cell r="J4">
            <v>0.8</v>
          </cell>
          <cell r="K4">
            <v>0.1</v>
          </cell>
        </row>
        <row r="5">
          <cell r="A5">
            <v>1983</v>
          </cell>
          <cell r="B5">
            <v>2002</v>
          </cell>
          <cell r="C5">
            <v>60</v>
          </cell>
          <cell r="D5">
            <v>1.6</v>
          </cell>
          <cell r="E5">
            <v>1.8</v>
          </cell>
          <cell r="F5">
            <v>1.8</v>
          </cell>
          <cell r="G5">
            <v>4.8</v>
          </cell>
          <cell r="H5">
            <v>2.1</v>
          </cell>
          <cell r="I5">
            <v>1.4</v>
          </cell>
          <cell r="J5">
            <v>0.9</v>
          </cell>
          <cell r="K5">
            <v>0</v>
          </cell>
        </row>
        <row r="6">
          <cell r="A6">
            <v>1984</v>
          </cell>
          <cell r="B6">
            <v>2002</v>
          </cell>
          <cell r="C6">
            <v>66</v>
          </cell>
          <cell r="D6">
            <v>1.4</v>
          </cell>
          <cell r="E6">
            <v>1.4</v>
          </cell>
          <cell r="F6">
            <v>1.4</v>
          </cell>
          <cell r="G6">
            <v>3.8</v>
          </cell>
          <cell r="H6">
            <v>2</v>
          </cell>
          <cell r="I6">
            <v>1.3</v>
          </cell>
          <cell r="J6">
            <v>0.5</v>
          </cell>
          <cell r="K6">
            <v>0</v>
          </cell>
        </row>
        <row r="7">
          <cell r="A7">
            <v>1985</v>
          </cell>
          <cell r="B7">
            <v>2002</v>
          </cell>
          <cell r="C7">
            <v>49</v>
          </cell>
          <cell r="D7">
            <v>1.9</v>
          </cell>
          <cell r="E7">
            <v>2</v>
          </cell>
          <cell r="F7">
            <v>1.9</v>
          </cell>
          <cell r="G7">
            <v>4.1</v>
          </cell>
          <cell r="H7">
            <v>2.9</v>
          </cell>
          <cell r="I7">
            <v>1.7</v>
          </cell>
          <cell r="J7">
            <v>1.1</v>
          </cell>
          <cell r="K7">
            <v>0</v>
          </cell>
        </row>
        <row r="8">
          <cell r="A8">
            <v>1986</v>
          </cell>
          <cell r="B8">
            <v>2002</v>
          </cell>
          <cell r="C8">
            <v>44</v>
          </cell>
          <cell r="D8">
            <v>1.5</v>
          </cell>
          <cell r="E8">
            <v>2.5</v>
          </cell>
          <cell r="F8">
            <v>2.4</v>
          </cell>
          <cell r="G8">
            <v>4.4</v>
          </cell>
          <cell r="H8">
            <v>1.9</v>
          </cell>
          <cell r="I8">
            <v>1.5</v>
          </cell>
          <cell r="J8">
            <v>1.1</v>
          </cell>
          <cell r="K8">
            <v>0</v>
          </cell>
        </row>
        <row r="9">
          <cell r="A9">
            <v>1987</v>
          </cell>
          <cell r="B9">
            <v>2002</v>
          </cell>
          <cell r="C9">
            <v>67</v>
          </cell>
          <cell r="D9">
            <v>1.8</v>
          </cell>
          <cell r="E9">
            <v>2.1</v>
          </cell>
          <cell r="F9">
            <v>2.1</v>
          </cell>
          <cell r="G9">
            <v>6.8</v>
          </cell>
          <cell r="H9">
            <v>2.6</v>
          </cell>
          <cell r="I9">
            <v>1.4</v>
          </cell>
          <cell r="J9">
            <v>0.6</v>
          </cell>
          <cell r="K9">
            <v>0.1</v>
          </cell>
        </row>
        <row r="10">
          <cell r="A10">
            <v>1988</v>
          </cell>
          <cell r="B10">
            <v>2002</v>
          </cell>
          <cell r="C10">
            <v>48</v>
          </cell>
          <cell r="D10">
            <v>1.7</v>
          </cell>
          <cell r="E10">
            <v>2.3</v>
          </cell>
          <cell r="F10">
            <v>2.3</v>
          </cell>
          <cell r="G10">
            <v>5.1</v>
          </cell>
          <cell r="H10">
            <v>2.5</v>
          </cell>
          <cell r="I10">
            <v>1.4</v>
          </cell>
          <cell r="J10">
            <v>0.9</v>
          </cell>
          <cell r="K10">
            <v>0</v>
          </cell>
        </row>
        <row r="11">
          <cell r="A11">
            <v>1989</v>
          </cell>
          <cell r="B11">
            <v>2002</v>
          </cell>
          <cell r="C11">
            <v>56</v>
          </cell>
          <cell r="D11">
            <v>1.8</v>
          </cell>
          <cell r="E11">
            <v>2.3</v>
          </cell>
          <cell r="F11">
            <v>2.1</v>
          </cell>
          <cell r="G11">
            <v>6.1</v>
          </cell>
          <cell r="H11">
            <v>2.3</v>
          </cell>
          <cell r="I11">
            <v>1.5</v>
          </cell>
          <cell r="J11">
            <v>1</v>
          </cell>
          <cell r="K11">
            <v>0</v>
          </cell>
        </row>
        <row r="12">
          <cell r="A12">
            <v>1990</v>
          </cell>
          <cell r="B12">
            <v>2002</v>
          </cell>
          <cell r="C12">
            <v>26</v>
          </cell>
          <cell r="D12">
            <v>2.1</v>
          </cell>
          <cell r="E12">
            <v>2.9</v>
          </cell>
          <cell r="F12">
            <v>2.9</v>
          </cell>
          <cell r="G12">
            <v>7.4</v>
          </cell>
          <cell r="H12">
            <v>2.9</v>
          </cell>
          <cell r="I12">
            <v>1.7</v>
          </cell>
          <cell r="J12">
            <v>0.4</v>
          </cell>
          <cell r="K12">
            <v>0</v>
          </cell>
        </row>
        <row r="13">
          <cell r="A13">
            <v>1991</v>
          </cell>
          <cell r="B13">
            <v>2002</v>
          </cell>
          <cell r="C13">
            <v>20</v>
          </cell>
          <cell r="D13">
            <v>1.7</v>
          </cell>
          <cell r="E13">
            <v>2.3</v>
          </cell>
          <cell r="F13">
            <v>2.7</v>
          </cell>
          <cell r="G13">
            <v>5.5</v>
          </cell>
          <cell r="H13">
            <v>2.2</v>
          </cell>
          <cell r="I13">
            <v>1.7</v>
          </cell>
          <cell r="J13">
            <v>0.4</v>
          </cell>
          <cell r="K13">
            <v>0</v>
          </cell>
        </row>
        <row r="14">
          <cell r="A14">
            <v>1992</v>
          </cell>
          <cell r="B14">
            <v>2002</v>
          </cell>
          <cell r="C14">
            <v>27</v>
          </cell>
          <cell r="D14">
            <v>2.6</v>
          </cell>
          <cell r="E14">
            <v>2.5</v>
          </cell>
          <cell r="F14">
            <v>2.5</v>
          </cell>
          <cell r="G14">
            <v>14</v>
          </cell>
          <cell r="H14">
            <v>2.6</v>
          </cell>
          <cell r="I14">
            <v>1.7</v>
          </cell>
          <cell r="J14">
            <v>1.3</v>
          </cell>
          <cell r="K14">
            <v>0</v>
          </cell>
        </row>
        <row r="15">
          <cell r="A15">
            <v>1993</v>
          </cell>
          <cell r="B15">
            <v>2002</v>
          </cell>
          <cell r="C15">
            <v>42</v>
          </cell>
          <cell r="D15">
            <v>2.4</v>
          </cell>
          <cell r="E15">
            <v>3</v>
          </cell>
          <cell r="F15">
            <v>3.2</v>
          </cell>
          <cell r="G15">
            <v>27.8</v>
          </cell>
          <cell r="H15">
            <v>2.6</v>
          </cell>
          <cell r="I15">
            <v>1.2</v>
          </cell>
          <cell r="J15">
            <v>0.4</v>
          </cell>
          <cell r="K15">
            <v>0</v>
          </cell>
        </row>
        <row r="16">
          <cell r="A16">
            <v>1994</v>
          </cell>
          <cell r="B16">
            <v>2002</v>
          </cell>
          <cell r="C16">
            <v>40</v>
          </cell>
          <cell r="D16">
            <v>2</v>
          </cell>
          <cell r="E16">
            <v>2.5</v>
          </cell>
          <cell r="F16">
            <v>2.5</v>
          </cell>
          <cell r="G16">
            <v>8.8</v>
          </cell>
          <cell r="H16">
            <v>2.8</v>
          </cell>
          <cell r="I16">
            <v>1.1</v>
          </cell>
          <cell r="J16">
            <v>0.6</v>
          </cell>
          <cell r="K16">
            <v>0</v>
          </cell>
        </row>
        <row r="17">
          <cell r="A17">
            <v>1995</v>
          </cell>
          <cell r="B17">
            <v>2002</v>
          </cell>
          <cell r="C17">
            <v>45</v>
          </cell>
          <cell r="D17">
            <v>3.1</v>
          </cell>
          <cell r="E17">
            <v>3.1</v>
          </cell>
          <cell r="F17">
            <v>2.9</v>
          </cell>
          <cell r="G17">
            <v>21.8</v>
          </cell>
          <cell r="H17">
            <v>4.9</v>
          </cell>
          <cell r="I17">
            <v>1.3</v>
          </cell>
          <cell r="J17">
            <v>0.4</v>
          </cell>
          <cell r="K17">
            <v>0</v>
          </cell>
        </row>
        <row r="18">
          <cell r="A18">
            <v>1996</v>
          </cell>
          <cell r="B18">
            <v>2002</v>
          </cell>
          <cell r="C18">
            <v>32</v>
          </cell>
          <cell r="D18">
            <v>3.5</v>
          </cell>
          <cell r="E18">
            <v>4.1</v>
          </cell>
          <cell r="F18">
            <v>4.1</v>
          </cell>
          <cell r="G18">
            <v>19.3</v>
          </cell>
          <cell r="H18">
            <v>3.9</v>
          </cell>
          <cell r="I18">
            <v>1.1</v>
          </cell>
          <cell r="J18">
            <v>0.4</v>
          </cell>
          <cell r="K18">
            <v>0</v>
          </cell>
        </row>
        <row r="19">
          <cell r="A19">
            <v>1997</v>
          </cell>
          <cell r="B19">
            <v>2002</v>
          </cell>
          <cell r="C19">
            <v>58</v>
          </cell>
          <cell r="D19">
            <v>1.8</v>
          </cell>
          <cell r="E19">
            <v>1.7</v>
          </cell>
          <cell r="F19">
            <v>1.7</v>
          </cell>
          <cell r="G19">
            <v>13.9</v>
          </cell>
          <cell r="H19">
            <v>1.9</v>
          </cell>
          <cell r="I19">
            <v>0.7</v>
          </cell>
          <cell r="J19">
            <v>0.2</v>
          </cell>
          <cell r="K19">
            <v>0</v>
          </cell>
        </row>
        <row r="20">
          <cell r="A20">
            <v>1998</v>
          </cell>
          <cell r="B20">
            <v>2002</v>
          </cell>
          <cell r="C20">
            <v>70</v>
          </cell>
          <cell r="D20">
            <v>0.6</v>
          </cell>
          <cell r="E20">
            <v>0.6</v>
          </cell>
          <cell r="F20">
            <v>0.6</v>
          </cell>
          <cell r="G20">
            <v>4.9</v>
          </cell>
          <cell r="H20">
            <v>0.7</v>
          </cell>
          <cell r="I20">
            <v>0.2</v>
          </cell>
          <cell r="J20">
            <v>0</v>
          </cell>
          <cell r="K20">
            <v>0</v>
          </cell>
        </row>
        <row r="21">
          <cell r="A21">
            <v>1999</v>
          </cell>
          <cell r="B21">
            <v>2002</v>
          </cell>
          <cell r="C21">
            <v>83</v>
          </cell>
          <cell r="D21">
            <v>0.2</v>
          </cell>
          <cell r="E21">
            <v>0.2</v>
          </cell>
          <cell r="F21">
            <v>0.2</v>
          </cell>
          <cell r="G21">
            <v>2</v>
          </cell>
          <cell r="H21">
            <v>0.2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2000</v>
          </cell>
          <cell r="B22">
            <v>2002</v>
          </cell>
          <cell r="C22">
            <v>89</v>
          </cell>
          <cell r="D22">
            <v>0</v>
          </cell>
          <cell r="E22">
            <v>0</v>
          </cell>
          <cell r="F22">
            <v>0.1</v>
          </cell>
          <cell r="G22">
            <v>0.6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2001</v>
          </cell>
          <cell r="B23">
            <v>2002</v>
          </cell>
          <cell r="C23">
            <v>40</v>
          </cell>
          <cell r="D23">
            <v>0</v>
          </cell>
          <cell r="E23">
            <v>0</v>
          </cell>
          <cell r="F23">
            <v>0</v>
          </cell>
          <cell r="G23">
            <v>0.6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31">
          <cell r="A31">
            <v>1980</v>
          </cell>
          <cell r="B31">
            <v>2002</v>
          </cell>
          <cell r="C31">
            <v>20</v>
          </cell>
          <cell r="D31">
            <v>0.132</v>
          </cell>
          <cell r="E31">
            <v>0.215</v>
          </cell>
          <cell r="F31">
            <v>0.18300000000000002</v>
          </cell>
          <cell r="G31">
            <v>0.318</v>
          </cell>
          <cell r="H31">
            <v>0.171</v>
          </cell>
          <cell r="I31">
            <v>0.131</v>
          </cell>
          <cell r="J31">
            <v>0.081</v>
          </cell>
          <cell r="K31">
            <v>-0.019</v>
          </cell>
        </row>
        <row r="32">
          <cell r="A32">
            <v>1981</v>
          </cell>
          <cell r="B32">
            <v>2002</v>
          </cell>
          <cell r="C32">
            <v>23</v>
          </cell>
          <cell r="D32">
            <v>0.07400000000000001</v>
          </cell>
          <cell r="E32">
            <v>0.094</v>
          </cell>
          <cell r="F32">
            <v>0.098</v>
          </cell>
          <cell r="G32">
            <v>0.254</v>
          </cell>
          <cell r="H32">
            <v>0.136</v>
          </cell>
          <cell r="I32">
            <v>0.073</v>
          </cell>
          <cell r="J32">
            <v>0</v>
          </cell>
          <cell r="K32">
            <v>-0.033</v>
          </cell>
        </row>
        <row r="33">
          <cell r="A33">
            <v>1982</v>
          </cell>
          <cell r="B33">
            <v>2002</v>
          </cell>
          <cell r="C33">
            <v>29</v>
          </cell>
          <cell r="D33">
            <v>0.038</v>
          </cell>
          <cell r="E33">
            <v>0.048</v>
          </cell>
          <cell r="F33">
            <v>0.053</v>
          </cell>
          <cell r="G33">
            <v>0.135</v>
          </cell>
          <cell r="H33">
            <v>0.092</v>
          </cell>
          <cell r="I33">
            <v>0.042</v>
          </cell>
          <cell r="J33">
            <v>0.001</v>
          </cell>
          <cell r="K33">
            <v>-0.19100000000000003</v>
          </cell>
        </row>
        <row r="34">
          <cell r="A34">
            <v>1983</v>
          </cell>
          <cell r="B34">
            <v>2002</v>
          </cell>
          <cell r="C34">
            <v>60</v>
          </cell>
          <cell r="D34">
            <v>0.066</v>
          </cell>
          <cell r="E34">
            <v>0.076</v>
          </cell>
          <cell r="F34">
            <v>0.084</v>
          </cell>
          <cell r="G34">
            <v>0.415</v>
          </cell>
          <cell r="H34">
            <v>0.10800000000000001</v>
          </cell>
          <cell r="I34">
            <v>0.057999999999999996</v>
          </cell>
          <cell r="J34">
            <v>0.016</v>
          </cell>
          <cell r="K34">
            <v>-0.114</v>
          </cell>
        </row>
        <row r="35">
          <cell r="A35">
            <v>1984</v>
          </cell>
          <cell r="B35">
            <v>2002</v>
          </cell>
          <cell r="C35">
            <v>66</v>
          </cell>
          <cell r="D35">
            <v>0.049</v>
          </cell>
          <cell r="E35">
            <v>0.06</v>
          </cell>
          <cell r="F35">
            <v>0.063</v>
          </cell>
          <cell r="G35">
            <v>0.255</v>
          </cell>
          <cell r="H35">
            <v>0.113</v>
          </cell>
          <cell r="I35">
            <v>0.039</v>
          </cell>
          <cell r="J35">
            <v>0.011000000000000001</v>
          </cell>
          <cell r="K35">
            <v>-0.184</v>
          </cell>
        </row>
        <row r="36">
          <cell r="A36">
            <v>1985</v>
          </cell>
          <cell r="B36">
            <v>2002</v>
          </cell>
          <cell r="C36">
            <v>49</v>
          </cell>
          <cell r="D36">
            <v>0.083</v>
          </cell>
          <cell r="E36">
            <v>0.094</v>
          </cell>
          <cell r="F36">
            <v>0.10300000000000001</v>
          </cell>
          <cell r="G36">
            <v>0.28300000000000003</v>
          </cell>
          <cell r="H36">
            <v>0.158</v>
          </cell>
          <cell r="I36">
            <v>0.099</v>
          </cell>
          <cell r="J36">
            <v>0.027999999999999997</v>
          </cell>
          <cell r="K36">
            <v>-0.415</v>
          </cell>
        </row>
        <row r="37">
          <cell r="A37">
            <v>1986</v>
          </cell>
          <cell r="B37">
            <v>2002</v>
          </cell>
          <cell r="C37">
            <v>44</v>
          </cell>
          <cell r="D37">
            <v>0.071</v>
          </cell>
          <cell r="E37">
            <v>0.1</v>
          </cell>
          <cell r="F37">
            <v>0.122</v>
          </cell>
          <cell r="G37">
            <v>0.256</v>
          </cell>
          <cell r="H37">
            <v>0.113</v>
          </cell>
          <cell r="I37">
            <v>0.063</v>
          </cell>
          <cell r="J37">
            <v>0.023</v>
          </cell>
          <cell r="K37">
            <v>-0.11199999999999999</v>
          </cell>
        </row>
        <row r="38">
          <cell r="A38">
            <v>1987</v>
          </cell>
          <cell r="B38">
            <v>2002</v>
          </cell>
          <cell r="C38">
            <v>67</v>
          </cell>
          <cell r="D38">
            <v>0.07400000000000001</v>
          </cell>
          <cell r="E38">
            <v>0.11900000000000001</v>
          </cell>
          <cell r="F38">
            <v>0.133</v>
          </cell>
          <cell r="G38">
            <v>0.315</v>
          </cell>
          <cell r="H38">
            <v>0.17</v>
          </cell>
          <cell r="I38">
            <v>0.062000000000000006</v>
          </cell>
          <cell r="J38">
            <v>0.003</v>
          </cell>
          <cell r="K38">
            <v>-0.378</v>
          </cell>
        </row>
        <row r="39">
          <cell r="A39">
            <v>1988</v>
          </cell>
          <cell r="B39">
            <v>2002</v>
          </cell>
          <cell r="C39">
            <v>48</v>
          </cell>
          <cell r="D39">
            <v>0.113</v>
          </cell>
          <cell r="E39">
            <v>0.18300000000000002</v>
          </cell>
          <cell r="F39">
            <v>0.18600000000000003</v>
          </cell>
          <cell r="G39">
            <v>0.42600000000000005</v>
          </cell>
          <cell r="H39">
            <v>0.184</v>
          </cell>
          <cell r="I39">
            <v>0.08900000000000001</v>
          </cell>
          <cell r="J39">
            <v>0.017</v>
          </cell>
          <cell r="K39">
            <v>-0.071</v>
          </cell>
        </row>
        <row r="40">
          <cell r="A40">
            <v>1989</v>
          </cell>
          <cell r="B40">
            <v>2002</v>
          </cell>
          <cell r="C40">
            <v>56</v>
          </cell>
          <cell r="D40">
            <v>0.122</v>
          </cell>
          <cell r="E40">
            <v>0.175</v>
          </cell>
          <cell r="F40">
            <v>0.167</v>
          </cell>
          <cell r="G40">
            <v>0.56</v>
          </cell>
          <cell r="H40">
            <v>0.18300000000000002</v>
          </cell>
          <cell r="I40">
            <v>0.105</v>
          </cell>
          <cell r="J40">
            <v>0.02</v>
          </cell>
          <cell r="K40">
            <v>-0.359</v>
          </cell>
        </row>
        <row r="41">
          <cell r="A41">
            <v>1990</v>
          </cell>
          <cell r="B41">
            <v>2002</v>
          </cell>
          <cell r="C41">
            <v>26</v>
          </cell>
          <cell r="D41">
            <v>0.19899999999999998</v>
          </cell>
          <cell r="E41">
            <v>0.276</v>
          </cell>
          <cell r="F41">
            <v>0.294</v>
          </cell>
          <cell r="G41">
            <v>0.7490000000000001</v>
          </cell>
          <cell r="H41">
            <v>0.319</v>
          </cell>
          <cell r="I41">
            <v>0.172</v>
          </cell>
          <cell r="J41">
            <v>0.006999999999999999</v>
          </cell>
          <cell r="K41">
            <v>-0.055</v>
          </cell>
        </row>
        <row r="42">
          <cell r="A42">
            <v>1991</v>
          </cell>
          <cell r="B42">
            <v>2002</v>
          </cell>
          <cell r="C42">
            <v>20</v>
          </cell>
          <cell r="D42">
            <v>0.166</v>
          </cell>
          <cell r="E42">
            <v>0.257</v>
          </cell>
          <cell r="F42">
            <v>0.307</v>
          </cell>
          <cell r="G42">
            <v>0.615</v>
          </cell>
          <cell r="H42">
            <v>0.252</v>
          </cell>
          <cell r="I42">
            <v>0.149</v>
          </cell>
          <cell r="J42">
            <v>0.039</v>
          </cell>
          <cell r="K42">
            <v>-0.131</v>
          </cell>
        </row>
        <row r="43">
          <cell r="A43">
            <v>1992</v>
          </cell>
          <cell r="B43">
            <v>2002</v>
          </cell>
          <cell r="C43">
            <v>27</v>
          </cell>
          <cell r="D43">
            <v>0.239</v>
          </cell>
          <cell r="E43">
            <v>0.268</v>
          </cell>
          <cell r="F43">
            <v>0.3</v>
          </cell>
          <cell r="G43">
            <v>1.023</v>
          </cell>
          <cell r="H43">
            <v>0.25</v>
          </cell>
          <cell r="I43">
            <v>0.14800000000000002</v>
          </cell>
          <cell r="J43">
            <v>0.10800000000000001</v>
          </cell>
          <cell r="K43">
            <v>-0.17800000000000002</v>
          </cell>
        </row>
        <row r="44">
          <cell r="A44">
            <v>1993</v>
          </cell>
          <cell r="B44">
            <v>2002</v>
          </cell>
          <cell r="C44">
            <v>42</v>
          </cell>
          <cell r="D44">
            <v>0.225</v>
          </cell>
          <cell r="E44">
            <v>0.3</v>
          </cell>
          <cell r="F44">
            <v>0.391</v>
          </cell>
          <cell r="G44">
            <v>0.986</v>
          </cell>
          <cell r="H44">
            <v>0.384</v>
          </cell>
          <cell r="I44">
            <v>0.136</v>
          </cell>
          <cell r="J44">
            <v>-0.004</v>
          </cell>
          <cell r="K44">
            <v>-0.25</v>
          </cell>
        </row>
        <row r="45">
          <cell r="A45">
            <v>1994</v>
          </cell>
          <cell r="B45">
            <v>2002</v>
          </cell>
          <cell r="C45">
            <v>40</v>
          </cell>
          <cell r="D45">
            <v>0.225</v>
          </cell>
          <cell r="E45">
            <v>0.322</v>
          </cell>
          <cell r="F45">
            <v>0.384</v>
          </cell>
          <cell r="G45">
            <v>1.1320000000000001</v>
          </cell>
          <cell r="H45">
            <v>0.353</v>
          </cell>
          <cell r="I45">
            <v>0.192</v>
          </cell>
          <cell r="J45">
            <v>0.046</v>
          </cell>
          <cell r="K45">
            <v>-0.5810000000000001</v>
          </cell>
        </row>
        <row r="46">
          <cell r="A46">
            <v>1995</v>
          </cell>
          <cell r="B46">
            <v>2002</v>
          </cell>
          <cell r="C46">
            <v>45</v>
          </cell>
          <cell r="D46">
            <v>0.506</v>
          </cell>
          <cell r="E46">
            <v>0.445</v>
          </cell>
          <cell r="F46">
            <v>0.5810000000000001</v>
          </cell>
          <cell r="G46">
            <v>4.638</v>
          </cell>
          <cell r="H46">
            <v>0.63</v>
          </cell>
          <cell r="I46">
            <v>0.253</v>
          </cell>
          <cell r="J46">
            <v>0.045</v>
          </cell>
          <cell r="K46">
            <v>-0.315</v>
          </cell>
        </row>
        <row r="47">
          <cell r="A47">
            <v>1996</v>
          </cell>
          <cell r="B47">
            <v>2002</v>
          </cell>
          <cell r="C47">
            <v>32</v>
          </cell>
          <cell r="D47">
            <v>0.5770000000000001</v>
          </cell>
          <cell r="E47">
            <v>0.63</v>
          </cell>
          <cell r="F47">
            <v>0.875</v>
          </cell>
          <cell r="G47">
            <v>3.1310000000000002</v>
          </cell>
          <cell r="H47">
            <v>0.893</v>
          </cell>
          <cell r="I47">
            <v>0.359</v>
          </cell>
          <cell r="J47">
            <v>0.018000000000000002</v>
          </cell>
          <cell r="K47">
            <v>-0.22100000000000003</v>
          </cell>
        </row>
        <row r="48">
          <cell r="A48">
            <v>1997</v>
          </cell>
          <cell r="B48">
            <v>2002</v>
          </cell>
          <cell r="C48">
            <v>58</v>
          </cell>
          <cell r="D48">
            <v>0.49700000000000005</v>
          </cell>
          <cell r="E48">
            <v>0.43100000000000005</v>
          </cell>
          <cell r="F48">
            <v>0.545</v>
          </cell>
          <cell r="G48">
            <v>2.97</v>
          </cell>
          <cell r="H48">
            <v>0.655</v>
          </cell>
          <cell r="I48">
            <v>0.21</v>
          </cell>
          <cell r="J48">
            <v>-0.036000000000000004</v>
          </cell>
          <cell r="K48">
            <v>-0.33299999999999996</v>
          </cell>
        </row>
        <row r="49">
          <cell r="A49">
            <v>1998</v>
          </cell>
          <cell r="B49">
            <v>2002</v>
          </cell>
          <cell r="C49">
            <v>70</v>
          </cell>
          <cell r="D49">
            <v>0.299</v>
          </cell>
          <cell r="E49">
            <v>0.254</v>
          </cell>
          <cell r="F49">
            <v>0.174</v>
          </cell>
          <cell r="G49">
            <v>7.2170000000000005</v>
          </cell>
          <cell r="H49">
            <v>0.262</v>
          </cell>
          <cell r="I49">
            <v>0.046</v>
          </cell>
          <cell r="J49">
            <v>-0.07200000000000001</v>
          </cell>
          <cell r="K49">
            <v>-0.684</v>
          </cell>
        </row>
        <row r="50">
          <cell r="A50">
            <v>1999</v>
          </cell>
          <cell r="B50">
            <v>2002</v>
          </cell>
          <cell r="C50">
            <v>83</v>
          </cell>
          <cell r="D50">
            <v>-0.114</v>
          </cell>
          <cell r="E50">
            <v>-0.192</v>
          </cell>
          <cell r="F50">
            <v>-0.19399999999999998</v>
          </cell>
          <cell r="G50">
            <v>2.468</v>
          </cell>
          <cell r="H50">
            <v>-0.016</v>
          </cell>
          <cell r="I50">
            <v>-0.196</v>
          </cell>
          <cell r="J50">
            <v>-0.318</v>
          </cell>
          <cell r="K50">
            <v>-0.552</v>
          </cell>
        </row>
        <row r="51">
          <cell r="A51">
            <v>2000</v>
          </cell>
          <cell r="B51">
            <v>2002</v>
          </cell>
          <cell r="C51">
            <v>89</v>
          </cell>
          <cell r="D51">
            <v>-0.209</v>
          </cell>
          <cell r="E51">
            <v>-0.22100000000000003</v>
          </cell>
          <cell r="F51">
            <v>-0.219</v>
          </cell>
          <cell r="G51">
            <v>0.47</v>
          </cell>
          <cell r="H51">
            <v>-0.087</v>
          </cell>
          <cell r="I51">
            <v>-0.192</v>
          </cell>
          <cell r="J51">
            <v>-0.329</v>
          </cell>
          <cell r="K51">
            <v>-1</v>
          </cell>
        </row>
        <row r="52">
          <cell r="A52">
            <v>2001</v>
          </cell>
          <cell r="B52">
            <v>2002</v>
          </cell>
          <cell r="C52">
            <v>40</v>
          </cell>
          <cell r="D52">
            <v>-0.257</v>
          </cell>
          <cell r="E52">
            <v>-0.30100000000000005</v>
          </cell>
          <cell r="F52">
            <v>-0.24100000000000002</v>
          </cell>
          <cell r="G52">
            <v>0.6609999999999999</v>
          </cell>
          <cell r="H52">
            <v>-0.105</v>
          </cell>
          <cell r="I52">
            <v>-0.267</v>
          </cell>
          <cell r="J52">
            <v>-0.378</v>
          </cell>
          <cell r="K52">
            <v>-0.908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name="fundworkbooks" sheet="data"/>
  </cacheSource>
  <cacheFields count="4">
    <cacheField name="Name">
      <sharedItems containsMixedTypes="1" containsNumber="1" containsInteger="1" count="2">
        <s v=""/>
        <n v="0"/>
      </sharedItems>
    </cacheField>
    <cacheField name="Fund Type">
      <sharedItems containsMixedTypes="0" count="1">
        <s v=""/>
      </sharedItems>
    </cacheField>
    <cacheField name="Fund Name">
      <sharedItems containsMixedTypes="0" count="1">
        <s v=""/>
      </sharedItems>
    </cacheField>
    <cacheField name="Workbook">
      <sharedItems containsMixedTypes="1" containsNumber="1" containsInteger="1" count="2">
        <s v=""/>
        <n v="34435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B8" firstHeaderRow="1" firstDataRow="2" firstDataCol="1"/>
  <pivotFields count="4">
    <pivotField axis="axisCol" compact="0" outline="0" subtotalTop="0" showAll="0">
      <items count="3">
        <item x="0"/>
        <item m="1" x="1"/>
        <item t="default"/>
      </items>
    </pivotField>
    <pivotField compact="0" subtotalTop="0" showAll="0" insertBlankRow="1" sortType="ascending" rankBy="0"/>
    <pivotField compact="0" outline="0" subtotalTop="0" showAll="0"/>
    <pivotField axis="axisRow" dataField="1" compact="0" outline="0" subtotalTop="0" showAll="0" sortType="ascending">
      <items count="3">
        <item m="1" x="1"/>
        <item h="1" x="0"/>
        <item t="default"/>
      </items>
    </pivotField>
  </pivotFields>
  <rowFields count="1">
    <field x="3"/>
  </rowFields>
  <colFields count="1">
    <field x="0"/>
  </colFields>
  <dataFields count="1">
    <dataField name="Count of Workbook" fld="3" subtotal="count" baseField="0" baseItem="0"/>
  </dataFields>
  <formats count="2">
    <format dxfId="0">
      <pivotArea outline="0" fieldPosition="0"/>
    </format>
    <format dxfId="1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2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0.57421875" style="0" customWidth="1"/>
    <col min="4" max="5" width="10.140625" style="0" customWidth="1"/>
    <col min="6" max="6" width="16.00390625" style="0" bestFit="1" customWidth="1"/>
  </cols>
  <sheetData>
    <row r="1" spans="1:6" ht="12.75">
      <c r="A1" s="16" t="str">
        <f>"Exhibit F Workbooks and Associated Principals for "&amp;Summary!C4</f>
        <v>Exhibit F Workbooks and Associated Principals for </v>
      </c>
      <c r="F1" s="37" t="s">
        <v>60</v>
      </c>
    </row>
    <row r="2" ht="12.75">
      <c r="F2" s="2"/>
    </row>
    <row r="3" ht="12.75">
      <c r="A3" s="50"/>
    </row>
    <row r="6" spans="1:2" ht="12.75">
      <c r="A6" s="23" t="s">
        <v>30</v>
      </c>
      <c r="B6" s="58" t="s">
        <v>26</v>
      </c>
    </row>
    <row r="7" spans="1:2" ht="12.75">
      <c r="A7" s="23" t="s">
        <v>28</v>
      </c>
      <c r="B7" s="59"/>
    </row>
    <row r="8" spans="1:2" ht="12.75">
      <c r="A8" s="60"/>
      <c r="B8" s="61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/>
    </row>
    <row r="39" spans="1:5" ht="12.75">
      <c r="A39" s="16"/>
      <c r="B39" s="16"/>
      <c r="C39" s="16"/>
      <c r="D39" s="16"/>
      <c r="E39" s="16"/>
    </row>
    <row r="40" spans="1:5" ht="12.75">
      <c r="A40" s="16"/>
      <c r="B40" s="16"/>
      <c r="C40" s="16"/>
      <c r="D40" s="16"/>
      <c r="E40" s="16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</sheetData>
  <sheetProtection/>
  <hyperlinks>
    <hyperlink ref="F1" location="Summary!A1" display="Return to Summary"/>
  </hyperlinks>
  <printOptions/>
  <pageMargins left="0.75" right="0.75" top="1" bottom="1" header="0.5" footer="0.5"/>
  <pageSetup fitToHeight="1" fitToWidth="1" orientation="portrait" scale="85" r:id="rId2"/>
  <headerFooter alignWithMargins="0">
    <oddHeader>&amp;R&amp;"Arial,Bold"&amp;9File:   &amp;F
 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99"/>
  <sheetViews>
    <sheetView showGridLines="0" workbookViewId="0" topLeftCell="A1">
      <pane ySplit="5" topLeftCell="BM29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Summary!B15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99"/>
  <sheetViews>
    <sheetView showGridLines="0" workbookViewId="0" topLeftCell="A1">
      <pane ySplit="5" topLeftCell="BM9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131" t="s">
        <v>2</v>
      </c>
      <c r="B6" s="132"/>
      <c r="C6" s="132"/>
      <c r="D6" s="132"/>
      <c r="E6" s="133"/>
    </row>
    <row r="7" spans="1:5" ht="13.5" thickBot="1">
      <c r="A7" s="9" t="s">
        <v>3</v>
      </c>
      <c r="B7" s="101">
        <f>Summary!B16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99"/>
  <sheetViews>
    <sheetView showGridLines="0" workbookViewId="0" topLeftCell="A1">
      <pane ySplit="5" topLeftCell="BM31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Summary!B17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99"/>
  <sheetViews>
    <sheetView showGridLines="0" workbookViewId="0" topLeftCell="A1">
      <pane ySplit="5" topLeftCell="BM12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Summary!B18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12.7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101"/>
  <sheetViews>
    <sheetView showGridLines="0" workbookViewId="0" topLeftCell="A1">
      <selection activeCell="G37" sqref="G37"/>
    </sheetView>
  </sheetViews>
  <sheetFormatPr defaultColWidth="9.140625" defaultRowHeight="12.75"/>
  <cols>
    <col min="2" max="2" width="12.7109375" style="0" bestFit="1" customWidth="1"/>
    <col min="3" max="3" width="11.28125" style="0" bestFit="1" customWidth="1"/>
    <col min="4" max="4" width="13.7109375" style="0" bestFit="1" customWidth="1"/>
    <col min="5" max="5" width="43.140625" style="0" bestFit="1" customWidth="1"/>
  </cols>
  <sheetData>
    <row r="1" spans="2:5" ht="12.75">
      <c r="B1" s="21" t="s">
        <v>26</v>
      </c>
      <c r="C1" s="21" t="s">
        <v>27</v>
      </c>
      <c r="D1" s="21" t="s">
        <v>8</v>
      </c>
      <c r="E1" s="21" t="s">
        <v>28</v>
      </c>
    </row>
    <row r="2" spans="1:5" ht="12.75">
      <c r="A2">
        <v>1</v>
      </c>
      <c r="B2" s="22">
        <f>IF(E2="","",Summary!$B$9)</f>
      </c>
      <c r="C2" s="22">
        <f>IF(E2="","",INDEX(FundType,'Principal (1)'!B$60))</f>
      </c>
      <c r="D2" s="22">
        <f>IF(E2="","",'Principal (1)'!C$60)</f>
      </c>
      <c r="E2" s="22">
        <f>IF(OR('Principal (1)'!D$60="",'Principal (1)'!D$60=0),"",'Principal (1)'!D$60)</f>
      </c>
    </row>
    <row r="3" spans="1:5" ht="12.75">
      <c r="A3">
        <v>2</v>
      </c>
      <c r="B3" s="22">
        <f>IF(E3="","",Summary!$B$9)</f>
      </c>
      <c r="C3" s="22">
        <f>IF(E3="","",INDEX(FundType,'Principal (1)'!B$61))</f>
      </c>
      <c r="D3" s="22">
        <f>IF(E3="","",'Principal (1)'!C$61)</f>
      </c>
      <c r="E3" s="22">
        <f>IF(OR('Principal (1)'!D$61="",'Principal (1)'!D$61=0),"",'Principal (1)'!D$61)</f>
      </c>
    </row>
    <row r="4" spans="1:5" ht="12.75">
      <c r="A4">
        <v>3</v>
      </c>
      <c r="B4" s="22">
        <f>IF(E4="","",Summary!$B$9)</f>
      </c>
      <c r="C4" s="22">
        <f>IF(E4="","",INDEX(FundType,'Principal (1)'!B$62))</f>
      </c>
      <c r="D4" s="22">
        <f>IF(E4="","",'Principal (1)'!C$62)</f>
      </c>
      <c r="E4" s="22">
        <f>IF(OR('Principal (1)'!D$62="",'Principal (1)'!D$62=0),"",'Principal (1)'!D$62)</f>
      </c>
    </row>
    <row r="5" spans="1:5" ht="12.75">
      <c r="A5">
        <v>4</v>
      </c>
      <c r="B5" s="22">
        <f>IF(E5="","",Summary!$B$9)</f>
      </c>
      <c r="C5" s="22">
        <f>IF(E5="","",INDEX(FundType,'Principal (1)'!B$63))</f>
      </c>
      <c r="D5" s="22">
        <f>IF(E5="","",'Principal (1)'!C$63)</f>
      </c>
      <c r="E5" s="22">
        <f>IF(OR('Principal (1)'!D$63="",'Principal (1)'!D$63=0),"",'Principal (1)'!D$63)</f>
      </c>
    </row>
    <row r="6" spans="1:5" ht="12.75">
      <c r="A6">
        <v>5</v>
      </c>
      <c r="B6" s="22">
        <f>IF(E6="","",Summary!$B$9)</f>
      </c>
      <c r="C6" s="22">
        <f>IF(E6="","",INDEX(FundType,'Principal (1)'!B$64))</f>
      </c>
      <c r="D6" s="22">
        <f>IF(E6="","",'Principal (1)'!C$64)</f>
      </c>
      <c r="E6" s="22">
        <f>IF(OR('Principal (1)'!D$64="",'Principal (1)'!D$64=0),"",'Principal (1)'!D$64)</f>
      </c>
    </row>
    <row r="7" spans="1:5" ht="12.75">
      <c r="A7">
        <v>6</v>
      </c>
      <c r="B7" s="22">
        <f>IF(E7="","",Summary!$B$9)</f>
      </c>
      <c r="C7" s="22">
        <f>IF(E7="","",INDEX(FundType,'Principal (1)'!B$65))</f>
      </c>
      <c r="D7" s="22">
        <f>IF(E7="","",'Principal (1)'!C$65)</f>
      </c>
      <c r="E7" s="22">
        <f>IF(OR('Principal (1)'!D$65="",'Principal (1)'!D$65=0),"",'Principal (1)'!D$65)</f>
      </c>
    </row>
    <row r="8" spans="1:5" ht="12.75">
      <c r="A8">
        <v>7</v>
      </c>
      <c r="B8" s="22">
        <f>IF(E8="","",Summary!$B$9)</f>
      </c>
      <c r="C8" s="22">
        <f>IF(E8="","",INDEX(FundType,'Principal (1)'!B$66))</f>
      </c>
      <c r="D8" s="22">
        <f>IF(E8="","",'Principal (1)'!C$66)</f>
      </c>
      <c r="E8" s="22">
        <f>IF(OR('Principal (1)'!D$66="",'Principal (1)'!D$66=0),"",'Principal (1)'!D$66)</f>
      </c>
    </row>
    <row r="9" spans="1:5" ht="12.75">
      <c r="A9">
        <v>8</v>
      </c>
      <c r="B9" s="22">
        <f>IF(E9="","",Summary!$B$9)</f>
      </c>
      <c r="C9" s="22">
        <f>IF(E9="","",INDEX(FundType,'Principal (1)'!B$67))</f>
      </c>
      <c r="D9" s="22">
        <f>IF(E9="","",'Principal (1)'!C$67)</f>
      </c>
      <c r="E9" s="22">
        <f>IF(OR('Principal (1)'!D$67="",'Principal (1)'!D$67=0),"",'Principal (1)'!D$67)</f>
      </c>
    </row>
    <row r="10" spans="1:5" ht="12.75">
      <c r="A10">
        <v>9</v>
      </c>
      <c r="B10" s="22">
        <f>IF(E10="","",Summary!$B$9)</f>
      </c>
      <c r="C10" s="22">
        <f>IF(E10="","",INDEX(FundType,'Principal (1)'!B$68))</f>
      </c>
      <c r="D10" s="22">
        <f>IF(E10="","",'Principal (1)'!C$68)</f>
      </c>
      <c r="E10" s="22">
        <f>IF(OR('Principal (1)'!D$68="",'Principal (1)'!D$68=0),"",'Principal (1)'!D$68)</f>
      </c>
    </row>
    <row r="11" spans="1:5" ht="12.75">
      <c r="A11">
        <v>10</v>
      </c>
      <c r="B11" s="22">
        <f>IF(E11="","",Summary!$B$9)</f>
      </c>
      <c r="C11" s="22">
        <f>IF(E11="","",INDEX(FundType,'Principal (1)'!B$69))</f>
      </c>
      <c r="D11" s="22">
        <f>IF(E11="","",'Principal (1)'!C$69)</f>
      </c>
      <c r="E11" s="22">
        <f>IF(OR('Principal (1)'!D$69="",'Principal (1)'!D$69=0),"",'Principal (1)'!D$69)</f>
      </c>
    </row>
    <row r="12" spans="1:5" ht="12.75">
      <c r="A12">
        <v>1</v>
      </c>
      <c r="B12" s="22">
        <f>IF(E12="","",Summary!$B$10)</f>
      </c>
      <c r="C12" s="22">
        <f>IF(E12="","",INDEX(FundType,'Principal (2)'!B$60))</f>
      </c>
      <c r="D12" s="22">
        <f>IF(E12="","",'Principal (2)'!C$60)</f>
      </c>
      <c r="E12" s="22">
        <f>IF(OR('Principal (2)'!D$60="",'Principal (2)'!D$60=0),"",'Principal (2)'!D$60)</f>
      </c>
    </row>
    <row r="13" spans="1:5" ht="12.75">
      <c r="A13">
        <v>2</v>
      </c>
      <c r="B13" s="22">
        <f>IF(E13="","",Summary!$B$10)</f>
      </c>
      <c r="C13" s="22">
        <f>IF(E13="","",INDEX(FundType,'Principal (2)'!B$61))</f>
      </c>
      <c r="D13" s="22">
        <f>IF(E13="","",'Principal (2)'!C$61)</f>
      </c>
      <c r="E13" s="22">
        <f>IF(OR('Principal (2)'!D$61="",'Principal (2)'!D$61=0),"",'Principal (2)'!D$61)</f>
      </c>
    </row>
    <row r="14" spans="1:5" ht="12.75">
      <c r="A14">
        <v>3</v>
      </c>
      <c r="B14" s="22">
        <f>IF(E14="","",Summary!$B$10)</f>
      </c>
      <c r="C14" s="22">
        <f>IF(E14="","",INDEX(FundType,'Principal (2)'!B$62))</f>
      </c>
      <c r="D14" s="22">
        <f>IF(E14="","",'Principal (2)'!C$62)</f>
      </c>
      <c r="E14" s="22">
        <f>IF(OR('Principal (2)'!D$62="",'Principal (2)'!D$62=0),"",'Principal (2)'!D$62)</f>
      </c>
    </row>
    <row r="15" spans="1:5" ht="12.75">
      <c r="A15">
        <v>4</v>
      </c>
      <c r="B15" s="22">
        <f>IF(E15="","",Summary!$B$10)</f>
      </c>
      <c r="C15" s="22">
        <f>IF(E15="","",INDEX(FundType,'Principal (2)'!B$63))</f>
      </c>
      <c r="D15" s="22">
        <f>IF(E15="","",'Principal (2)'!C$63)</f>
      </c>
      <c r="E15" s="22">
        <f>IF(OR('Principal (2)'!D$63="",'Principal (2)'!D$63=0),"",'Principal (2)'!D$63)</f>
      </c>
    </row>
    <row r="16" spans="1:5" ht="12.75">
      <c r="A16">
        <v>5</v>
      </c>
      <c r="B16" s="22">
        <f>IF(E16="","",Summary!$B$10)</f>
      </c>
      <c r="C16" s="22">
        <f>IF(E16="","",INDEX(FundType,'Principal (2)'!B$64))</f>
      </c>
      <c r="D16" s="22">
        <f>IF(E16="","",'Principal (2)'!C$64)</f>
      </c>
      <c r="E16" s="22">
        <f>IF(OR('Principal (2)'!D$64="",'Principal (2)'!D$64=0),"",'Principal (2)'!D$64)</f>
      </c>
    </row>
    <row r="17" spans="1:5" ht="12.75">
      <c r="A17">
        <v>6</v>
      </c>
      <c r="B17" s="22">
        <f>IF(E17="","",Summary!$B$10)</f>
      </c>
      <c r="C17" s="22">
        <f>IF(E17="","",INDEX(FundType,'Principal (2)'!B$65))</f>
      </c>
      <c r="D17" s="22">
        <f>IF(E17="","",'Principal (2)'!C$65)</f>
      </c>
      <c r="E17" s="22">
        <f>IF(OR('Principal (2)'!D$65="",'Principal (2)'!D$65=0),"",'Principal (2)'!D$65)</f>
      </c>
    </row>
    <row r="18" spans="1:5" ht="12.75">
      <c r="A18">
        <v>7</v>
      </c>
      <c r="B18" s="22">
        <f>IF(E18="","",Summary!$B$10)</f>
      </c>
      <c r="C18" s="22">
        <f>IF(E18="","",INDEX(FundType,'Principal (2)'!B$66))</f>
      </c>
      <c r="D18" s="22">
        <f>IF(E18="","",'Principal (2)'!C$66)</f>
      </c>
      <c r="E18" s="22">
        <f>IF(OR('Principal (2)'!D$66="",'Principal (2)'!D$66=0),"",'Principal (2)'!D$66)</f>
      </c>
    </row>
    <row r="19" spans="1:5" ht="12.75">
      <c r="A19">
        <v>8</v>
      </c>
      <c r="B19" s="22">
        <f>IF(E19="","",Summary!$B$10)</f>
      </c>
      <c r="C19" s="22">
        <f>IF(E19="","",INDEX(FundType,'Principal (2)'!B$67))</f>
      </c>
      <c r="D19" s="22">
        <f>IF(E19="","",'Principal (2)'!C$67)</f>
      </c>
      <c r="E19" s="22">
        <f>IF(OR('Principal (2)'!D$67="",'Principal (2)'!D$67=0),"",'Principal (2)'!D$67)</f>
      </c>
    </row>
    <row r="20" spans="1:5" ht="12.75">
      <c r="A20">
        <v>9</v>
      </c>
      <c r="B20" s="22">
        <f>IF(E20="","",Summary!$B$10)</f>
      </c>
      <c r="C20" s="22">
        <f>IF(E20="","",INDEX(FundType,'Principal (2)'!B$68))</f>
      </c>
      <c r="D20" s="22">
        <f>IF(E20="","",'Principal (2)'!C$68)</f>
      </c>
      <c r="E20" s="22">
        <f>IF(OR('Principal (2)'!D$68="",'Principal (2)'!D$68=0),"",'Principal (2)'!D$68)</f>
      </c>
    </row>
    <row r="21" spans="1:5" ht="12.75">
      <c r="A21">
        <v>10</v>
      </c>
      <c r="B21" s="22">
        <f>IF(E21="","",Summary!$B$10)</f>
      </c>
      <c r="C21" s="22">
        <f>IF(E21="","",INDEX(FundType,'Principal (2)'!B$69))</f>
      </c>
      <c r="D21" s="22">
        <f>IF(E21="","",'Principal (2)'!C$69)</f>
      </c>
      <c r="E21" s="22">
        <f>IF(OR('Principal (2)'!D$69="",'Principal (2)'!D$69=0),"",'Principal (2)'!D$69)</f>
      </c>
    </row>
    <row r="22" spans="1:5" ht="12.75">
      <c r="A22">
        <v>1</v>
      </c>
      <c r="B22" s="22">
        <f>IF(E22="","",Summary!$B$11)</f>
      </c>
      <c r="C22" s="22">
        <f>IF(E22="","",INDEX(FundType,'Principal (3)'!B$60))</f>
      </c>
      <c r="D22" s="22">
        <f>IF(E22="","",'Principal (3)'!C$60)</f>
      </c>
      <c r="E22" s="22">
        <f>IF(OR('Principal (3)'!D$60="",'Principal (3)'!D$60=0),"",'Principal (3)'!D$60)</f>
      </c>
    </row>
    <row r="23" spans="1:5" ht="12.75">
      <c r="A23">
        <v>2</v>
      </c>
      <c r="B23" s="22">
        <f>IF(E23="","",Summary!$B$11)</f>
      </c>
      <c r="C23" s="22">
        <f>IF(E23="","",INDEX(FundType,'Principal (3)'!B$61))</f>
      </c>
      <c r="D23" s="22">
        <f>IF(E23="","",'Principal (3)'!C$61)</f>
      </c>
      <c r="E23" s="22">
        <f>IF(OR('Principal (3)'!D$61="",'Principal (3)'!D$61=0),"",'Principal (3)'!D$61)</f>
      </c>
    </row>
    <row r="24" spans="1:5" ht="12.75">
      <c r="A24">
        <v>3</v>
      </c>
      <c r="B24" s="22">
        <f>IF(E24="","",Summary!$B$11)</f>
      </c>
      <c r="C24" s="22">
        <f>IF(E24="","",INDEX(FundType,'Principal (3)'!B$62))</f>
      </c>
      <c r="D24" s="22">
        <f>IF(E24="","",'Principal (3)'!C$62)</f>
      </c>
      <c r="E24" s="22">
        <f>IF(OR('Principal (3)'!D$62="",'Principal (3)'!D$62=0),"",'Principal (3)'!D$62)</f>
      </c>
    </row>
    <row r="25" spans="1:5" ht="12.75">
      <c r="A25">
        <v>4</v>
      </c>
      <c r="B25" s="22">
        <f>IF(E25="","",Summary!$B$11)</f>
      </c>
      <c r="C25" s="22">
        <f>IF(E25="","",INDEX(FundType,'Principal (3)'!B$63))</f>
      </c>
      <c r="D25" s="22">
        <f>IF(E25="","",'Principal (3)'!C$63)</f>
      </c>
      <c r="E25" s="22">
        <f>IF(OR('Principal (3)'!D$63="",'Principal (3)'!D$63=0),"",'Principal (3)'!D$63)</f>
      </c>
    </row>
    <row r="26" spans="1:5" ht="12.75">
      <c r="A26">
        <v>5</v>
      </c>
      <c r="B26" s="22">
        <f>IF(E26="","",Summary!$B$11)</f>
      </c>
      <c r="C26" s="22">
        <f>IF(E26="","",INDEX(FundType,'Principal (3)'!B$64))</f>
      </c>
      <c r="D26" s="22">
        <f>IF(E26="","",'Principal (3)'!C$64)</f>
      </c>
      <c r="E26" s="22">
        <f>IF(OR('Principal (3)'!D$64="",'Principal (3)'!D$64=0),"",'Principal (3)'!D$64)</f>
      </c>
    </row>
    <row r="27" spans="1:5" ht="12.75">
      <c r="A27">
        <v>6</v>
      </c>
      <c r="B27" s="22">
        <f>IF(E27="","",Summary!$B$11)</f>
      </c>
      <c r="C27" s="22">
        <f>IF(E27="","",INDEX(FundType,'Principal (3)'!B$65))</f>
      </c>
      <c r="D27" s="22">
        <f>IF(E27="","",'Principal (3)'!C$65)</f>
      </c>
      <c r="E27" s="22">
        <f>IF(OR('Principal (3)'!D$65="",'Principal (3)'!D$65=0),"",'Principal (3)'!D$65)</f>
      </c>
    </row>
    <row r="28" spans="1:5" ht="12.75">
      <c r="A28">
        <v>7</v>
      </c>
      <c r="B28" s="22">
        <f>IF(E28="","",Summary!$B$11)</f>
      </c>
      <c r="C28" s="22">
        <f>IF(E28="","",INDEX(FundType,'Principal (3)'!B$66))</f>
      </c>
      <c r="D28" s="22">
        <f>IF(E28="","",'Principal (3)'!C$66)</f>
      </c>
      <c r="E28" s="22">
        <f>IF(OR('Principal (3)'!D$66="",'Principal (3)'!D$66=0),"",'Principal (3)'!D$66)</f>
      </c>
    </row>
    <row r="29" spans="1:5" ht="12.75">
      <c r="A29">
        <v>8</v>
      </c>
      <c r="B29" s="22">
        <f>IF(E29="","",Summary!$B$11)</f>
      </c>
      <c r="C29" s="22">
        <f>IF(E29="","",INDEX(FundType,'Principal (3)'!B$67))</f>
      </c>
      <c r="D29" s="22">
        <f>IF(E29="","",'Principal (3)'!C$67)</f>
      </c>
      <c r="E29" s="22">
        <f>IF(OR('Principal (3)'!D$67="",'Principal (3)'!D$67=0),"",'Principal (3)'!D$67)</f>
      </c>
    </row>
    <row r="30" spans="1:5" ht="12.75">
      <c r="A30">
        <v>9</v>
      </c>
      <c r="B30" s="22">
        <f>IF(E30="","",Summary!$B$11)</f>
      </c>
      <c r="C30" s="22">
        <f>IF(E30="","",INDEX(FundType,'Principal (3)'!B$68))</f>
      </c>
      <c r="D30" s="22">
        <f>IF(E30="","",'Principal (3)'!C$68)</f>
      </c>
      <c r="E30" s="22">
        <f>IF(OR('Principal (3)'!D$68="",'Principal (3)'!D$68=0),"",'Principal (3)'!D$68)</f>
      </c>
    </row>
    <row r="31" spans="1:5" ht="12.75">
      <c r="A31">
        <v>10</v>
      </c>
      <c r="B31" s="22">
        <f>IF(E31="","",Summary!$B$11)</f>
      </c>
      <c r="C31" s="22">
        <f>IF(E31="","",INDEX(FundType,'Principal (3)'!B$69))</f>
      </c>
      <c r="D31" s="22">
        <f>IF(E31="","",'Principal (3)'!C$69)</f>
      </c>
      <c r="E31" s="22">
        <f>IF(OR('Principal (3)'!D$69="",'Principal (3)'!D$69=0),"",'Principal (3)'!D$69)</f>
      </c>
    </row>
    <row r="32" spans="1:5" ht="12.75">
      <c r="A32">
        <v>1</v>
      </c>
      <c r="B32" s="22">
        <f>IF(E32="","",Summary!$B$12)</f>
      </c>
      <c r="C32" s="22">
        <f>IF(E32="","",INDEX(FundType,'Principal (4)'!B$60))</f>
      </c>
      <c r="D32" s="22">
        <f>IF(E32="","",'Principal (4)'!C$60)</f>
      </c>
      <c r="E32" s="22">
        <f>IF(OR('Principal (4)'!D$60="",'Principal (4)'!D$60=0),"",'Principal (4)'!D$60)</f>
      </c>
    </row>
    <row r="33" spans="1:5" ht="12.75">
      <c r="A33">
        <v>2</v>
      </c>
      <c r="B33" s="22">
        <f>IF(E33="","",Summary!$B$12)</f>
      </c>
      <c r="C33" s="22">
        <f>IF(E33="","",INDEX(FundType,'Principal (4)'!B$61))</f>
      </c>
      <c r="D33" s="22">
        <f>IF(E33="","",'Principal (4)'!C$61)</f>
      </c>
      <c r="E33" s="22">
        <f>IF(OR('Principal (4)'!D$61="",'Principal (4)'!D$61=0),"",'Principal (4)'!D$61)</f>
      </c>
    </row>
    <row r="34" spans="1:5" ht="12.75">
      <c r="A34">
        <v>3</v>
      </c>
      <c r="B34" s="22">
        <f>IF(E34="","",Summary!$B$12)</f>
      </c>
      <c r="C34" s="22">
        <f>IF(E34="","",INDEX(FundType,'Principal (4)'!B$62))</f>
      </c>
      <c r="D34" s="22">
        <f>IF(E34="","",'Principal (4)'!C$62)</f>
      </c>
      <c r="E34" s="22">
        <f>IF(OR('Principal (4)'!D$62="",'Principal (4)'!D$62=0),"",'Principal (4)'!D$62)</f>
      </c>
    </row>
    <row r="35" spans="1:5" ht="12.75">
      <c r="A35">
        <v>4</v>
      </c>
      <c r="B35" s="22">
        <f>IF(E35="","",Summary!$B$12)</f>
      </c>
      <c r="C35" s="22">
        <f>IF(E35="","",INDEX(FundType,'Principal (4)'!B$63))</f>
      </c>
      <c r="D35" s="22">
        <f>IF(E35="","",'Principal (4)'!C$63)</f>
      </c>
      <c r="E35" s="22">
        <f>IF(OR('Principal (4)'!D$63="",'Principal (4)'!D$63=0),"",'Principal (4)'!D$63)</f>
      </c>
    </row>
    <row r="36" spans="1:5" ht="12.75">
      <c r="A36">
        <v>5</v>
      </c>
      <c r="B36" s="22">
        <f>IF(E36="","",Summary!$B$12)</f>
      </c>
      <c r="C36" s="22">
        <f>IF(E36="","",INDEX(FundType,'Principal (4)'!B$64))</f>
      </c>
      <c r="D36" s="22">
        <f>IF(E36="","",'Principal (4)'!C$64)</f>
      </c>
      <c r="E36" s="22">
        <f>IF(OR('Principal (4)'!D$64="",'Principal (4)'!D$64=0),"",'Principal (4)'!D$64)</f>
      </c>
    </row>
    <row r="37" spans="1:5" ht="12.75">
      <c r="A37">
        <v>6</v>
      </c>
      <c r="B37" s="22">
        <f>IF(E37="","",Summary!$B$12)</f>
      </c>
      <c r="C37" s="22">
        <f>IF(E37="","",INDEX(FundType,'Principal (4)'!B$65))</f>
      </c>
      <c r="D37" s="22">
        <f>IF(E37="","",'Principal (4)'!C$65)</f>
      </c>
      <c r="E37" s="22">
        <f>IF(OR('Principal (4)'!D$65="",'Principal (4)'!D$65=0),"",'Principal (4)'!D$65)</f>
      </c>
    </row>
    <row r="38" spans="1:5" ht="12.75">
      <c r="A38">
        <v>7</v>
      </c>
      <c r="B38" s="22">
        <f>IF(E38="","",Summary!$B$12)</f>
      </c>
      <c r="C38" s="22">
        <f>IF(E38="","",INDEX(FundType,'Principal (4)'!B$66))</f>
      </c>
      <c r="D38" s="22">
        <f>IF(E38="","",'Principal (4)'!C$66)</f>
      </c>
      <c r="E38" s="22">
        <f>IF(OR('Principal (4)'!D$66="",'Principal (4)'!D$66=0),"",'Principal (4)'!D$66)</f>
      </c>
    </row>
    <row r="39" spans="1:5" ht="12.75">
      <c r="A39">
        <v>8</v>
      </c>
      <c r="B39" s="22">
        <f>IF(E39="","",Summary!$B$12)</f>
      </c>
      <c r="C39" s="22">
        <f>IF(E39="","",INDEX(FundType,'Principal (4)'!B$67))</f>
      </c>
      <c r="D39" s="22">
        <f>IF(E39="","",'Principal (4)'!C$67)</f>
      </c>
      <c r="E39" s="22">
        <f>IF(OR('Principal (4)'!D$67="",'Principal (4)'!D$67=0),"",'Principal (4)'!D$67)</f>
      </c>
    </row>
    <row r="40" spans="1:5" ht="12.75">
      <c r="A40">
        <v>9</v>
      </c>
      <c r="B40" s="22">
        <f>IF(E40="","",Summary!$B$12)</f>
      </c>
      <c r="C40" s="22">
        <f>IF(E40="","",INDEX(FundType,'Principal (4)'!B$68))</f>
      </c>
      <c r="D40" s="22">
        <f>IF(E40="","",'Principal (4)'!C$68)</f>
      </c>
      <c r="E40" s="22">
        <f>IF(OR('Principal (4)'!D$68="",'Principal (4)'!D$68=0),"",'Principal (4)'!D$68)</f>
      </c>
    </row>
    <row r="41" spans="1:5" ht="12.75">
      <c r="A41">
        <v>10</v>
      </c>
      <c r="B41" s="22">
        <f>IF(E41="","",Summary!$B$12)</f>
      </c>
      <c r="C41" s="22">
        <f>IF(E41="","",INDEX(FundType,'Principal (4)'!B$69))</f>
      </c>
      <c r="D41" s="22">
        <f>IF(E41="","",'Principal (4)'!C$69)</f>
      </c>
      <c r="E41" s="22">
        <f>IF(OR('Principal (4)'!D$69="",'Principal (4)'!D$69=0),"",'Principal (4)'!D$69)</f>
      </c>
    </row>
    <row r="42" spans="1:5" ht="12.75">
      <c r="A42">
        <v>1</v>
      </c>
      <c r="B42" s="22">
        <f>IF(E42="","",Summary!$B$13)</f>
      </c>
      <c r="C42" s="22">
        <f>IF(E42="","",INDEX(FundType,'Principal (5)'!B$60))</f>
      </c>
      <c r="D42" s="22">
        <f>IF(E42="","",'Principal (5)'!C$60)</f>
      </c>
      <c r="E42" s="22">
        <f>IF(OR('Principal (5)'!D$60="",'Principal (5)'!D$60=0),"",'Principal (5)'!D$60)</f>
      </c>
    </row>
    <row r="43" spans="1:5" ht="12.75">
      <c r="A43">
        <v>2</v>
      </c>
      <c r="B43" s="22">
        <f>IF(E43="","",Summary!$B$13)</f>
      </c>
      <c r="C43" s="22">
        <f>IF(E43="","",INDEX(FundType,'Principal (5)'!B$61))</f>
      </c>
      <c r="D43" s="22">
        <f>IF(E43="","",'Principal (5)'!C$61)</f>
      </c>
      <c r="E43" s="22">
        <f>IF(OR('Principal (5)'!D$61="",'Principal (5)'!D$61=0),"",'Principal (5)'!D$61)</f>
      </c>
    </row>
    <row r="44" spans="1:5" ht="12.75">
      <c r="A44">
        <v>3</v>
      </c>
      <c r="B44" s="22">
        <f>IF(E44="","",Summary!$B$13)</f>
      </c>
      <c r="C44" s="22">
        <f>IF(E44="","",INDEX(FundType,'Principal (5)'!B$62))</f>
      </c>
      <c r="D44" s="22">
        <f>IF(E44="","",'Principal (5)'!C$62)</f>
      </c>
      <c r="E44" s="22">
        <f>IF(OR('Principal (5)'!D$62="",'Principal (5)'!D$62=0),"",'Principal (5)'!D$62)</f>
      </c>
    </row>
    <row r="45" spans="1:5" ht="12.75">
      <c r="A45">
        <v>4</v>
      </c>
      <c r="B45" s="22">
        <f>IF(E45="","",Summary!$B$13)</f>
      </c>
      <c r="C45" s="22">
        <f>IF(E45="","",INDEX(FundType,'Principal (5)'!B$63))</f>
      </c>
      <c r="D45" s="22">
        <f>IF(E45="","",'Principal (5)'!C$63)</f>
      </c>
      <c r="E45" s="22">
        <f>IF(OR('Principal (5)'!D$63="",'Principal (5)'!D$63=0),"",'Principal (5)'!D$63)</f>
      </c>
    </row>
    <row r="46" spans="1:5" ht="12.75">
      <c r="A46">
        <v>5</v>
      </c>
      <c r="B46" s="22">
        <f>IF(E46="","",Summary!$B$13)</f>
      </c>
      <c r="C46" s="22">
        <f>IF(E46="","",INDEX(FundType,'Principal (5)'!B$64))</f>
      </c>
      <c r="D46" s="22">
        <f>IF(E46="","",'Principal (5)'!C$64)</f>
      </c>
      <c r="E46" s="22">
        <f>IF(OR('Principal (5)'!D$64="",'Principal (5)'!D$64=0),"",'Principal (5)'!D$64)</f>
      </c>
    </row>
    <row r="47" spans="1:5" ht="12.75">
      <c r="A47">
        <v>6</v>
      </c>
      <c r="B47" s="22">
        <f>IF(E47="","",Summary!$B$13)</f>
      </c>
      <c r="C47" s="22">
        <f>IF(E47="","",INDEX(FundType,'Principal (5)'!B$65))</f>
      </c>
      <c r="D47" s="22">
        <f>IF(E47="","",'Principal (5)'!C$65)</f>
      </c>
      <c r="E47" s="22">
        <f>IF(OR('Principal (5)'!D$65="",'Principal (5)'!D$65=0),"",'Principal (5)'!D$65)</f>
      </c>
    </row>
    <row r="48" spans="1:5" ht="12.75">
      <c r="A48">
        <v>7</v>
      </c>
      <c r="B48" s="22">
        <f>IF(E48="","",Summary!$B$13)</f>
      </c>
      <c r="C48" s="22">
        <f>IF(E48="","",INDEX(FundType,'Principal (5)'!B$66))</f>
      </c>
      <c r="D48" s="22">
        <f>IF(E48="","",'Principal (5)'!C$66)</f>
      </c>
      <c r="E48" s="22">
        <f>IF(OR('Principal (5)'!D$66="",'Principal (5)'!D$66=0),"",'Principal (5)'!D$66)</f>
      </c>
    </row>
    <row r="49" spans="1:5" ht="12.75">
      <c r="A49">
        <v>8</v>
      </c>
      <c r="B49" s="22">
        <f>IF(E49="","",Summary!$B$13)</f>
      </c>
      <c r="C49" s="22">
        <f>IF(E49="","",INDEX(FundType,'Principal (5)'!B$67))</f>
      </c>
      <c r="D49" s="22">
        <f>IF(E49="","",'Principal (5)'!C$67)</f>
      </c>
      <c r="E49" s="22">
        <f>IF(OR('Principal (5)'!D$67="",'Principal (5)'!D$67=0),"",'Principal (5)'!D$67)</f>
      </c>
    </row>
    <row r="50" spans="1:5" ht="12.75">
      <c r="A50">
        <v>9</v>
      </c>
      <c r="B50" s="22">
        <f>IF(E50="","",Summary!$B$13)</f>
      </c>
      <c r="C50" s="22">
        <f>IF(E50="","",INDEX(FundType,'Principal (5)'!B$68))</f>
      </c>
      <c r="D50" s="22">
        <f>IF(E50="","",'Principal (5)'!C$68)</f>
      </c>
      <c r="E50" s="22">
        <f>IF(OR('Principal (5)'!D$68="",'Principal (5)'!D$68=0),"",'Principal (5)'!D$68)</f>
      </c>
    </row>
    <row r="51" spans="1:5" ht="12.75">
      <c r="A51">
        <v>10</v>
      </c>
      <c r="B51" s="22">
        <f>IF(E51="","",Summary!$B$13)</f>
      </c>
      <c r="C51" s="22">
        <f>IF(E51="","",INDEX(FundType,'Principal (5)'!B$69))</f>
      </c>
      <c r="D51" s="22">
        <f>IF(E51="","",'Principal (5)'!C$69)</f>
      </c>
      <c r="E51" s="22">
        <f>IF(OR('Principal (5)'!D$69="",'Principal (5)'!D$69=0),"",'Principal (5)'!D$69)</f>
      </c>
    </row>
    <row r="52" spans="1:5" ht="12.75">
      <c r="A52">
        <v>1</v>
      </c>
      <c r="B52" s="22">
        <f>IF(E52="","",Summary!$B$14)</f>
      </c>
      <c r="C52" s="22">
        <f>IF(E52="","",INDEX(FundType,'Principal (6)'!B$60))</f>
      </c>
      <c r="D52" s="22">
        <f>IF(E52="","",'Principal (6)'!C$60)</f>
      </c>
      <c r="E52" s="22">
        <f>IF(OR('Principal (6)'!D$60="",'Principal (6)'!D$60=0),"",'Principal (6)'!D$60)</f>
      </c>
    </row>
    <row r="53" spans="1:5" ht="12.75">
      <c r="A53">
        <v>2</v>
      </c>
      <c r="B53" s="22">
        <f>IF(E53="","",Summary!$B$14)</f>
      </c>
      <c r="C53" s="22">
        <f>IF(E53="","",INDEX(FundType,'Principal (6)'!B$61))</f>
      </c>
      <c r="D53" s="22">
        <f>IF(E53="","",'Principal (6)'!C$61)</f>
      </c>
      <c r="E53" s="22">
        <f>IF(OR('Principal (6)'!D$61="",'Principal (6)'!D$61=0),"",'Principal (6)'!D$61)</f>
      </c>
    </row>
    <row r="54" spans="1:5" ht="12.75">
      <c r="A54">
        <v>3</v>
      </c>
      <c r="B54" s="22">
        <f>IF(E54="","",Summary!$B$14)</f>
      </c>
      <c r="C54" s="22">
        <f>IF(E54="","",INDEX(FundType,'Principal (6)'!B$62))</f>
      </c>
      <c r="D54" s="22">
        <f>IF(E54="","",'Principal (6)'!C$62)</f>
      </c>
      <c r="E54" s="22">
        <f>IF(OR('Principal (6)'!D$62="",'Principal (6)'!D$62=0),"",'Principal (6)'!D$62)</f>
      </c>
    </row>
    <row r="55" spans="1:5" ht="12.75">
      <c r="A55">
        <v>4</v>
      </c>
      <c r="B55" s="22">
        <f>IF(E55="","",Summary!$B$14)</f>
      </c>
      <c r="C55" s="22">
        <f>IF(E55="","",INDEX(FundType,'Principal (6)'!B$63))</f>
      </c>
      <c r="D55" s="22">
        <f>IF(E55="","",'Principal (6)'!C$63)</f>
      </c>
      <c r="E55" s="22">
        <f>IF(OR('Principal (6)'!D$63="",'Principal (6)'!D$63=0),"",'Principal (6)'!D$63)</f>
      </c>
    </row>
    <row r="56" spans="1:5" ht="12.75">
      <c r="A56">
        <v>5</v>
      </c>
      <c r="B56" s="22">
        <f>IF(E56="","",Summary!$B$14)</f>
      </c>
      <c r="C56" s="22">
        <f>IF(E56="","",INDEX(FundType,'Principal (6)'!B$64))</f>
      </c>
      <c r="D56" s="22">
        <f>IF(E56="","",'Principal (6)'!C$64)</f>
      </c>
      <c r="E56" s="22">
        <f>IF(OR('Principal (6)'!D$64="",'Principal (6)'!D$64=0),"",'Principal (6)'!D$64)</f>
      </c>
    </row>
    <row r="57" spans="1:5" ht="12.75">
      <c r="A57">
        <v>6</v>
      </c>
      <c r="B57" s="22">
        <f>IF(E57="","",Summary!$B$14)</f>
      </c>
      <c r="C57" s="22">
        <f>IF(E57="","",INDEX(FundType,'Principal (6)'!B$65))</f>
      </c>
      <c r="D57" s="22">
        <f>IF(E57="","",'Principal (6)'!C$65)</f>
      </c>
      <c r="E57" s="22">
        <f>IF(OR('Principal (6)'!D$65="",'Principal (6)'!D$65=0),"",'Principal (6)'!D$65)</f>
      </c>
    </row>
    <row r="58" spans="1:5" ht="12.75">
      <c r="A58">
        <v>7</v>
      </c>
      <c r="B58" s="22">
        <f>IF(E58="","",Summary!$B$14)</f>
      </c>
      <c r="C58" s="22">
        <f>IF(E58="","",INDEX(FundType,'Principal (6)'!B$66))</f>
      </c>
      <c r="D58" s="22">
        <f>IF(E58="","",'Principal (6)'!C$66)</f>
      </c>
      <c r="E58" s="22">
        <f>IF(OR('Principal (6)'!D$66="",'Principal (6)'!D$66=0),"",'Principal (6)'!D$66)</f>
      </c>
    </row>
    <row r="59" spans="1:5" ht="12.75">
      <c r="A59">
        <v>8</v>
      </c>
      <c r="B59" s="22">
        <f>IF(E59="","",Summary!$B$14)</f>
      </c>
      <c r="C59" s="22">
        <f>IF(E59="","",INDEX(FundType,'Principal (6)'!B$67))</f>
      </c>
      <c r="D59" s="22">
        <f>IF(E59="","",'Principal (6)'!C$67)</f>
      </c>
      <c r="E59" s="22">
        <f>IF(OR('Principal (6)'!D$67="",'Principal (6)'!D$67=0),"",'Principal (6)'!D$67)</f>
      </c>
    </row>
    <row r="60" spans="1:5" ht="12.75">
      <c r="A60">
        <v>9</v>
      </c>
      <c r="B60" s="22">
        <f>IF(E60="","",Summary!$B$14)</f>
      </c>
      <c r="C60" s="22">
        <f>IF(E60="","",INDEX(FundType,'Principal (6)'!B$68))</f>
      </c>
      <c r="D60" s="22">
        <f>IF(E60="","",'Principal (6)'!C$68)</f>
      </c>
      <c r="E60" s="22">
        <f>IF(OR('Principal (6)'!D$68="",'Principal (6)'!D$68=0),"",'Principal (6)'!D$68)</f>
      </c>
    </row>
    <row r="61" spans="1:5" ht="12.75">
      <c r="A61">
        <v>10</v>
      </c>
      <c r="B61" s="22">
        <f>IF(E61="","",Summary!$B$14)</f>
      </c>
      <c r="C61" s="22">
        <f>IF(E61="","",INDEX(FundType,'Principal (6)'!B$69))</f>
      </c>
      <c r="D61" s="22">
        <f>IF(E61="","",'Principal (6)'!C$69)</f>
      </c>
      <c r="E61" s="22">
        <f>IF(OR('Principal (6)'!D$69="",'Principal (6)'!D$69=0),"",'Principal (6)'!D$69)</f>
      </c>
    </row>
    <row r="62" spans="1:5" ht="12.75">
      <c r="A62">
        <v>1</v>
      </c>
      <c r="B62" s="22">
        <f>IF(E62="","",Summary!$B$15)</f>
      </c>
      <c r="C62" s="22">
        <f>IF(E62="","",INDEX(FundType,'Principal (7)'!B$60))</f>
      </c>
      <c r="D62" s="22">
        <f>IF(E62="","",'Principal (7)'!C$60)</f>
      </c>
      <c r="E62" s="22">
        <f>IF(OR('Principal (7)'!D$60="",'Principal (7)'!D$60=0),"",'Principal (7)'!D$60)</f>
      </c>
    </row>
    <row r="63" spans="1:5" ht="12.75">
      <c r="A63">
        <v>2</v>
      </c>
      <c r="B63" s="22">
        <f>IF(E63="","",Summary!$B$15)</f>
      </c>
      <c r="C63" s="22">
        <f>IF(E63="","",INDEX(FundType,'Principal (7)'!B$61))</f>
      </c>
      <c r="D63" s="22">
        <f>IF(E63="","",'Principal (7)'!C$61)</f>
      </c>
      <c r="E63" s="22">
        <f>IF(OR('Principal (7)'!D$61="",'Principal (7)'!D$61=0),"",'Principal (7)'!D$61)</f>
      </c>
    </row>
    <row r="64" spans="1:5" ht="12.75">
      <c r="A64">
        <v>3</v>
      </c>
      <c r="B64" s="22">
        <f>IF(E64="","",Summary!$B$15)</f>
      </c>
      <c r="C64" s="22">
        <f>IF(E64="","",INDEX(FundType,'Principal (7)'!B$62))</f>
      </c>
      <c r="D64" s="22">
        <f>IF(E64="","",'Principal (7)'!C$62)</f>
      </c>
      <c r="E64" s="22">
        <f>IF(OR('Principal (7)'!D$62="",'Principal (7)'!D$62=0),"",'Principal (7)'!D$62)</f>
      </c>
    </row>
    <row r="65" spans="1:5" ht="12.75">
      <c r="A65">
        <v>4</v>
      </c>
      <c r="B65" s="22">
        <f>IF(E65="","",Summary!$B$15)</f>
      </c>
      <c r="C65" s="22">
        <f>IF(E65="","",INDEX(FundType,'Principal (7)'!B$63))</f>
      </c>
      <c r="D65" s="22">
        <f>IF(E65="","",'Principal (7)'!C$63)</f>
      </c>
      <c r="E65" s="22">
        <f>IF(OR('Principal (7)'!D$63="",'Principal (7)'!D$63=0),"",'Principal (7)'!D$63)</f>
      </c>
    </row>
    <row r="66" spans="1:5" ht="12.75">
      <c r="A66">
        <v>5</v>
      </c>
      <c r="B66" s="22">
        <f>IF(E66="","",Summary!$B$15)</f>
      </c>
      <c r="C66" s="22">
        <f>IF(E66="","",INDEX(FundType,'Principal (7)'!B$64))</f>
      </c>
      <c r="D66" s="22">
        <f>IF(E66="","",'Principal (7)'!C$64)</f>
      </c>
      <c r="E66" s="22">
        <f>IF(OR('Principal (7)'!D$64="",'Principal (7)'!D$64=0),"",'Principal (7)'!D$64)</f>
      </c>
    </row>
    <row r="67" spans="1:5" ht="12.75">
      <c r="A67">
        <v>6</v>
      </c>
      <c r="B67" s="22">
        <f>IF(E67="","",Summary!$B$15)</f>
      </c>
      <c r="C67" s="22">
        <f>IF(E67="","",INDEX(FundType,'Principal (7)'!B$65))</f>
      </c>
      <c r="D67" s="22">
        <f>IF(E67="","",'Principal (7)'!C$65)</f>
      </c>
      <c r="E67" s="22">
        <f>IF(OR('Principal (7)'!D$65="",'Principal (7)'!D$65=0),"",'Principal (7)'!D$65)</f>
      </c>
    </row>
    <row r="68" spans="1:5" ht="12.75">
      <c r="A68">
        <v>7</v>
      </c>
      <c r="B68" s="22">
        <f>IF(E68="","",Summary!$B$15)</f>
      </c>
      <c r="C68" s="22">
        <f>IF(E68="","",INDEX(FundType,'Principal (7)'!B$66))</f>
      </c>
      <c r="D68" s="22">
        <f>IF(E68="","",'Principal (7)'!C$66)</f>
      </c>
      <c r="E68" s="22">
        <f>IF(OR('Principal (7)'!D$66="",'Principal (7)'!D$66=0),"",'Principal (7)'!D$66)</f>
      </c>
    </row>
    <row r="69" spans="1:5" ht="12.75">
      <c r="A69">
        <v>8</v>
      </c>
      <c r="B69" s="22">
        <f>IF(E69="","",Summary!$B$15)</f>
      </c>
      <c r="C69" s="22">
        <f>IF(E69="","",INDEX(FundType,'Principal (7)'!B$67))</f>
      </c>
      <c r="D69" s="22">
        <f>IF(E69="","",'Principal (7)'!C$67)</f>
      </c>
      <c r="E69" s="22">
        <f>IF(OR('Principal (7)'!D$67="",'Principal (7)'!D$67=0),"",'Principal (7)'!D$67)</f>
      </c>
    </row>
    <row r="70" spans="1:5" ht="12.75">
      <c r="A70">
        <v>9</v>
      </c>
      <c r="B70" s="22">
        <f>IF(E70="","",Summary!$B$15)</f>
      </c>
      <c r="C70" s="22">
        <f>IF(E70="","",INDEX(FundType,'Principal (7)'!B$68))</f>
      </c>
      <c r="D70" s="22">
        <f>IF(E70="","",'Principal (7)'!C$68)</f>
      </c>
      <c r="E70" s="22">
        <f>IF(OR('Principal (7)'!D$68="",'Principal (7)'!D$68=0),"",'Principal (7)'!D$68)</f>
      </c>
    </row>
    <row r="71" spans="1:5" ht="12.75">
      <c r="A71">
        <v>10</v>
      </c>
      <c r="B71" s="22">
        <f>IF(E71="","",Summary!$B$15)</f>
      </c>
      <c r="C71" s="22">
        <f>IF(E71="","",INDEX(FundType,'Principal (7)'!B$69))</f>
      </c>
      <c r="D71" s="22">
        <f>IF(E71="","",'Principal (7)'!C$69)</f>
      </c>
      <c r="E71" s="22">
        <f>IF(OR('Principal (7)'!D$69="",'Principal (7)'!D$69=0),"",'Principal (7)'!D$69)</f>
      </c>
    </row>
    <row r="72" spans="1:5" ht="12.75">
      <c r="A72">
        <v>1</v>
      </c>
      <c r="B72" s="22">
        <f>IF(E72="","",Summary!$B$16)</f>
      </c>
      <c r="C72" s="22">
        <f>IF(E72="","",INDEX(FundType,'Principal (8)'!B$60))</f>
      </c>
      <c r="D72" s="22">
        <f>IF(E72="","",'Principal (8)'!C$60)</f>
      </c>
      <c r="E72" s="22">
        <f>IF(OR('Principal (8)'!D$60="",'Principal (8)'!D$60=0),"",'Principal (8)'!D$60)</f>
      </c>
    </row>
    <row r="73" spans="1:5" ht="12.75">
      <c r="A73">
        <v>2</v>
      </c>
      <c r="B73" s="22">
        <f>IF(E73="","",Summary!$B$16)</f>
      </c>
      <c r="C73" s="22">
        <f>IF(E73="","",INDEX(FundType,'Principal (8)'!B$61))</f>
      </c>
      <c r="D73" s="22">
        <f>IF(E73="","",'Principal (8)'!C$61)</f>
      </c>
      <c r="E73" s="22">
        <f>IF(OR('Principal (8)'!D$61="",'Principal (8)'!D$61=0),"",'Principal (8)'!D$61)</f>
      </c>
    </row>
    <row r="74" spans="1:5" ht="12.75">
      <c r="A74">
        <v>3</v>
      </c>
      <c r="B74" s="22">
        <f>IF(E74="","",Summary!$B$16)</f>
      </c>
      <c r="C74" s="22">
        <f>IF(E74="","",INDEX(FundType,'Principal (8)'!B$62))</f>
      </c>
      <c r="D74" s="22">
        <f>IF(E74="","",'Principal (8)'!C$62)</f>
      </c>
      <c r="E74" s="22">
        <f>IF(OR('Principal (8)'!D$62="",'Principal (8)'!D$62=0),"",'Principal (8)'!D$62)</f>
      </c>
    </row>
    <row r="75" spans="1:5" ht="12.75">
      <c r="A75">
        <v>4</v>
      </c>
      <c r="B75" s="22">
        <f>IF(E75="","",Summary!$B$16)</f>
      </c>
      <c r="C75" s="22">
        <f>IF(E75="","",INDEX(FundType,'Principal (8)'!B$63))</f>
      </c>
      <c r="D75" s="22">
        <f>IF(E75="","",'Principal (8)'!C$63)</f>
      </c>
      <c r="E75" s="22">
        <f>IF(OR('Principal (8)'!D$63="",'Principal (8)'!D$63=0),"",'Principal (8)'!D$63)</f>
      </c>
    </row>
    <row r="76" spans="1:5" ht="12.75">
      <c r="A76">
        <v>5</v>
      </c>
      <c r="B76" s="22">
        <f>IF(E76="","",Summary!$B$16)</f>
      </c>
      <c r="C76" s="22">
        <f>IF(E76="","",INDEX(FundType,'Principal (8)'!B$64))</f>
      </c>
      <c r="D76" s="22">
        <f>IF(E76="","",'Principal (8)'!C$64)</f>
      </c>
      <c r="E76" s="22">
        <f>IF(OR('Principal (8)'!D$64="",'Principal (8)'!D$64=0),"",'Principal (8)'!D$64)</f>
      </c>
    </row>
    <row r="77" spans="1:5" ht="12.75">
      <c r="A77">
        <v>6</v>
      </c>
      <c r="B77" s="22">
        <f>IF(E77="","",Summary!$B$16)</f>
      </c>
      <c r="C77" s="22">
        <f>IF(E77="","",INDEX(FundType,'Principal (8)'!B$65))</f>
      </c>
      <c r="D77" s="22">
        <f>IF(E77="","",'Principal (8)'!C$65)</f>
      </c>
      <c r="E77" s="22">
        <f>IF(OR('Principal (8)'!D$65="",'Principal (8)'!D$65=0),"",'Principal (8)'!D$65)</f>
      </c>
    </row>
    <row r="78" spans="1:5" ht="12.75">
      <c r="A78">
        <v>7</v>
      </c>
      <c r="B78" s="22">
        <f>IF(E78="","",Summary!$B$16)</f>
      </c>
      <c r="C78" s="22">
        <f>IF(E78="","",INDEX(FundType,'Principal (8)'!B$66))</f>
      </c>
      <c r="D78" s="22">
        <f>IF(E78="","",'Principal (8)'!C$66)</f>
      </c>
      <c r="E78" s="22">
        <f>IF(OR('Principal (8)'!D$66="",'Principal (8)'!D$66=0),"",'Principal (8)'!D$66)</f>
      </c>
    </row>
    <row r="79" spans="1:5" ht="12.75">
      <c r="A79">
        <v>8</v>
      </c>
      <c r="B79" s="22">
        <f>IF(E79="","",Summary!$B$16)</f>
      </c>
      <c r="C79" s="22">
        <f>IF(E79="","",INDEX(FundType,'Principal (8)'!B$67))</f>
      </c>
      <c r="D79" s="22">
        <f>IF(E79="","",'Principal (8)'!C$67)</f>
      </c>
      <c r="E79" s="22">
        <f>IF(OR('Principal (8)'!D$67="",'Principal (8)'!D$67=0),"",'Principal (8)'!D$67)</f>
      </c>
    </row>
    <row r="80" spans="1:5" ht="12.75">
      <c r="A80">
        <v>9</v>
      </c>
      <c r="B80" s="22">
        <f>IF(E80="","",Summary!$B$16)</f>
      </c>
      <c r="C80" s="22">
        <f>IF(E80="","",INDEX(FundType,'Principal (8)'!B$68))</f>
      </c>
      <c r="D80" s="22">
        <f>IF(E80="","",'Principal (8)'!C$68)</f>
      </c>
      <c r="E80" s="22">
        <f>IF(OR('Principal (8)'!D$68="",'Principal (8)'!D$68=0),"",'Principal (8)'!D$68)</f>
      </c>
    </row>
    <row r="81" spans="1:5" ht="12.75">
      <c r="A81">
        <v>10</v>
      </c>
      <c r="B81" s="22">
        <f>IF(E81="","",Summary!$B$16)</f>
      </c>
      <c r="C81" s="22">
        <f>IF(E81="","",INDEX(FundType,'Principal (8)'!B$69))</f>
      </c>
      <c r="D81" s="22">
        <f>IF(E81="","",'Principal (8)'!C$69)</f>
      </c>
      <c r="E81" s="22">
        <f>IF(OR('Principal (8)'!D$69="",'Principal (8)'!D$69=0),"",'Principal (8)'!D$69)</f>
      </c>
    </row>
    <row r="82" spans="1:5" ht="12.75">
      <c r="A82">
        <v>1</v>
      </c>
      <c r="B82" s="22">
        <f>IF(E82="","",Summary!$B$17)</f>
      </c>
      <c r="C82" s="22">
        <f>IF(E82="","",INDEX(FundType,'Principal (9)'!B$60))</f>
      </c>
      <c r="D82" s="22">
        <f>IF(E82="","",'Principal (9)'!C$60)</f>
      </c>
      <c r="E82" s="22">
        <f>IF(OR('Principal (9)'!D$60="",'Principal (9)'!D$60=0),"",'Principal (9)'!D$60)</f>
      </c>
    </row>
    <row r="83" spans="1:5" ht="12.75">
      <c r="A83">
        <v>2</v>
      </c>
      <c r="B83" s="22">
        <f>IF(E83="","",Summary!$B$17)</f>
      </c>
      <c r="C83" s="22">
        <f>IF(E83="","",INDEX(FundType,'Principal (9)'!B$61))</f>
      </c>
      <c r="D83" s="22">
        <f>IF(E83="","",'Principal (9)'!C$61)</f>
      </c>
      <c r="E83" s="22">
        <f>IF(OR('Principal (9)'!D$61="",'Principal (9)'!D$61=0),"",'Principal (9)'!D$61)</f>
      </c>
    </row>
    <row r="84" spans="1:5" ht="12.75">
      <c r="A84">
        <v>3</v>
      </c>
      <c r="B84" s="22">
        <f>IF(E84="","",Summary!$B$17)</f>
      </c>
      <c r="C84" s="22">
        <f>IF(E84="","",INDEX(FundType,'Principal (9)'!B$62))</f>
      </c>
      <c r="D84" s="22">
        <f>IF(E84="","",'Principal (9)'!C$62)</f>
      </c>
      <c r="E84" s="22">
        <f>IF(OR('Principal (9)'!D$62="",'Principal (9)'!D$62=0),"",'Principal (9)'!D$62)</f>
      </c>
    </row>
    <row r="85" spans="1:5" ht="12.75">
      <c r="A85">
        <v>4</v>
      </c>
      <c r="B85" s="22">
        <f>IF(E85="","",Summary!$B$17)</f>
      </c>
      <c r="C85" s="22">
        <f>IF(E85="","",INDEX(FundType,'Principal (9)'!B$63))</f>
      </c>
      <c r="D85" s="22">
        <f>IF(E85="","",'Principal (9)'!C$63)</f>
      </c>
      <c r="E85" s="22">
        <f>IF(OR('Principal (9)'!D$63="",'Principal (9)'!D$63=0),"",'Principal (9)'!D$63)</f>
      </c>
    </row>
    <row r="86" spans="1:5" ht="12.75">
      <c r="A86">
        <v>5</v>
      </c>
      <c r="B86" s="22">
        <f>IF(E86="","",Summary!$B$17)</f>
      </c>
      <c r="C86" s="22">
        <f>IF(E86="","",INDEX(FundType,'Principal (9)'!B$64))</f>
      </c>
      <c r="D86" s="22">
        <f>IF(E86="","",'Principal (9)'!C$64)</f>
      </c>
      <c r="E86" s="22">
        <f>IF(OR('Principal (9)'!D$64="",'Principal (9)'!D$64=0),"",'Principal (9)'!D$64)</f>
      </c>
    </row>
    <row r="87" spans="1:5" ht="12.75">
      <c r="A87">
        <v>6</v>
      </c>
      <c r="B87" s="22">
        <f>IF(E87="","",Summary!$B$17)</f>
      </c>
      <c r="C87" s="22">
        <f>IF(E87="","",INDEX(FundType,'Principal (9)'!B$65))</f>
      </c>
      <c r="D87" s="22">
        <f>IF(E87="","",'Principal (9)'!C$65)</f>
      </c>
      <c r="E87" s="22">
        <f>IF(OR('Principal (9)'!D$65="",'Principal (9)'!D$65=0),"",'Principal (9)'!D$65)</f>
      </c>
    </row>
    <row r="88" spans="1:5" ht="12.75">
      <c r="A88">
        <v>7</v>
      </c>
      <c r="B88" s="22">
        <f>IF(E88="","",Summary!$B$17)</f>
      </c>
      <c r="C88" s="22">
        <f>IF(E88="","",INDEX(FundType,'Principal (9)'!B$66))</f>
      </c>
      <c r="D88" s="22">
        <f>IF(E88="","",'Principal (9)'!C$66)</f>
      </c>
      <c r="E88" s="22">
        <f>IF(OR('Principal (9)'!D$66="",'Principal (9)'!D$66=0),"",'Principal (9)'!D$66)</f>
      </c>
    </row>
    <row r="89" spans="1:5" ht="12.75">
      <c r="A89">
        <v>8</v>
      </c>
      <c r="B89" s="22">
        <f>IF(E89="","",Summary!$B$17)</f>
      </c>
      <c r="C89" s="22">
        <f>IF(E89="","",INDEX(FundType,'Principal (9)'!B$67))</f>
      </c>
      <c r="D89" s="22">
        <f>IF(E89="","",'Principal (9)'!C$67)</f>
      </c>
      <c r="E89" s="22">
        <f>IF(OR('Principal (9)'!D$67="",'Principal (9)'!D$67=0),"",'Principal (9)'!D$67)</f>
      </c>
    </row>
    <row r="90" spans="1:5" ht="12.75">
      <c r="A90">
        <v>9</v>
      </c>
      <c r="B90" s="22">
        <f>IF(E90="","",Summary!$B$17)</f>
      </c>
      <c r="C90" s="22">
        <f>IF(E90="","",INDEX(FundType,'Principal (9)'!B$68))</f>
      </c>
      <c r="D90" s="22">
        <f>IF(E90="","",'Principal (9)'!C$68)</f>
      </c>
      <c r="E90" s="22">
        <f>IF(OR('Principal (9)'!D$68="",'Principal (9)'!D$68=0),"",'Principal (9)'!D$68)</f>
      </c>
    </row>
    <row r="91" spans="1:5" ht="12.75">
      <c r="A91">
        <v>10</v>
      </c>
      <c r="B91" s="22">
        <f>IF(E91="","",Summary!$B$17)</f>
      </c>
      <c r="C91" s="22">
        <f>IF(E91="","",INDEX(FundType,'Principal (9)'!B$69))</f>
      </c>
      <c r="D91" s="22">
        <f>IF(E91="","",'Principal (9)'!C$69)</f>
      </c>
      <c r="E91" s="22">
        <f>IF(OR('Principal (9)'!D$69="",'Principal (9)'!D$69=0),"",'Principal (9)'!D$69)</f>
      </c>
    </row>
    <row r="92" spans="1:5" ht="12.75">
      <c r="A92">
        <v>1</v>
      </c>
      <c r="B92" s="22">
        <f>IF(E92="","",Summary!$B$18)</f>
      </c>
      <c r="C92" s="22">
        <f>IF(E92="","",INDEX(FundType,'Principal (10)'!B$60))</f>
      </c>
      <c r="D92" s="22">
        <f>IF(E92="","",'Principal (10)'!C$60)</f>
      </c>
      <c r="E92" s="22">
        <f>IF(OR('Principal (10)'!D$60="",'Principal (10)'!D$60=0),"",'Principal (10)'!D$60)</f>
      </c>
    </row>
    <row r="93" spans="1:5" ht="12.75">
      <c r="A93">
        <v>2</v>
      </c>
      <c r="B93" s="22">
        <f>IF(E93="","",Summary!$B$18)</f>
      </c>
      <c r="C93" s="22">
        <f>IF(E93="","",INDEX(FundType,'Principal (10)'!B$61))</f>
      </c>
      <c r="D93" s="22">
        <f>IF(E93="","",'Principal (10)'!C$61)</f>
      </c>
      <c r="E93" s="22">
        <f>IF(OR('Principal (10)'!D$61="",'Principal (10)'!D$61=0),"",'Principal (10)'!D$61)</f>
      </c>
    </row>
    <row r="94" spans="1:5" ht="12.75">
      <c r="A94">
        <v>3</v>
      </c>
      <c r="B94" s="22">
        <f>IF(E94="","",Summary!$B$18)</f>
      </c>
      <c r="C94" s="22">
        <f>IF(E94="","",INDEX(FundType,'Principal (10)'!B$62))</f>
      </c>
      <c r="D94" s="22">
        <f>IF(E94="","",'Principal (10)'!C$62)</f>
      </c>
      <c r="E94" s="22">
        <f>IF(OR('Principal (10)'!D$62="",'Principal (10)'!D$62=0),"",'Principal (10)'!D$62)</f>
      </c>
    </row>
    <row r="95" spans="1:5" ht="12.75">
      <c r="A95">
        <v>4</v>
      </c>
      <c r="B95" s="22">
        <f>IF(E95="","",Summary!$B$18)</f>
      </c>
      <c r="C95" s="22">
        <f>IF(E95="","",INDEX(FundType,'Principal (10)'!B$63))</f>
      </c>
      <c r="D95" s="22">
        <f>IF(E95="","",'Principal (10)'!C$63)</f>
      </c>
      <c r="E95" s="22">
        <f>IF(OR('Principal (10)'!D$63="",'Principal (10)'!D$63=0),"",'Principal (10)'!D$63)</f>
      </c>
    </row>
    <row r="96" spans="1:5" ht="12.75">
      <c r="A96">
        <v>5</v>
      </c>
      <c r="B96" s="22">
        <f>IF(E96="","",Summary!$B$18)</f>
      </c>
      <c r="C96" s="22">
        <f>IF(E96="","",INDEX(FundType,'Principal (10)'!B$64))</f>
      </c>
      <c r="D96" s="22">
        <f>IF(E96="","",'Principal (10)'!C$64)</f>
      </c>
      <c r="E96" s="22">
        <f>IF(OR('Principal (10)'!D$64="",'Principal (10)'!D$64=0),"",'Principal (10)'!D$64)</f>
      </c>
    </row>
    <row r="97" spans="1:5" ht="12.75">
      <c r="A97">
        <v>6</v>
      </c>
      <c r="B97" s="22">
        <f>IF(E97="","",Summary!$B$18)</f>
      </c>
      <c r="C97" s="22">
        <f>IF(E97="","",INDEX(FundType,'Principal (10)'!B$65))</f>
      </c>
      <c r="D97" s="22">
        <f>IF(E97="","",'Principal (10)'!C$65)</f>
      </c>
      <c r="E97" s="22">
        <f>IF(OR('Principal (10)'!D$65="",'Principal (10)'!D$65=0),"",'Principal (10)'!D$65)</f>
      </c>
    </row>
    <row r="98" spans="1:5" ht="12.75">
      <c r="A98">
        <v>7</v>
      </c>
      <c r="B98" s="22">
        <f>IF(E98="","",Summary!$B$18)</f>
      </c>
      <c r="C98" s="22">
        <f>IF(E98="","",INDEX(FundType,'Principal (10)'!B$66))</f>
      </c>
      <c r="D98" s="22">
        <f>IF(E98="","",'Principal (10)'!C$66)</f>
      </c>
      <c r="E98" s="22">
        <f>IF(OR('Principal (10)'!D$66="",'Principal (10)'!D$66=0),"",'Principal (10)'!D$66)</f>
      </c>
    </row>
    <row r="99" spans="1:5" ht="12.75">
      <c r="A99">
        <v>8</v>
      </c>
      <c r="B99" s="22">
        <f>IF(E99="","",Summary!$B$18)</f>
      </c>
      <c r="C99" s="22">
        <f>IF(E99="","",INDEX(FundType,'Principal (10)'!B$67))</f>
      </c>
      <c r="D99" s="22">
        <f>IF(E99="","",'Principal (10)'!C$67)</f>
      </c>
      <c r="E99" s="22">
        <f>IF(OR('Principal (10)'!D$67="",'Principal (10)'!D$67=0),"",'Principal (10)'!D$67)</f>
      </c>
    </row>
    <row r="100" spans="1:5" ht="12.75">
      <c r="A100">
        <v>9</v>
      </c>
      <c r="B100" s="22">
        <f>IF(E100="","",Summary!$B$18)</f>
      </c>
      <c r="C100" s="22">
        <f>IF(E100="","",INDEX(FundType,'Principal (10)'!B$68))</f>
      </c>
      <c r="D100" s="22">
        <f>IF(E100="","",'Principal (10)'!C$68)</f>
      </c>
      <c r="E100" s="22">
        <f>IF(OR('Principal (10)'!D$68="",'Principal (10)'!D$68=0),"",'Principal (10)'!D$68)</f>
      </c>
    </row>
    <row r="101" spans="1:5" ht="12.75">
      <c r="A101">
        <v>10</v>
      </c>
      <c r="B101" s="22">
        <f>IF(E101="","",Summary!$B$18)</f>
      </c>
      <c r="C101" s="22">
        <f>IF(E101="","",INDEX(FundType,'Principal (10)'!B$69))</f>
      </c>
      <c r="D101" s="22">
        <f>IF(E101="","",'Principal (10)'!C$69)</f>
      </c>
      <c r="E101" s="22">
        <f>IF(OR('Principal (10)'!D$69="",'Principal (10)'!D$69=0),"",'Principal (10)'!D$69)</f>
      </c>
    </row>
  </sheetData>
  <sheetProtection password="DC3F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80"/>
  <sheetViews>
    <sheetView showGridLines="0" tabSelected="1" workbookViewId="0" topLeftCell="A1">
      <selection activeCell="C4" sqref="C4:E4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2.00390625" style="0" customWidth="1"/>
    <col min="4" max="4" width="30.140625" style="0" customWidth="1"/>
    <col min="5" max="5" width="1.8515625" style="0" customWidth="1"/>
    <col min="6" max="6" width="10.57421875" style="0" customWidth="1"/>
    <col min="7" max="7" width="12.421875" style="0" customWidth="1"/>
    <col min="9" max="18" width="45.8515625" style="0" customWidth="1"/>
  </cols>
  <sheetData>
    <row r="1" spans="1:2" s="2" customFormat="1" ht="18">
      <c r="A1" s="1" t="s">
        <v>59</v>
      </c>
      <c r="B1" s="1"/>
    </row>
    <row r="2" spans="1:2" s="2" customFormat="1" ht="18">
      <c r="A2" s="1" t="s">
        <v>86</v>
      </c>
      <c r="B2" s="1"/>
    </row>
    <row r="3" spans="1:2" s="2" customFormat="1" ht="13.5" thickBot="1">
      <c r="A3" s="69" t="s">
        <v>95</v>
      </c>
      <c r="B3" s="70"/>
    </row>
    <row r="4" spans="1:7" s="2" customFormat="1" ht="15.75" thickBot="1">
      <c r="A4" s="15" t="s">
        <v>11</v>
      </c>
      <c r="B4" s="14"/>
      <c r="C4" s="76"/>
      <c r="D4" s="76"/>
      <c r="E4" s="76"/>
      <c r="F4" s="5" t="s">
        <v>1</v>
      </c>
      <c r="G4" s="42"/>
    </row>
    <row r="6" spans="1:3" ht="12.75">
      <c r="A6" s="77" t="s">
        <v>24</v>
      </c>
      <c r="B6" s="77"/>
      <c r="C6" s="77"/>
    </row>
    <row r="8" spans="2:18" ht="12.75">
      <c r="B8" s="16" t="s">
        <v>31</v>
      </c>
      <c r="D8" s="16" t="s">
        <v>18</v>
      </c>
      <c r="F8" s="52" t="s">
        <v>17</v>
      </c>
      <c r="G8" s="53"/>
      <c r="I8" s="71" t="s">
        <v>29</v>
      </c>
      <c r="J8" s="72"/>
      <c r="K8" s="72"/>
      <c r="L8" s="72"/>
      <c r="M8" s="72"/>
      <c r="N8" s="72"/>
      <c r="O8" s="72"/>
      <c r="P8" s="72"/>
      <c r="Q8" s="72"/>
      <c r="R8" s="78"/>
    </row>
    <row r="9" spans="1:18" ht="20.25" customHeight="1">
      <c r="A9" s="18">
        <v>1</v>
      </c>
      <c r="B9" s="73"/>
      <c r="C9" s="73"/>
      <c r="D9" s="43"/>
      <c r="E9" s="17"/>
      <c r="F9" s="79" t="s">
        <v>12</v>
      </c>
      <c r="G9" s="80"/>
      <c r="I9" s="19">
        <f>'Principal (1)'!$D$60</f>
        <v>0</v>
      </c>
      <c r="J9" s="19">
        <f>'Principal (1)'!$D$61</f>
        <v>0</v>
      </c>
      <c r="K9" s="19">
        <f>'Principal (1)'!$D$62</f>
        <v>0</v>
      </c>
      <c r="L9" s="19">
        <f>'Principal (1)'!$D$63</f>
        <v>0</v>
      </c>
      <c r="M9" s="19">
        <f>'Principal (1)'!$D$64</f>
        <v>0</v>
      </c>
      <c r="N9" s="19">
        <f>'Principal (1)'!$D$65</f>
        <v>0</v>
      </c>
      <c r="O9" s="19">
        <f>'Principal (1)'!$D$66</f>
        <v>0</v>
      </c>
      <c r="P9" s="19">
        <f>'Principal (1)'!$D$67</f>
        <v>0</v>
      </c>
      <c r="Q9" s="19">
        <f>'Principal (1)'!$D$68</f>
        <v>0</v>
      </c>
      <c r="R9" s="19">
        <f>'Principal (1)'!$D$69</f>
        <v>0</v>
      </c>
    </row>
    <row r="10" spans="1:18" ht="20.25" customHeight="1">
      <c r="A10" s="16">
        <v>2</v>
      </c>
      <c r="B10" s="73"/>
      <c r="C10" s="73"/>
      <c r="D10" s="43"/>
      <c r="E10" s="17"/>
      <c r="F10" s="80" t="s">
        <v>13</v>
      </c>
      <c r="G10" s="80"/>
      <c r="I10" s="19">
        <f>'Principal (2)'!$D$60</f>
        <v>0</v>
      </c>
      <c r="J10" s="19">
        <f>'Principal (2)'!$D$61</f>
        <v>0</v>
      </c>
      <c r="K10" s="19">
        <f>'Principal (2)'!$D$62</f>
        <v>0</v>
      </c>
      <c r="L10" s="19">
        <f>'Principal (2)'!$D$63</f>
        <v>0</v>
      </c>
      <c r="M10" s="19">
        <f>'Principal (2)'!$D$64</f>
        <v>0</v>
      </c>
      <c r="N10" s="19">
        <f>'Principal (2)'!$D$65</f>
        <v>0</v>
      </c>
      <c r="O10" s="19">
        <f>'Principal (2)'!$D$66</f>
        <v>0</v>
      </c>
      <c r="P10" s="19">
        <f>'Principal (2)'!$D$67</f>
        <v>0</v>
      </c>
      <c r="Q10" s="19">
        <f>'Principal (2)'!$D$68</f>
        <v>0</v>
      </c>
      <c r="R10" s="19">
        <f>'Principal (2)'!$D$69</f>
        <v>0</v>
      </c>
    </row>
    <row r="11" spans="1:18" ht="20.25" customHeight="1">
      <c r="A11" s="16">
        <v>3</v>
      </c>
      <c r="B11" s="73"/>
      <c r="C11" s="73"/>
      <c r="D11" s="43"/>
      <c r="E11" s="17"/>
      <c r="F11" s="74" t="s">
        <v>14</v>
      </c>
      <c r="G11" s="75"/>
      <c r="I11" s="19">
        <f>'Principal (3)'!$D$60</f>
        <v>0</v>
      </c>
      <c r="J11" s="19">
        <f>'Principal (3)'!$D$61</f>
        <v>0</v>
      </c>
      <c r="K11" s="19">
        <f>'Principal (3)'!$D$62</f>
        <v>0</v>
      </c>
      <c r="L11" s="19">
        <f>'Principal (3)'!$D$63</f>
        <v>0</v>
      </c>
      <c r="M11" s="19">
        <f>'Principal (3)'!$D$64</f>
        <v>0</v>
      </c>
      <c r="N11" s="19">
        <f>'Principal (3)'!$D$65</f>
        <v>0</v>
      </c>
      <c r="O11" s="19">
        <f>'Principal (3)'!$D$66</f>
        <v>0</v>
      </c>
      <c r="P11" s="19">
        <f>'Principal (3)'!$D$67</f>
        <v>0</v>
      </c>
      <c r="Q11" s="19">
        <f>'Principal (3)'!$D$68</f>
        <v>0</v>
      </c>
      <c r="R11" s="19">
        <f>'Principal (3)'!$D$69</f>
        <v>0</v>
      </c>
    </row>
    <row r="12" spans="1:18" ht="20.25" customHeight="1">
      <c r="A12" s="16">
        <v>4</v>
      </c>
      <c r="B12" s="73"/>
      <c r="C12" s="73"/>
      <c r="D12" s="43"/>
      <c r="E12" s="17"/>
      <c r="F12" s="74" t="s">
        <v>15</v>
      </c>
      <c r="G12" s="75"/>
      <c r="I12" s="19">
        <f>'Principal (4)'!$D$60</f>
        <v>0</v>
      </c>
      <c r="J12" s="19">
        <f>'Principal (4)'!$D$61</f>
        <v>0</v>
      </c>
      <c r="K12" s="19">
        <f>'Principal (4)'!$D$62</f>
        <v>0</v>
      </c>
      <c r="L12" s="19">
        <f>'Principal (4)'!$D$63</f>
        <v>0</v>
      </c>
      <c r="M12" s="19">
        <f>'Principal (4)'!$D$64</f>
        <v>0</v>
      </c>
      <c r="N12" s="19">
        <f>'Principal (4)'!$D$65</f>
        <v>0</v>
      </c>
      <c r="O12" s="19">
        <f>'Principal (4)'!$D$66</f>
        <v>0</v>
      </c>
      <c r="P12" s="19">
        <f>'Principal (4)'!$D$67</f>
        <v>0</v>
      </c>
      <c r="Q12" s="19">
        <f>'Principal (4)'!$D$68</f>
        <v>0</v>
      </c>
      <c r="R12" s="19">
        <f>'Principal (4)'!$D$69</f>
        <v>0</v>
      </c>
    </row>
    <row r="13" spans="1:18" ht="20.25" customHeight="1">
      <c r="A13" s="16">
        <v>5</v>
      </c>
      <c r="B13" s="73"/>
      <c r="C13" s="73"/>
      <c r="D13" s="43"/>
      <c r="E13" s="17"/>
      <c r="F13" s="74" t="s">
        <v>16</v>
      </c>
      <c r="G13" s="75"/>
      <c r="I13" s="19">
        <f>'Principal (5)'!$D$60</f>
        <v>0</v>
      </c>
      <c r="J13" s="19">
        <f>'Principal (5)'!$D$61</f>
        <v>0</v>
      </c>
      <c r="K13" s="19">
        <f>'Principal (5)'!$D$62</f>
        <v>0</v>
      </c>
      <c r="L13" s="19">
        <f>'Principal (5)'!$D$63</f>
        <v>0</v>
      </c>
      <c r="M13" s="19">
        <f>'Principal (5)'!$D$64</f>
        <v>0</v>
      </c>
      <c r="N13" s="19">
        <f>'Principal (5)'!$D$65</f>
        <v>0</v>
      </c>
      <c r="O13" s="19">
        <f>'Principal (5)'!$D$66</f>
        <v>0</v>
      </c>
      <c r="P13" s="19">
        <f>'Principal (5)'!$D$67</f>
        <v>0</v>
      </c>
      <c r="Q13" s="19">
        <f>'Principal (5)'!$D$68</f>
        <v>0</v>
      </c>
      <c r="R13" s="19">
        <f>'Principal (5)'!$D$69</f>
        <v>0</v>
      </c>
    </row>
    <row r="14" spans="1:18" ht="20.25" customHeight="1">
      <c r="A14" s="16">
        <v>6</v>
      </c>
      <c r="B14" s="73"/>
      <c r="C14" s="73"/>
      <c r="D14" s="43"/>
      <c r="E14" s="17"/>
      <c r="F14" s="74" t="s">
        <v>19</v>
      </c>
      <c r="G14" s="75"/>
      <c r="I14" s="19">
        <f>'Principal (6)'!$D$60</f>
        <v>0</v>
      </c>
      <c r="J14" s="19">
        <f>'Principal (6)'!$D$61</f>
        <v>0</v>
      </c>
      <c r="K14" s="19">
        <f>'Principal (6)'!$D$62</f>
        <v>0</v>
      </c>
      <c r="L14" s="19">
        <f>'Principal (6)'!$D$63</f>
        <v>0</v>
      </c>
      <c r="M14" s="19">
        <f>'Principal (6)'!$D$64</f>
        <v>0</v>
      </c>
      <c r="N14" s="19">
        <f>'Principal (6)'!$D$65</f>
        <v>0</v>
      </c>
      <c r="O14" s="19">
        <f>'Principal (6)'!$D$66</f>
        <v>0</v>
      </c>
      <c r="P14" s="19">
        <f>'Principal (6)'!$D$67</f>
        <v>0</v>
      </c>
      <c r="Q14" s="19">
        <f>'Principal (6)'!$D$68</f>
        <v>0</v>
      </c>
      <c r="R14" s="19">
        <f>'Principal (6)'!$D$69</f>
        <v>0</v>
      </c>
    </row>
    <row r="15" spans="1:18" ht="20.25" customHeight="1">
      <c r="A15" s="16">
        <v>7</v>
      </c>
      <c r="B15" s="73"/>
      <c r="C15" s="73"/>
      <c r="D15" s="43"/>
      <c r="E15" s="17"/>
      <c r="F15" s="74" t="s">
        <v>20</v>
      </c>
      <c r="G15" s="75"/>
      <c r="I15" s="19">
        <f>'Principal (7)'!$D$60</f>
        <v>0</v>
      </c>
      <c r="J15" s="19">
        <f>'Principal (7)'!$D$61</f>
        <v>0</v>
      </c>
      <c r="K15" s="19">
        <f>'Principal (7)'!$D$62</f>
        <v>0</v>
      </c>
      <c r="L15" s="19">
        <f>'Principal (7)'!$D$63</f>
        <v>0</v>
      </c>
      <c r="M15" s="19">
        <f>'Principal (7)'!$D$64</f>
        <v>0</v>
      </c>
      <c r="N15" s="19">
        <f>'Principal (7)'!$D$65</f>
        <v>0</v>
      </c>
      <c r="O15" s="19">
        <f>'Principal (7)'!$D$66</f>
        <v>0</v>
      </c>
      <c r="P15" s="19">
        <f>'Principal (7)'!$D$67</f>
        <v>0</v>
      </c>
      <c r="Q15" s="19">
        <f>'Principal (7)'!$D$68</f>
        <v>0</v>
      </c>
      <c r="R15" s="19">
        <f>'Principal (7)'!$D$69</f>
        <v>0</v>
      </c>
    </row>
    <row r="16" spans="1:18" ht="20.25" customHeight="1">
      <c r="A16" s="16">
        <v>8</v>
      </c>
      <c r="B16" s="73"/>
      <c r="C16" s="73"/>
      <c r="D16" s="43"/>
      <c r="E16" s="17"/>
      <c r="F16" s="74" t="s">
        <v>21</v>
      </c>
      <c r="G16" s="75"/>
      <c r="I16" s="19">
        <f>'Principal (8)'!$D$60</f>
        <v>0</v>
      </c>
      <c r="J16" s="19">
        <f>'Principal (8)'!$D$61</f>
        <v>0</v>
      </c>
      <c r="K16" s="19">
        <f>'Principal (8)'!$D$62</f>
        <v>0</v>
      </c>
      <c r="L16" s="19">
        <f>'Principal (8)'!$D$63</f>
        <v>0</v>
      </c>
      <c r="M16" s="19">
        <f>'Principal (8)'!$D$64</f>
        <v>0</v>
      </c>
      <c r="N16" s="19">
        <f>'Principal (8)'!$D$65</f>
        <v>0</v>
      </c>
      <c r="O16" s="19">
        <f>'Principal (8)'!$D$66</f>
        <v>0</v>
      </c>
      <c r="P16" s="19">
        <f>'Principal (8)'!$D$67</f>
        <v>0</v>
      </c>
      <c r="Q16" s="19">
        <f>'Principal (8)'!$D$68</f>
        <v>0</v>
      </c>
      <c r="R16" s="19">
        <f>'Principal (8)'!$D$69</f>
        <v>0</v>
      </c>
    </row>
    <row r="17" spans="1:18" ht="20.25" customHeight="1">
      <c r="A17" s="16">
        <v>9</v>
      </c>
      <c r="B17" s="73"/>
      <c r="C17" s="73"/>
      <c r="D17" s="43"/>
      <c r="E17" s="17"/>
      <c r="F17" s="74" t="s">
        <v>22</v>
      </c>
      <c r="G17" s="75"/>
      <c r="I17" s="19">
        <f>'Principal (9)'!$D$60</f>
        <v>0</v>
      </c>
      <c r="J17" s="19">
        <f>'Principal (9)'!$D$61</f>
        <v>0</v>
      </c>
      <c r="K17" s="19">
        <f>'Principal (9)'!$D$62</f>
        <v>0</v>
      </c>
      <c r="L17" s="19">
        <f>'Principal (9)'!$D$63</f>
        <v>0</v>
      </c>
      <c r="M17" s="19">
        <f>'Principal (9)'!$D$64</f>
        <v>0</v>
      </c>
      <c r="N17" s="19">
        <f>'Principal (9)'!$D$65</f>
        <v>0</v>
      </c>
      <c r="O17" s="19">
        <f>'Principal (9)'!$D$66</f>
        <v>0</v>
      </c>
      <c r="P17" s="19">
        <f>'Principal (9)'!$D$67</f>
        <v>0</v>
      </c>
      <c r="Q17" s="19">
        <f>'Principal (9)'!$D$68</f>
        <v>0</v>
      </c>
      <c r="R17" s="19">
        <f>'Principal (9)'!$D$69</f>
        <v>0</v>
      </c>
    </row>
    <row r="18" spans="1:18" ht="20.25" customHeight="1">
      <c r="A18" s="16">
        <v>10</v>
      </c>
      <c r="B18" s="73"/>
      <c r="C18" s="73"/>
      <c r="D18" s="43"/>
      <c r="E18" s="17"/>
      <c r="F18" s="74" t="s">
        <v>23</v>
      </c>
      <c r="G18" s="75"/>
      <c r="I18" s="19">
        <f>'Principal (10)'!$D$60</f>
        <v>0</v>
      </c>
      <c r="J18" s="19">
        <f>'Principal (10)'!$D$61</f>
        <v>0</v>
      </c>
      <c r="K18" s="19">
        <f>'Principal (10)'!$D$62</f>
        <v>0</v>
      </c>
      <c r="L18" s="19">
        <f>'Principal (10)'!$D$63</f>
        <v>0</v>
      </c>
      <c r="M18" s="19">
        <f>'Principal (10)'!$D$64</f>
        <v>0</v>
      </c>
      <c r="N18" s="19">
        <f>'Principal (10)'!$D$65</f>
        <v>0</v>
      </c>
      <c r="O18" s="19">
        <f>'Principal (10)'!$D$66</f>
        <v>0</v>
      </c>
      <c r="P18" s="19">
        <f>'Principal (10)'!$D$67</f>
        <v>0</v>
      </c>
      <c r="Q18" s="19">
        <f>'Principal (10)'!$D$68</f>
        <v>0</v>
      </c>
      <c r="R18" s="19">
        <f>'Principal (10)'!$D$69</f>
        <v>0</v>
      </c>
    </row>
    <row r="19" spans="1:7" ht="12.75">
      <c r="A19" s="16"/>
      <c r="B19" s="16"/>
      <c r="C19" s="16"/>
      <c r="D19" s="16"/>
      <c r="E19" s="16"/>
      <c r="F19" s="2"/>
      <c r="G19" s="2"/>
    </row>
    <row r="20" spans="1:7" ht="12.75">
      <c r="A20" s="16"/>
      <c r="B20" s="16"/>
      <c r="C20" s="16"/>
      <c r="D20" s="16"/>
      <c r="E20" s="16"/>
      <c r="F20" s="2"/>
      <c r="G20" s="2"/>
    </row>
    <row r="21" spans="1:5" ht="12.75">
      <c r="A21" s="16"/>
      <c r="B21" s="16"/>
      <c r="C21" s="16"/>
      <c r="D21" s="16"/>
      <c r="E21" s="16"/>
    </row>
    <row r="22" spans="1:5" ht="12.75">
      <c r="A22" s="16"/>
      <c r="B22" s="57" t="s">
        <v>71</v>
      </c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2" spans="1:5" ht="12.75">
      <c r="A32" s="16"/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  <row r="38" spans="1:5" ht="12.75">
      <c r="A38" s="16"/>
      <c r="B38" s="16"/>
      <c r="C38" s="16"/>
      <c r="D38" s="16"/>
      <c r="E38" s="16"/>
    </row>
    <row r="39" spans="1:5" ht="12.75">
      <c r="A39" s="16"/>
      <c r="B39" s="16"/>
      <c r="C39" s="16"/>
      <c r="D39" s="16"/>
      <c r="E39" s="16"/>
    </row>
    <row r="40" spans="1:5" ht="12.75">
      <c r="A40" s="16"/>
      <c r="B40" s="16"/>
      <c r="C40" s="16"/>
      <c r="D40" s="16"/>
      <c r="E40" s="16"/>
    </row>
    <row r="41" spans="1:5" ht="12.75">
      <c r="A41" s="16"/>
      <c r="B41" s="16"/>
      <c r="C41" s="16"/>
      <c r="D41" s="16"/>
      <c r="E41" s="16"/>
    </row>
    <row r="42" spans="1:5" ht="12.75">
      <c r="A42" s="16"/>
      <c r="B42" s="16"/>
      <c r="C42" s="16"/>
      <c r="D42" s="16"/>
      <c r="E42" s="16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16"/>
      <c r="B50" s="16"/>
      <c r="C50" s="16"/>
      <c r="D50" s="16"/>
      <c r="E50" s="16"/>
    </row>
    <row r="51" spans="1:5" ht="12.75">
      <c r="A51" s="16"/>
      <c r="B51" s="16"/>
      <c r="C51" s="16"/>
      <c r="D51" s="16"/>
      <c r="E51" s="16"/>
    </row>
    <row r="52" spans="1:5" ht="12.75">
      <c r="A52" s="16"/>
      <c r="B52" s="16"/>
      <c r="C52" s="16"/>
      <c r="D52" s="16"/>
      <c r="E52" s="16"/>
    </row>
    <row r="77" ht="12.75">
      <c r="A77" s="2" t="s">
        <v>74</v>
      </c>
    </row>
    <row r="78" ht="12.75">
      <c r="A78" s="2" t="s">
        <v>25</v>
      </c>
    </row>
    <row r="79" ht="12.75">
      <c r="A79" s="2" t="s">
        <v>9</v>
      </c>
    </row>
    <row r="80" ht="12.75">
      <c r="A80" s="2" t="s">
        <v>10</v>
      </c>
    </row>
  </sheetData>
  <sheetProtection password="D8D3" sheet="1" objects="1" scenarios="1" formatCells="0" formatColumns="0" formatRows="0" selectLockedCells="1"/>
  <mergeCells count="23">
    <mergeCell ref="F16:G16"/>
    <mergeCell ref="F17:G17"/>
    <mergeCell ref="F18:G18"/>
    <mergeCell ref="I8:R8"/>
    <mergeCell ref="F12:G12"/>
    <mergeCell ref="F13:G13"/>
    <mergeCell ref="F14:G14"/>
    <mergeCell ref="F15:G15"/>
    <mergeCell ref="F9:G9"/>
    <mergeCell ref="F10:G10"/>
    <mergeCell ref="B18:C18"/>
    <mergeCell ref="B16:C16"/>
    <mergeCell ref="B17:C17"/>
    <mergeCell ref="B14:C14"/>
    <mergeCell ref="B15:C15"/>
    <mergeCell ref="B12:C12"/>
    <mergeCell ref="B13:C13"/>
    <mergeCell ref="F11:G11"/>
    <mergeCell ref="C4:E4"/>
    <mergeCell ref="B9:C9"/>
    <mergeCell ref="B10:C10"/>
    <mergeCell ref="B11:C11"/>
    <mergeCell ref="A6:C6"/>
  </mergeCells>
  <hyperlinks>
    <hyperlink ref="F9:G9" location="prin1" display="Principal (1)"/>
    <hyperlink ref="F10:G10" location="prin2" display="Principal (2)"/>
    <hyperlink ref="F11:G11" location="prin3" display="Principal (3)"/>
    <hyperlink ref="F12:G12" location="prin4" display="Principal (4)"/>
    <hyperlink ref="F13:G13" location="prin5" display="Principal (5)"/>
    <hyperlink ref="F14:G14" location="prin6" display="Principal (6)"/>
    <hyperlink ref="F15:G15" location="prin7" display="Principal (7)"/>
    <hyperlink ref="F16:G16" location="prin8" display="Principal (8)"/>
    <hyperlink ref="F17:G17" location="prin9" display="Principal (9)"/>
    <hyperlink ref="F18:G18" location="prin10" display="Principal (10)"/>
    <hyperlink ref="B22" location="'Workbook Tracking'!A1" display="List of Workbook Files"/>
  </hyperlinks>
  <printOptions/>
  <pageMargins left="0.75" right="0.75" top="1" bottom="1" header="0.5" footer="0.5"/>
  <pageSetup fitToHeight="1" fitToWidth="1" orientation="portrait" scale="99" r:id="rId3"/>
  <headerFooter alignWithMargins="0">
    <oddHeader>&amp;R&amp;"Arial,Bold"&amp;9File:   &amp;F
 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N16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1.7109375" style="0" customWidth="1"/>
    <col min="2" max="2" width="20.421875" style="0" customWidth="1"/>
    <col min="3" max="3" width="17.00390625" style="0" customWidth="1"/>
    <col min="4" max="4" width="13.8515625" style="0" customWidth="1"/>
    <col min="5" max="5" width="12.57421875" style="0" customWidth="1"/>
    <col min="6" max="6" width="13.00390625" style="0" customWidth="1"/>
    <col min="7" max="7" width="13.8515625" style="0" customWidth="1"/>
    <col min="8" max="8" width="85.57421875" style="0" customWidth="1"/>
    <col min="10" max="11" width="13.00390625" style="0" customWidth="1"/>
    <col min="12" max="12" width="26.7109375" style="0" bestFit="1" customWidth="1"/>
  </cols>
  <sheetData>
    <row r="1" spans="2:7" ht="12.75">
      <c r="B1" s="35" t="s">
        <v>58</v>
      </c>
      <c r="G1" s="37" t="s">
        <v>60</v>
      </c>
    </row>
    <row r="2" ht="12.75">
      <c r="G2" s="2"/>
    </row>
    <row r="3" spans="2:14" s="32" customFormat="1" ht="27.75" customHeight="1">
      <c r="B3" s="32" t="s">
        <v>68</v>
      </c>
      <c r="C3" s="82">
        <v>3</v>
      </c>
      <c r="D3" s="83"/>
      <c r="E3" s="84"/>
      <c r="G3"/>
      <c r="I3" s="32" t="s">
        <v>49</v>
      </c>
      <c r="J3" s="32" t="s">
        <v>74</v>
      </c>
      <c r="K3" s="32" t="s">
        <v>74</v>
      </c>
      <c r="L3" s="33" t="s">
        <v>75</v>
      </c>
      <c r="M3" s="34" t="s">
        <v>44</v>
      </c>
      <c r="N3" s="34"/>
    </row>
    <row r="4" spans="9:14" s="32" customFormat="1" ht="12.75">
      <c r="I4" s="32" t="s">
        <v>50</v>
      </c>
      <c r="J4" s="32" t="s">
        <v>25</v>
      </c>
      <c r="K4" s="32" t="s">
        <v>25</v>
      </c>
      <c r="L4" s="33" t="s">
        <v>41</v>
      </c>
      <c r="M4" s="34" t="s">
        <v>45</v>
      </c>
      <c r="N4" s="34"/>
    </row>
    <row r="5" spans="2:14" s="32" customFormat="1" ht="18.75" customHeight="1">
      <c r="B5" s="32" t="s">
        <v>54</v>
      </c>
      <c r="E5" s="40" t="s">
        <v>91</v>
      </c>
      <c r="I5" s="32" t="s">
        <v>51</v>
      </c>
      <c r="J5" s="32" t="s">
        <v>9</v>
      </c>
      <c r="K5" s="32" t="s">
        <v>69</v>
      </c>
      <c r="L5" s="33" t="s">
        <v>42</v>
      </c>
      <c r="M5" s="81" t="s">
        <v>46</v>
      </c>
      <c r="N5" s="81"/>
    </row>
    <row r="6" spans="9:14" s="32" customFormat="1" ht="12.75">
      <c r="I6" s="32" t="s">
        <v>52</v>
      </c>
      <c r="J6" s="32" t="s">
        <v>10</v>
      </c>
      <c r="K6" s="32" t="s">
        <v>10</v>
      </c>
      <c r="L6" s="33" t="s">
        <v>43</v>
      </c>
      <c r="M6" s="34" t="s">
        <v>47</v>
      </c>
      <c r="N6" s="34"/>
    </row>
    <row r="7" spans="2:5" s="32" customFormat="1" ht="21" customHeight="1">
      <c r="B7" s="32" t="s">
        <v>70</v>
      </c>
      <c r="E7" s="40">
        <v>1994</v>
      </c>
    </row>
    <row r="8" s="32" customFormat="1" ht="12.75"/>
    <row r="9" s="32" customFormat="1" ht="17.25" customHeight="1">
      <c r="B9" s="32" t="s">
        <v>53</v>
      </c>
    </row>
    <row r="10" spans="3:6" s="32" customFormat="1" ht="12.75">
      <c r="C10" s="85" t="s">
        <v>92</v>
      </c>
      <c r="D10" s="86"/>
      <c r="E10" s="86"/>
      <c r="F10" s="87"/>
    </row>
    <row r="11" s="32" customFormat="1" ht="21" customHeight="1"/>
    <row r="12" spans="2:4" s="32" customFormat="1" ht="21" customHeight="1">
      <c r="B12" s="32" t="s">
        <v>55</v>
      </c>
      <c r="D12" s="41">
        <v>37894</v>
      </c>
    </row>
    <row r="13" s="32" customFormat="1" ht="12.75"/>
    <row r="14" spans="2:7" s="64" customFormat="1" ht="15.75" customHeight="1" thickBot="1">
      <c r="B14" s="63" t="s">
        <v>56</v>
      </c>
      <c r="C14" s="65" t="str">
        <f>INDEX(I3:I6,C3)&amp;"-"&amp;LEFT(TRIM(E5),10)&amp;"; "&amp;INDEX(K3:K6,C3)&amp;LEFT(TRIM(E7),10)&amp;"; "&amp;LEFT(TRIM(C10),10)&amp;"; "&amp;TEXT(D12,"YYyyMMDD")&amp;".xls"</f>
        <v>F4-New Ven II; Syn1994; DJ; 20030930.xls</v>
      </c>
      <c r="D14" s="65"/>
      <c r="E14" s="65"/>
      <c r="F14" s="65"/>
      <c r="G14" s="65"/>
    </row>
    <row r="15" ht="13.5" hidden="1" thickBot="1"/>
    <row r="16" spans="2:7" ht="13.5" thickBot="1">
      <c r="B16" s="62"/>
      <c r="C16" s="66" t="s">
        <v>94</v>
      </c>
      <c r="D16" s="67"/>
      <c r="E16" s="67"/>
      <c r="F16" s="67"/>
      <c r="G16" s="68"/>
    </row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">
    <mergeCell ref="M5:N5"/>
    <mergeCell ref="C3:E3"/>
    <mergeCell ref="C10:F10"/>
  </mergeCells>
  <hyperlinks>
    <hyperlink ref="G1" location="Summary!A1" display="Return to Summary"/>
  </hyperlinks>
  <printOptions/>
  <pageMargins left="0.75" right="0.41" top="1" bottom="1" header="0.5" footer="0.5"/>
  <pageSetup orientation="portrait" r:id="rId3"/>
  <headerFooter alignWithMargins="0">
    <oddHeader>&amp;R&amp;"Arial,Bold"&amp;8Exhibit F1 - &amp;F:  &amp;A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01"/>
  <sheetViews>
    <sheetView showGridLines="0" workbookViewId="0" topLeftCell="A1">
      <pane ySplit="5" topLeftCell="BM6" activePane="bottomLeft" state="frozen"/>
      <selection pane="topLeft" activeCell="F27" sqref="F27"/>
      <selection pane="bottomLeft" activeCell="E1" sqref="E1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1.710937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Summary!B9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87</v>
      </c>
      <c r="B9" s="105"/>
      <c r="C9" s="105"/>
      <c r="D9" s="106"/>
      <c r="E9" s="45"/>
    </row>
    <row r="10" spans="1:5" ht="13.5" thickBot="1">
      <c r="A10" s="104" t="s">
        <v>72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73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3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92"/>
      <c r="B19" s="93"/>
      <c r="C19" s="93"/>
      <c r="D19" s="93"/>
      <c r="E19" s="94"/>
    </row>
    <row r="20" spans="1:5" ht="12.75">
      <c r="A20" s="92"/>
      <c r="B20" s="93"/>
      <c r="C20" s="93"/>
      <c r="D20" s="93"/>
      <c r="E20" s="94"/>
    </row>
    <row r="21" spans="1:5" ht="12.75">
      <c r="A21" s="92"/>
      <c r="B21" s="93"/>
      <c r="C21" s="93"/>
      <c r="D21" s="93"/>
      <c r="E21" s="94"/>
    </row>
    <row r="22" spans="1:5" ht="12.75">
      <c r="A22" s="92"/>
      <c r="B22" s="93"/>
      <c r="C22" s="93"/>
      <c r="D22" s="93"/>
      <c r="E22" s="94"/>
    </row>
    <row r="23" spans="1:5" ht="12.75">
      <c r="A23" s="92"/>
      <c r="B23" s="93"/>
      <c r="C23" s="93"/>
      <c r="D23" s="93"/>
      <c r="E23" s="94"/>
    </row>
    <row r="24" spans="1:5" ht="12.75">
      <c r="A24" s="92"/>
      <c r="B24" s="93"/>
      <c r="C24" s="93"/>
      <c r="D24" s="93"/>
      <c r="E24" s="94"/>
    </row>
    <row r="25" spans="1:5" ht="12.75">
      <c r="A25" s="92"/>
      <c r="B25" s="93"/>
      <c r="C25" s="93"/>
      <c r="D25" s="93"/>
      <c r="E25" s="94"/>
    </row>
    <row r="26" spans="1:5" ht="12.75">
      <c r="A26" s="92"/>
      <c r="B26" s="93"/>
      <c r="C26" s="93"/>
      <c r="D26" s="93"/>
      <c r="E26" s="94"/>
    </row>
    <row r="27" spans="1:5" ht="12.75">
      <c r="A27" s="92"/>
      <c r="B27" s="93"/>
      <c r="C27" s="93"/>
      <c r="D27" s="93"/>
      <c r="E27" s="94"/>
    </row>
    <row r="28" spans="1:5" ht="12.75">
      <c r="A28" s="92"/>
      <c r="B28" s="93"/>
      <c r="C28" s="93"/>
      <c r="D28" s="93"/>
      <c r="E28" s="94"/>
    </row>
    <row r="29" spans="1:7" ht="12.75">
      <c r="A29" s="92"/>
      <c r="B29" s="93"/>
      <c r="C29" s="93"/>
      <c r="D29" s="93"/>
      <c r="E29" s="94"/>
      <c r="G29" s="39"/>
    </row>
    <row r="30" spans="1:5" ht="13.5" thickBot="1">
      <c r="A30" s="95"/>
      <c r="B30" s="96"/>
      <c r="C30" s="96"/>
      <c r="D30" s="96"/>
      <c r="E30" s="97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89"/>
      <c r="B32" s="90"/>
      <c r="C32" s="90"/>
      <c r="D32" s="90"/>
      <c r="E32" s="91"/>
    </row>
    <row r="33" spans="1:5" ht="12.75">
      <c r="A33" s="92"/>
      <c r="B33" s="93"/>
      <c r="C33" s="93"/>
      <c r="D33" s="93"/>
      <c r="E33" s="94"/>
    </row>
    <row r="34" spans="1:5" ht="12.75">
      <c r="A34" s="92"/>
      <c r="B34" s="93"/>
      <c r="C34" s="93"/>
      <c r="D34" s="93"/>
      <c r="E34" s="94"/>
    </row>
    <row r="35" spans="1:5" ht="12.75">
      <c r="A35" s="92"/>
      <c r="B35" s="93"/>
      <c r="C35" s="93"/>
      <c r="D35" s="93"/>
      <c r="E35" s="94"/>
    </row>
    <row r="36" spans="1:5" ht="12.75">
      <c r="A36" s="92"/>
      <c r="B36" s="93"/>
      <c r="C36" s="93"/>
      <c r="D36" s="93"/>
      <c r="E36" s="94"/>
    </row>
    <row r="37" spans="1:5" ht="12.75">
      <c r="A37" s="92"/>
      <c r="B37" s="93"/>
      <c r="C37" s="93"/>
      <c r="D37" s="93"/>
      <c r="E37" s="94"/>
    </row>
    <row r="38" spans="1:5" ht="12.75">
      <c r="A38" s="92"/>
      <c r="B38" s="93"/>
      <c r="C38" s="93"/>
      <c r="D38" s="93"/>
      <c r="E38" s="94"/>
    </row>
    <row r="39" spans="1:5" ht="12.75">
      <c r="A39" s="92"/>
      <c r="B39" s="93"/>
      <c r="C39" s="93"/>
      <c r="D39" s="93"/>
      <c r="E39" s="94"/>
    </row>
    <row r="40" spans="1:5" ht="12.75">
      <c r="A40" s="92"/>
      <c r="B40" s="93"/>
      <c r="C40" s="93"/>
      <c r="D40" s="93"/>
      <c r="E40" s="94"/>
    </row>
    <row r="41" spans="1:5" ht="12.75">
      <c r="A41" s="92"/>
      <c r="B41" s="93"/>
      <c r="C41" s="93"/>
      <c r="D41" s="93"/>
      <c r="E41" s="94"/>
    </row>
    <row r="42" spans="1:5" ht="12.75">
      <c r="A42" s="92"/>
      <c r="B42" s="93"/>
      <c r="C42" s="93"/>
      <c r="D42" s="93"/>
      <c r="E42" s="94"/>
    </row>
    <row r="43" spans="1:5" ht="12.75">
      <c r="A43" s="92"/>
      <c r="B43" s="93"/>
      <c r="C43" s="93"/>
      <c r="D43" s="93"/>
      <c r="E43" s="94"/>
    </row>
    <row r="44" spans="1:5" ht="12.75">
      <c r="A44" s="92"/>
      <c r="B44" s="93"/>
      <c r="C44" s="93"/>
      <c r="D44" s="93"/>
      <c r="E44" s="94"/>
    </row>
    <row r="45" spans="1:5" ht="12.75">
      <c r="A45" s="92"/>
      <c r="B45" s="93"/>
      <c r="C45" s="93"/>
      <c r="D45" s="93"/>
      <c r="E45" s="94"/>
    </row>
    <row r="46" spans="1:5" ht="12.75">
      <c r="A46" s="92"/>
      <c r="B46" s="93"/>
      <c r="C46" s="93"/>
      <c r="D46" s="93"/>
      <c r="E46" s="94"/>
    </row>
    <row r="47" spans="1:5" ht="12.75">
      <c r="A47" s="92"/>
      <c r="B47" s="93"/>
      <c r="C47" s="93"/>
      <c r="D47" s="93"/>
      <c r="E47" s="94"/>
    </row>
    <row r="48" spans="1:5" ht="12.75">
      <c r="A48" s="92"/>
      <c r="B48" s="93"/>
      <c r="C48" s="93"/>
      <c r="D48" s="93"/>
      <c r="E48" s="94"/>
    </row>
    <row r="49" spans="1:5" ht="12.75">
      <c r="A49" s="92"/>
      <c r="B49" s="93"/>
      <c r="C49" s="93"/>
      <c r="D49" s="93"/>
      <c r="E49" s="94"/>
    </row>
    <row r="50" spans="1:5" ht="12.75">
      <c r="A50" s="92"/>
      <c r="B50" s="93"/>
      <c r="C50" s="93"/>
      <c r="D50" s="93"/>
      <c r="E50" s="94"/>
    </row>
    <row r="51" spans="1:5" ht="12.75">
      <c r="A51" s="92"/>
      <c r="B51" s="93"/>
      <c r="C51" s="93"/>
      <c r="D51" s="93"/>
      <c r="E51" s="94"/>
    </row>
    <row r="52" spans="1:5" ht="13.5" thickBot="1">
      <c r="A52" s="95"/>
      <c r="B52" s="96"/>
      <c r="C52" s="96"/>
      <c r="D52" s="96"/>
      <c r="E52" s="97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27" customHeight="1">
      <c r="A60" s="2">
        <v>1</v>
      </c>
      <c r="B60" s="47">
        <v>1</v>
      </c>
      <c r="C60" s="48"/>
      <c r="D60" s="49"/>
    </row>
    <row r="61" spans="1:4" ht="27" customHeight="1">
      <c r="A61" s="2">
        <v>2</v>
      </c>
      <c r="B61" s="47"/>
      <c r="C61" s="48"/>
      <c r="D61" s="49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>
        <v>1</v>
      </c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79</v>
      </c>
      <c r="C83" s="112"/>
      <c r="D83" s="112"/>
      <c r="E83" s="112"/>
    </row>
    <row r="84" spans="2:5" ht="12.75">
      <c r="B84" s="111" t="s">
        <v>76</v>
      </c>
      <c r="C84" s="112"/>
      <c r="D84" s="112"/>
      <c r="E84" s="112"/>
    </row>
    <row r="85" spans="2:5" ht="12.75">
      <c r="B85" s="111" t="s">
        <v>83</v>
      </c>
      <c r="C85" s="112"/>
      <c r="D85" s="112"/>
      <c r="E85" s="112"/>
    </row>
    <row r="86" spans="2:5" ht="12.75">
      <c r="B86" s="111" t="s">
        <v>65</v>
      </c>
      <c r="C86" s="112"/>
      <c r="D86" s="112"/>
      <c r="E86" s="112"/>
    </row>
    <row r="87" spans="2:5" ht="12.75">
      <c r="B87" s="111" t="s">
        <v>78</v>
      </c>
      <c r="C87" s="112"/>
      <c r="D87" s="112"/>
      <c r="E87" s="112"/>
    </row>
    <row r="88" spans="2:5" ht="12.75">
      <c r="B88" s="111" t="s">
        <v>77</v>
      </c>
      <c r="C88" s="112"/>
      <c r="D88" s="112"/>
      <c r="E88" s="112"/>
    </row>
    <row r="89" spans="2:5" ht="12.75">
      <c r="B89" s="111" t="s">
        <v>80</v>
      </c>
      <c r="C89" s="112"/>
      <c r="D89" s="112"/>
      <c r="E89" s="112"/>
    </row>
    <row r="90" spans="2:5" ht="12.75">
      <c r="B90" s="111" t="s">
        <v>81</v>
      </c>
      <c r="C90" s="112"/>
      <c r="D90" s="112"/>
      <c r="E90" s="112"/>
    </row>
    <row r="91" spans="2:5" ht="12.75">
      <c r="B91" s="113"/>
      <c r="C91" s="114"/>
      <c r="D91" s="114"/>
      <c r="E91" s="114"/>
    </row>
    <row r="92" spans="2:5" ht="12.75">
      <c r="B92" s="25"/>
      <c r="C92" s="25"/>
      <c r="D92" s="25"/>
      <c r="E92" s="25"/>
    </row>
    <row r="93" spans="2:5" ht="12.75">
      <c r="B93" s="28" t="s">
        <v>32</v>
      </c>
      <c r="C93" s="26"/>
      <c r="D93" s="26"/>
      <c r="E93" s="26"/>
    </row>
    <row r="94" spans="2:5" ht="12.75">
      <c r="B94" s="24" t="s">
        <v>33</v>
      </c>
      <c r="C94" s="26"/>
      <c r="D94" s="26"/>
      <c r="E94" s="26"/>
    </row>
    <row r="95" spans="2:5" ht="12.75">
      <c r="B95" s="24" t="s">
        <v>66</v>
      </c>
      <c r="C95" s="26"/>
      <c r="D95" s="26"/>
      <c r="E95" s="26"/>
    </row>
    <row r="96" spans="2:5" ht="12.75">
      <c r="B96" s="24" t="s">
        <v>67</v>
      </c>
      <c r="C96" s="26"/>
      <c r="D96" s="26"/>
      <c r="E96" s="26"/>
    </row>
    <row r="97" spans="2:5" ht="12.75">
      <c r="B97" s="24" t="s">
        <v>84</v>
      </c>
      <c r="C97" s="26"/>
      <c r="D97" s="26"/>
      <c r="E97" s="26"/>
    </row>
    <row r="98" spans="2:5" ht="12.75">
      <c r="B98" s="24" t="s">
        <v>34</v>
      </c>
      <c r="C98" s="26"/>
      <c r="D98" s="26"/>
      <c r="E98" s="26"/>
    </row>
    <row r="99" spans="2:5" ht="12.75">
      <c r="B99" s="29" t="s">
        <v>82</v>
      </c>
      <c r="C99" s="26"/>
      <c r="D99" s="26"/>
      <c r="E99" s="26"/>
    </row>
    <row r="101" spans="2:4" ht="12.75">
      <c r="B101" s="2" t="s">
        <v>61</v>
      </c>
      <c r="D101" s="36" t="s">
        <v>62</v>
      </c>
    </row>
  </sheetData>
  <sheetProtection password="D8D3" sheet="1" objects="1" scenarios="1" formatCells="0" formatColumns="0" formatRows="0" selectLockedCells="1"/>
  <mergeCells count="20">
    <mergeCell ref="C78:D78"/>
    <mergeCell ref="B88:E88"/>
    <mergeCell ref="B89:E89"/>
    <mergeCell ref="B91:E91"/>
    <mergeCell ref="B83:E83"/>
    <mergeCell ref="B85:E85"/>
    <mergeCell ref="B84:E84"/>
    <mergeCell ref="B87:E87"/>
    <mergeCell ref="B86:E86"/>
    <mergeCell ref="B90:E90"/>
    <mergeCell ref="B4:C4"/>
    <mergeCell ref="A32:E52"/>
    <mergeCell ref="A6:E6"/>
    <mergeCell ref="B7:E7"/>
    <mergeCell ref="A10:D10"/>
    <mergeCell ref="A8:D8"/>
    <mergeCell ref="A31:E31"/>
    <mergeCell ref="A9:D9"/>
    <mergeCell ref="A13:E16"/>
    <mergeCell ref="A19:E30"/>
  </mergeCells>
  <hyperlinks>
    <hyperlink ref="E1" location="Summary!A1" display="Return to Summary"/>
    <hyperlink ref="D101" location="'File Name Help'!A1" display="Help on Creating File Name"/>
  </hyperlinks>
  <printOptions/>
  <pageMargins left="0.75" right="0.55" top="0.95" bottom="0.65" header="0.5" footer="0.5"/>
  <pageSetup orientation="portrait" scale="70" r:id="rId3"/>
  <headerFooter alignWithMargins="0">
    <oddHeader>&amp;R&amp;"Arial,Bold"&amp;9File:   &amp;F
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99"/>
  <sheetViews>
    <sheetView showGridLines="0" workbookViewId="0" topLeftCell="A1">
      <pane ySplit="5" topLeftCell="BM6" activePane="bottomLeft" state="frozen"/>
      <selection pane="topLeft" activeCell="A13" sqref="A13:E16"/>
      <selection pane="bottomLeft" activeCell="E1" sqref="E1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Summary!B10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87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92"/>
      <c r="B19" s="93"/>
      <c r="C19" s="93"/>
      <c r="D19" s="93"/>
      <c r="E19" s="94"/>
    </row>
    <row r="20" spans="1:5" ht="12.75">
      <c r="A20" s="92"/>
      <c r="B20" s="93"/>
      <c r="C20" s="93"/>
      <c r="D20" s="93"/>
      <c r="E20" s="94"/>
    </row>
    <row r="21" spans="1:5" ht="12.75">
      <c r="A21" s="92"/>
      <c r="B21" s="93"/>
      <c r="C21" s="93"/>
      <c r="D21" s="93"/>
      <c r="E21" s="94"/>
    </row>
    <row r="22" spans="1:5" ht="12.75">
      <c r="A22" s="92"/>
      <c r="B22" s="93"/>
      <c r="C22" s="93"/>
      <c r="D22" s="93"/>
      <c r="E22" s="94"/>
    </row>
    <row r="23" spans="1:5" ht="12.75">
      <c r="A23" s="92"/>
      <c r="B23" s="93"/>
      <c r="C23" s="93"/>
      <c r="D23" s="93"/>
      <c r="E23" s="94"/>
    </row>
    <row r="24" spans="1:5" ht="12.75">
      <c r="A24" s="92"/>
      <c r="B24" s="93"/>
      <c r="C24" s="93"/>
      <c r="D24" s="93"/>
      <c r="E24" s="94"/>
    </row>
    <row r="25" spans="1:5" ht="12.75">
      <c r="A25" s="92"/>
      <c r="B25" s="93"/>
      <c r="C25" s="93"/>
      <c r="D25" s="93"/>
      <c r="E25" s="94"/>
    </row>
    <row r="26" spans="1:5" ht="12.75">
      <c r="A26" s="92"/>
      <c r="B26" s="93"/>
      <c r="C26" s="93"/>
      <c r="D26" s="93"/>
      <c r="E26" s="94"/>
    </row>
    <row r="27" spans="1:5" ht="12.75">
      <c r="A27" s="92"/>
      <c r="B27" s="93"/>
      <c r="C27" s="93"/>
      <c r="D27" s="93"/>
      <c r="E27" s="94"/>
    </row>
    <row r="28" spans="1:5" ht="12.75">
      <c r="A28" s="92"/>
      <c r="B28" s="93"/>
      <c r="C28" s="93"/>
      <c r="D28" s="93"/>
      <c r="E28" s="94"/>
    </row>
    <row r="29" spans="1:5" ht="12.75">
      <c r="A29" s="92"/>
      <c r="B29" s="93"/>
      <c r="C29" s="93"/>
      <c r="D29" s="93"/>
      <c r="E29" s="94"/>
    </row>
    <row r="30" spans="1:5" ht="13.5" thickBot="1">
      <c r="A30" s="95"/>
      <c r="B30" s="96"/>
      <c r="C30" s="96"/>
      <c r="D30" s="96"/>
      <c r="E30" s="97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89"/>
      <c r="B32" s="90"/>
      <c r="C32" s="90"/>
      <c r="D32" s="90"/>
      <c r="E32" s="91"/>
    </row>
    <row r="33" spans="1:5" ht="12.75">
      <c r="A33" s="92"/>
      <c r="B33" s="93"/>
      <c r="C33" s="93"/>
      <c r="D33" s="93"/>
      <c r="E33" s="94"/>
    </row>
    <row r="34" spans="1:5" ht="12.75">
      <c r="A34" s="92"/>
      <c r="B34" s="93"/>
      <c r="C34" s="93"/>
      <c r="D34" s="93"/>
      <c r="E34" s="94"/>
    </row>
    <row r="35" spans="1:5" ht="12.75">
      <c r="A35" s="92"/>
      <c r="B35" s="93"/>
      <c r="C35" s="93"/>
      <c r="D35" s="93"/>
      <c r="E35" s="94"/>
    </row>
    <row r="36" spans="1:5" ht="12.75">
      <c r="A36" s="92"/>
      <c r="B36" s="93"/>
      <c r="C36" s="93"/>
      <c r="D36" s="93"/>
      <c r="E36" s="94"/>
    </row>
    <row r="37" spans="1:5" ht="12.75">
      <c r="A37" s="92"/>
      <c r="B37" s="93"/>
      <c r="C37" s="93"/>
      <c r="D37" s="93"/>
      <c r="E37" s="94"/>
    </row>
    <row r="38" spans="1:5" ht="12.75">
      <c r="A38" s="92"/>
      <c r="B38" s="93"/>
      <c r="C38" s="93"/>
      <c r="D38" s="93"/>
      <c r="E38" s="94"/>
    </row>
    <row r="39" spans="1:5" ht="12.75">
      <c r="A39" s="92"/>
      <c r="B39" s="93"/>
      <c r="C39" s="93"/>
      <c r="D39" s="93"/>
      <c r="E39" s="94"/>
    </row>
    <row r="40" spans="1:5" ht="12.75">
      <c r="A40" s="92"/>
      <c r="B40" s="93"/>
      <c r="C40" s="93"/>
      <c r="D40" s="93"/>
      <c r="E40" s="94"/>
    </row>
    <row r="41" spans="1:5" ht="12.75">
      <c r="A41" s="92"/>
      <c r="B41" s="93"/>
      <c r="C41" s="93"/>
      <c r="D41" s="93"/>
      <c r="E41" s="94"/>
    </row>
    <row r="42" spans="1:5" ht="12.75">
      <c r="A42" s="92"/>
      <c r="B42" s="93"/>
      <c r="C42" s="93"/>
      <c r="D42" s="93"/>
      <c r="E42" s="94"/>
    </row>
    <row r="43" spans="1:5" ht="12.75">
      <c r="A43" s="92"/>
      <c r="B43" s="93"/>
      <c r="C43" s="93"/>
      <c r="D43" s="93"/>
      <c r="E43" s="94"/>
    </row>
    <row r="44" spans="1:5" ht="12.75">
      <c r="A44" s="92"/>
      <c r="B44" s="93"/>
      <c r="C44" s="93"/>
      <c r="D44" s="93"/>
      <c r="E44" s="94"/>
    </row>
    <row r="45" spans="1:5" ht="12.75">
      <c r="A45" s="92"/>
      <c r="B45" s="93"/>
      <c r="C45" s="93"/>
      <c r="D45" s="93"/>
      <c r="E45" s="94"/>
    </row>
    <row r="46" spans="1:5" ht="12.75">
      <c r="A46" s="92"/>
      <c r="B46" s="93"/>
      <c r="C46" s="93"/>
      <c r="D46" s="93"/>
      <c r="E46" s="94"/>
    </row>
    <row r="47" spans="1:5" ht="12.75">
      <c r="A47" s="92"/>
      <c r="B47" s="93"/>
      <c r="C47" s="93"/>
      <c r="D47" s="93"/>
      <c r="E47" s="94"/>
    </row>
    <row r="48" spans="1:5" ht="12.75">
      <c r="A48" s="92"/>
      <c r="B48" s="93"/>
      <c r="C48" s="93"/>
      <c r="D48" s="93"/>
      <c r="E48" s="94"/>
    </row>
    <row r="49" spans="1:5" ht="12.75">
      <c r="A49" s="92"/>
      <c r="B49" s="93"/>
      <c r="C49" s="93"/>
      <c r="D49" s="93"/>
      <c r="E49" s="94"/>
    </row>
    <row r="50" spans="1:5" ht="12.75">
      <c r="A50" s="92"/>
      <c r="B50" s="93"/>
      <c r="C50" s="93"/>
      <c r="D50" s="93"/>
      <c r="E50" s="94"/>
    </row>
    <row r="51" spans="1:5" ht="12.75">
      <c r="A51" s="92"/>
      <c r="B51" s="93"/>
      <c r="C51" s="93"/>
      <c r="D51" s="93"/>
      <c r="E51" s="94"/>
    </row>
    <row r="52" spans="1:5" ht="13.5" thickBot="1">
      <c r="A52" s="95"/>
      <c r="B52" s="96"/>
      <c r="C52" s="96"/>
      <c r="D52" s="96"/>
      <c r="E52" s="97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9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0.66" header="0.5" footer="0.5"/>
  <pageSetup orientation="portrait" scale="70" r:id="rId3"/>
  <headerFooter alignWithMargins="0">
    <oddHeader>&amp;R&amp;"Arial,Bold"&amp;9File:   &amp;F
 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99"/>
  <sheetViews>
    <sheetView showGridLines="0" workbookViewId="0" topLeftCell="A1">
      <pane ySplit="5" topLeftCell="BM65" activePane="bottomLeft" state="frozen"/>
      <selection pane="topLeft" activeCell="A13" sqref="A13:E16"/>
      <selection pane="bottomLeft" activeCell="C69" sqref="C69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Summary!B11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30.75" customHeight="1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92"/>
      <c r="B19" s="93"/>
      <c r="C19" s="93"/>
      <c r="D19" s="93"/>
      <c r="E19" s="94"/>
    </row>
    <row r="20" spans="1:5" ht="12.75">
      <c r="A20" s="92"/>
      <c r="B20" s="93"/>
      <c r="C20" s="93"/>
      <c r="D20" s="93"/>
      <c r="E20" s="94"/>
    </row>
    <row r="21" spans="1:5" ht="12.75">
      <c r="A21" s="92"/>
      <c r="B21" s="93"/>
      <c r="C21" s="93"/>
      <c r="D21" s="93"/>
      <c r="E21" s="94"/>
    </row>
    <row r="22" spans="1:5" ht="12.75">
      <c r="A22" s="92"/>
      <c r="B22" s="93"/>
      <c r="C22" s="93"/>
      <c r="D22" s="93"/>
      <c r="E22" s="94"/>
    </row>
    <row r="23" spans="1:5" ht="12.75">
      <c r="A23" s="92"/>
      <c r="B23" s="93"/>
      <c r="C23" s="93"/>
      <c r="D23" s="93"/>
      <c r="E23" s="94"/>
    </row>
    <row r="24" spans="1:5" ht="12.75">
      <c r="A24" s="92"/>
      <c r="B24" s="93"/>
      <c r="C24" s="93"/>
      <c r="D24" s="93"/>
      <c r="E24" s="94"/>
    </row>
    <row r="25" spans="1:5" ht="12.75">
      <c r="A25" s="92"/>
      <c r="B25" s="93"/>
      <c r="C25" s="93"/>
      <c r="D25" s="93"/>
      <c r="E25" s="94"/>
    </row>
    <row r="26" spans="1:5" ht="12.75">
      <c r="A26" s="92"/>
      <c r="B26" s="93"/>
      <c r="C26" s="93"/>
      <c r="D26" s="93"/>
      <c r="E26" s="94"/>
    </row>
    <row r="27" spans="1:5" ht="12.75">
      <c r="A27" s="92"/>
      <c r="B27" s="93"/>
      <c r="C27" s="93"/>
      <c r="D27" s="93"/>
      <c r="E27" s="94"/>
    </row>
    <row r="28" spans="1:5" ht="12.75">
      <c r="A28" s="92"/>
      <c r="B28" s="93"/>
      <c r="C28" s="93"/>
      <c r="D28" s="93"/>
      <c r="E28" s="94"/>
    </row>
    <row r="29" spans="1:5" ht="12.75">
      <c r="A29" s="92"/>
      <c r="B29" s="93"/>
      <c r="C29" s="93"/>
      <c r="D29" s="93"/>
      <c r="E29" s="94"/>
    </row>
    <row r="30" spans="1:5" ht="13.5" thickBot="1">
      <c r="A30" s="95"/>
      <c r="B30" s="96"/>
      <c r="C30" s="96"/>
      <c r="D30" s="96"/>
      <c r="E30" s="97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89"/>
      <c r="B32" s="90"/>
      <c r="C32" s="90"/>
      <c r="D32" s="90"/>
      <c r="E32" s="91"/>
    </row>
    <row r="33" spans="1:5" ht="12.75">
      <c r="A33" s="92"/>
      <c r="B33" s="93"/>
      <c r="C33" s="93"/>
      <c r="D33" s="93"/>
      <c r="E33" s="94"/>
    </row>
    <row r="34" spans="1:5" ht="12.75">
      <c r="A34" s="92"/>
      <c r="B34" s="93"/>
      <c r="C34" s="93"/>
      <c r="D34" s="93"/>
      <c r="E34" s="94"/>
    </row>
    <row r="35" spans="1:5" ht="12.75">
      <c r="A35" s="92"/>
      <c r="B35" s="93"/>
      <c r="C35" s="93"/>
      <c r="D35" s="93"/>
      <c r="E35" s="94"/>
    </row>
    <row r="36" spans="1:5" ht="12.75">
      <c r="A36" s="92"/>
      <c r="B36" s="93"/>
      <c r="C36" s="93"/>
      <c r="D36" s="93"/>
      <c r="E36" s="94"/>
    </row>
    <row r="37" spans="1:5" ht="12.75">
      <c r="A37" s="92"/>
      <c r="B37" s="93"/>
      <c r="C37" s="93"/>
      <c r="D37" s="93"/>
      <c r="E37" s="94"/>
    </row>
    <row r="38" spans="1:5" ht="12.75">
      <c r="A38" s="92"/>
      <c r="B38" s="93"/>
      <c r="C38" s="93"/>
      <c r="D38" s="93"/>
      <c r="E38" s="94"/>
    </row>
    <row r="39" spans="1:5" ht="12.75">
      <c r="A39" s="92"/>
      <c r="B39" s="93"/>
      <c r="C39" s="93"/>
      <c r="D39" s="93"/>
      <c r="E39" s="94"/>
    </row>
    <row r="40" spans="1:5" ht="12.75">
      <c r="A40" s="92"/>
      <c r="B40" s="93"/>
      <c r="C40" s="93"/>
      <c r="D40" s="93"/>
      <c r="E40" s="94"/>
    </row>
    <row r="41" spans="1:5" ht="12.75">
      <c r="A41" s="92"/>
      <c r="B41" s="93"/>
      <c r="C41" s="93"/>
      <c r="D41" s="93"/>
      <c r="E41" s="94"/>
    </row>
    <row r="42" spans="1:5" ht="12.75">
      <c r="A42" s="92"/>
      <c r="B42" s="93"/>
      <c r="C42" s="93"/>
      <c r="D42" s="93"/>
      <c r="E42" s="94"/>
    </row>
    <row r="43" spans="1:5" ht="12.75">
      <c r="A43" s="92"/>
      <c r="B43" s="93"/>
      <c r="C43" s="93"/>
      <c r="D43" s="93"/>
      <c r="E43" s="94"/>
    </row>
    <row r="44" spans="1:5" ht="12.75">
      <c r="A44" s="92"/>
      <c r="B44" s="93"/>
      <c r="C44" s="93"/>
      <c r="D44" s="93"/>
      <c r="E44" s="94"/>
    </row>
    <row r="45" spans="1:5" ht="12.75">
      <c r="A45" s="92"/>
      <c r="B45" s="93"/>
      <c r="C45" s="93"/>
      <c r="D45" s="93"/>
      <c r="E45" s="94"/>
    </row>
    <row r="46" spans="1:5" ht="12.75">
      <c r="A46" s="92"/>
      <c r="B46" s="93"/>
      <c r="C46" s="93"/>
      <c r="D46" s="93"/>
      <c r="E46" s="94"/>
    </row>
    <row r="47" spans="1:5" ht="12.75">
      <c r="A47" s="92"/>
      <c r="B47" s="93"/>
      <c r="C47" s="93"/>
      <c r="D47" s="93"/>
      <c r="E47" s="94"/>
    </row>
    <row r="48" spans="1:5" ht="12.75">
      <c r="A48" s="92"/>
      <c r="B48" s="93"/>
      <c r="C48" s="93"/>
      <c r="D48" s="93"/>
      <c r="E48" s="94"/>
    </row>
    <row r="49" spans="1:5" ht="12.75">
      <c r="A49" s="92"/>
      <c r="B49" s="93"/>
      <c r="C49" s="93"/>
      <c r="D49" s="93"/>
      <c r="E49" s="94"/>
    </row>
    <row r="50" spans="1:5" ht="12.75">
      <c r="A50" s="92"/>
      <c r="B50" s="93"/>
      <c r="C50" s="93"/>
      <c r="D50" s="93"/>
      <c r="E50" s="94"/>
    </row>
    <row r="51" spans="1:5" ht="12.75">
      <c r="A51" s="92"/>
      <c r="B51" s="93"/>
      <c r="C51" s="93"/>
      <c r="D51" s="93"/>
      <c r="E51" s="94"/>
    </row>
    <row r="52" spans="1:5" ht="13.5" thickBot="1">
      <c r="A52" s="95"/>
      <c r="B52" s="96"/>
      <c r="C52" s="96"/>
      <c r="D52" s="96"/>
      <c r="E52" s="97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54"/>
      <c r="C60" s="55"/>
      <c r="D60" s="56"/>
    </row>
    <row r="61" spans="1:4" ht="27" customHeight="1">
      <c r="A61" s="2">
        <v>2</v>
      </c>
      <c r="B61" s="54"/>
      <c r="C61" s="55"/>
      <c r="D61" s="55"/>
    </row>
    <row r="62" spans="1:4" ht="27" customHeight="1">
      <c r="A62" s="2">
        <v>3</v>
      </c>
      <c r="B62" s="54"/>
      <c r="C62" s="55"/>
      <c r="D62" s="55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>
        <v>1</v>
      </c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0.7" header="0.5" footer="0.5"/>
  <pageSetup fitToHeight="1" fitToWidth="1" orientation="portrait" scale="69" r:id="rId3"/>
  <headerFooter alignWithMargins="0">
    <oddHeader>&amp;R&amp;"Arial,Bold"&amp;9File:   &amp;F
 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99"/>
  <sheetViews>
    <sheetView showGridLines="0" workbookViewId="0" topLeftCell="A1">
      <pane ySplit="4" topLeftCell="BM5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Summary!B12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1" spans="2:5" ht="12.75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86:E86"/>
    <mergeCell ref="B87:E87"/>
    <mergeCell ref="B88:E88"/>
    <mergeCell ref="B89:E89"/>
    <mergeCell ref="B84:E84"/>
    <mergeCell ref="B83:E83"/>
    <mergeCell ref="B85:E85"/>
    <mergeCell ref="C78:D78"/>
    <mergeCell ref="A13:E16"/>
    <mergeCell ref="B4:C4"/>
    <mergeCell ref="A32:E52"/>
    <mergeCell ref="A6:E6"/>
    <mergeCell ref="B7:E7"/>
    <mergeCell ref="A10:D10"/>
    <mergeCell ref="A8:D8"/>
    <mergeCell ref="A31:E31"/>
    <mergeCell ref="A9:D9"/>
    <mergeCell ref="A19:E30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99"/>
  <sheetViews>
    <sheetView showGridLines="0" workbookViewId="0" topLeftCell="A1">
      <pane ySplit="5" topLeftCell="BM6" activePane="bottomLeft" state="frozen"/>
      <selection pane="topLeft" activeCell="A13" sqref="A13:E16"/>
      <selection pane="bottomLeft" activeCell="A13" sqref="A13:E16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Summary!B13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 selectLockedCells="1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99"/>
  <sheetViews>
    <sheetView showGridLines="0" workbookViewId="0" topLeftCell="A1">
      <pane ySplit="5" topLeftCell="BM50" activePane="bottomLeft" state="frozen"/>
      <selection pane="topLeft" activeCell="A13" sqref="A13:E16"/>
      <selection pane="bottomLeft" activeCell="D60" sqref="D60"/>
    </sheetView>
  </sheetViews>
  <sheetFormatPr defaultColWidth="9.140625" defaultRowHeight="12.75"/>
  <cols>
    <col min="1" max="1" width="13.28125" style="2" customWidth="1"/>
    <col min="2" max="2" width="28.140625" style="2" customWidth="1"/>
    <col min="3" max="3" width="27.7109375" style="2" customWidth="1"/>
    <col min="4" max="4" width="42.140625" style="2" customWidth="1"/>
    <col min="5" max="5" width="16.00390625" style="2" customWidth="1"/>
    <col min="6" max="16384" width="9.140625" style="2" customWidth="1"/>
  </cols>
  <sheetData>
    <row r="1" spans="1:5" ht="18">
      <c r="A1" s="1" t="s">
        <v>59</v>
      </c>
      <c r="E1" s="51" t="s">
        <v>60</v>
      </c>
    </row>
    <row r="2" ht="18">
      <c r="A2" s="1" t="s">
        <v>89</v>
      </c>
    </row>
    <row r="3" ht="19.5" thickBot="1">
      <c r="A3" s="3"/>
    </row>
    <row r="4" spans="1:5" ht="30.75" thickBot="1">
      <c r="A4" s="4" t="s">
        <v>0</v>
      </c>
      <c r="B4" s="88">
        <f>Summary!C4</f>
        <v>0</v>
      </c>
      <c r="C4" s="88"/>
      <c r="D4" s="5" t="s">
        <v>1</v>
      </c>
      <c r="E4" s="20">
        <f>Summary!G4</f>
        <v>0</v>
      </c>
    </row>
    <row r="5" spans="1:5" ht="6" customHeight="1" thickBot="1">
      <c r="A5" s="6"/>
      <c r="B5" s="7"/>
      <c r="C5" s="7"/>
      <c r="D5" s="7"/>
      <c r="E5" s="8"/>
    </row>
    <row r="6" spans="1:5" ht="13.5" thickBot="1">
      <c r="A6" s="98" t="s">
        <v>2</v>
      </c>
      <c r="B6" s="99"/>
      <c r="C6" s="99"/>
      <c r="D6" s="99"/>
      <c r="E6" s="100"/>
    </row>
    <row r="7" spans="1:5" ht="13.5" thickBot="1">
      <c r="A7" s="9" t="s">
        <v>3</v>
      </c>
      <c r="B7" s="101">
        <f>Summary!B14</f>
        <v>0</v>
      </c>
      <c r="C7" s="102"/>
      <c r="D7" s="102"/>
      <c r="E7" s="103"/>
    </row>
    <row r="8" spans="1:5" ht="13.5" thickBot="1">
      <c r="A8" s="104" t="s">
        <v>4</v>
      </c>
      <c r="B8" s="105"/>
      <c r="C8" s="105"/>
      <c r="D8" s="106"/>
      <c r="E8" s="44"/>
    </row>
    <row r="9" spans="1:5" ht="13.5" customHeight="1" thickBot="1">
      <c r="A9" s="104" t="s">
        <v>90</v>
      </c>
      <c r="B9" s="105"/>
      <c r="C9" s="105"/>
      <c r="D9" s="106"/>
      <c r="E9" s="45"/>
    </row>
    <row r="10" spans="1:5" ht="13.5" thickBot="1">
      <c r="A10" s="104" t="s">
        <v>5</v>
      </c>
      <c r="B10" s="105"/>
      <c r="C10" s="105"/>
      <c r="D10" s="106"/>
      <c r="E10" s="46"/>
    </row>
    <row r="11" spans="1:5" ht="6" customHeight="1" thickBot="1">
      <c r="A11" s="6"/>
      <c r="B11" s="7"/>
      <c r="C11" s="7"/>
      <c r="D11" s="7"/>
      <c r="E11" s="8"/>
    </row>
    <row r="12" spans="1:5" ht="12.75">
      <c r="A12" s="10" t="s">
        <v>63</v>
      </c>
      <c r="B12" s="11"/>
      <c r="C12" s="11"/>
      <c r="D12" s="11"/>
      <c r="E12" s="12"/>
    </row>
    <row r="13" spans="1:5" ht="12.75">
      <c r="A13" s="92"/>
      <c r="B13" s="93"/>
      <c r="C13" s="93"/>
      <c r="D13" s="93"/>
      <c r="E13" s="94"/>
    </row>
    <row r="14" spans="1:5" ht="12.75">
      <c r="A14" s="92"/>
      <c r="B14" s="93"/>
      <c r="C14" s="93"/>
      <c r="D14" s="93"/>
      <c r="E14" s="94"/>
    </row>
    <row r="15" spans="1:5" ht="12.75">
      <c r="A15" s="92"/>
      <c r="B15" s="93"/>
      <c r="C15" s="93"/>
      <c r="D15" s="93"/>
      <c r="E15" s="94"/>
    </row>
    <row r="16" spans="1:5" ht="13.5" thickBot="1">
      <c r="A16" s="92"/>
      <c r="B16" s="93"/>
      <c r="C16" s="93"/>
      <c r="D16" s="93"/>
      <c r="E16" s="94"/>
    </row>
    <row r="17" spans="1:5" ht="6" customHeight="1" thickBot="1">
      <c r="A17" s="6"/>
      <c r="B17" s="7"/>
      <c r="C17" s="7"/>
      <c r="D17" s="7"/>
      <c r="E17" s="8"/>
    </row>
    <row r="18" spans="1:5" ht="12.75">
      <c r="A18" s="10" t="s">
        <v>6</v>
      </c>
      <c r="B18" s="11"/>
      <c r="C18" s="11"/>
      <c r="D18" s="11"/>
      <c r="E18" s="12"/>
    </row>
    <row r="19" spans="1:5" ht="12.75">
      <c r="A19" s="125"/>
      <c r="B19" s="126"/>
      <c r="C19" s="126"/>
      <c r="D19" s="126"/>
      <c r="E19" s="127"/>
    </row>
    <row r="20" spans="1:5" ht="12.75">
      <c r="A20" s="125"/>
      <c r="B20" s="126"/>
      <c r="C20" s="126"/>
      <c r="D20" s="126"/>
      <c r="E20" s="127"/>
    </row>
    <row r="21" spans="1:5" ht="12.75">
      <c r="A21" s="125"/>
      <c r="B21" s="126"/>
      <c r="C21" s="126"/>
      <c r="D21" s="126"/>
      <c r="E21" s="127"/>
    </row>
    <row r="22" spans="1:5" ht="12.75">
      <c r="A22" s="125"/>
      <c r="B22" s="126"/>
      <c r="C22" s="126"/>
      <c r="D22" s="126"/>
      <c r="E22" s="127"/>
    </row>
    <row r="23" spans="1:5" ht="12.75">
      <c r="A23" s="125"/>
      <c r="B23" s="126"/>
      <c r="C23" s="126"/>
      <c r="D23" s="126"/>
      <c r="E23" s="127"/>
    </row>
    <row r="24" spans="1:5" ht="12.75">
      <c r="A24" s="125"/>
      <c r="B24" s="126"/>
      <c r="C24" s="126"/>
      <c r="D24" s="126"/>
      <c r="E24" s="127"/>
    </row>
    <row r="25" spans="1:5" ht="12.75">
      <c r="A25" s="125"/>
      <c r="B25" s="126"/>
      <c r="C25" s="126"/>
      <c r="D25" s="126"/>
      <c r="E25" s="127"/>
    </row>
    <row r="26" spans="1:5" ht="12.75">
      <c r="A26" s="125"/>
      <c r="B26" s="126"/>
      <c r="C26" s="126"/>
      <c r="D26" s="126"/>
      <c r="E26" s="127"/>
    </row>
    <row r="27" spans="1:5" ht="12.75">
      <c r="A27" s="125"/>
      <c r="B27" s="126"/>
      <c r="C27" s="126"/>
      <c r="D27" s="126"/>
      <c r="E27" s="127"/>
    </row>
    <row r="28" spans="1:5" ht="12.75">
      <c r="A28" s="125"/>
      <c r="B28" s="126"/>
      <c r="C28" s="126"/>
      <c r="D28" s="126"/>
      <c r="E28" s="127"/>
    </row>
    <row r="29" spans="1:5" ht="12.75">
      <c r="A29" s="125"/>
      <c r="B29" s="126"/>
      <c r="C29" s="126"/>
      <c r="D29" s="126"/>
      <c r="E29" s="127"/>
    </row>
    <row r="30" spans="1:5" ht="13.5" thickBot="1">
      <c r="A30" s="128"/>
      <c r="B30" s="129"/>
      <c r="C30" s="129"/>
      <c r="D30" s="129"/>
      <c r="E30" s="130"/>
    </row>
    <row r="31" spans="1:5" ht="29.25" customHeight="1" thickBot="1">
      <c r="A31" s="107" t="s">
        <v>93</v>
      </c>
      <c r="B31" s="108"/>
      <c r="C31" s="108"/>
      <c r="D31" s="108"/>
      <c r="E31" s="109"/>
    </row>
    <row r="32" spans="1:5" ht="12.75">
      <c r="A32" s="116"/>
      <c r="B32" s="117"/>
      <c r="C32" s="117"/>
      <c r="D32" s="117"/>
      <c r="E32" s="118"/>
    </row>
    <row r="33" spans="1:5" ht="12.75">
      <c r="A33" s="119"/>
      <c r="B33" s="120"/>
      <c r="C33" s="120"/>
      <c r="D33" s="120"/>
      <c r="E33" s="121"/>
    </row>
    <row r="34" spans="1:5" ht="12.75">
      <c r="A34" s="119"/>
      <c r="B34" s="120"/>
      <c r="C34" s="120"/>
      <c r="D34" s="120"/>
      <c r="E34" s="121"/>
    </row>
    <row r="35" spans="1:5" ht="12.75">
      <c r="A35" s="119"/>
      <c r="B35" s="120"/>
      <c r="C35" s="120"/>
      <c r="D35" s="120"/>
      <c r="E35" s="121"/>
    </row>
    <row r="36" spans="1:5" ht="12.75">
      <c r="A36" s="119"/>
      <c r="B36" s="120"/>
      <c r="C36" s="120"/>
      <c r="D36" s="120"/>
      <c r="E36" s="121"/>
    </row>
    <row r="37" spans="1:5" ht="12.75">
      <c r="A37" s="119"/>
      <c r="B37" s="120"/>
      <c r="C37" s="120"/>
      <c r="D37" s="120"/>
      <c r="E37" s="121"/>
    </row>
    <row r="38" spans="1:5" ht="12.75">
      <c r="A38" s="119"/>
      <c r="B38" s="120"/>
      <c r="C38" s="120"/>
      <c r="D38" s="120"/>
      <c r="E38" s="121"/>
    </row>
    <row r="39" spans="1:5" ht="12.75">
      <c r="A39" s="119"/>
      <c r="B39" s="120"/>
      <c r="C39" s="120"/>
      <c r="D39" s="120"/>
      <c r="E39" s="121"/>
    </row>
    <row r="40" spans="1:5" ht="12.75">
      <c r="A40" s="119"/>
      <c r="B40" s="120"/>
      <c r="C40" s="120"/>
      <c r="D40" s="120"/>
      <c r="E40" s="121"/>
    </row>
    <row r="41" spans="1:5" ht="12.75">
      <c r="A41" s="119"/>
      <c r="B41" s="120"/>
      <c r="C41" s="120"/>
      <c r="D41" s="120"/>
      <c r="E41" s="121"/>
    </row>
    <row r="42" spans="1:5" ht="12.75">
      <c r="A42" s="119"/>
      <c r="B42" s="120"/>
      <c r="C42" s="120"/>
      <c r="D42" s="120"/>
      <c r="E42" s="121"/>
    </row>
    <row r="43" spans="1:5" ht="12.75">
      <c r="A43" s="119"/>
      <c r="B43" s="120"/>
      <c r="C43" s="120"/>
      <c r="D43" s="120"/>
      <c r="E43" s="121"/>
    </row>
    <row r="44" spans="1:5" ht="12.75">
      <c r="A44" s="119"/>
      <c r="B44" s="120"/>
      <c r="C44" s="120"/>
      <c r="D44" s="120"/>
      <c r="E44" s="121"/>
    </row>
    <row r="45" spans="1:5" ht="12.75">
      <c r="A45" s="119"/>
      <c r="B45" s="120"/>
      <c r="C45" s="120"/>
      <c r="D45" s="120"/>
      <c r="E45" s="121"/>
    </row>
    <row r="46" spans="1:5" ht="12.75">
      <c r="A46" s="119"/>
      <c r="B46" s="120"/>
      <c r="C46" s="120"/>
      <c r="D46" s="120"/>
      <c r="E46" s="121"/>
    </row>
    <row r="47" spans="1:5" ht="12.75">
      <c r="A47" s="119"/>
      <c r="B47" s="120"/>
      <c r="C47" s="120"/>
      <c r="D47" s="120"/>
      <c r="E47" s="121"/>
    </row>
    <row r="48" spans="1:5" ht="12.75">
      <c r="A48" s="119"/>
      <c r="B48" s="120"/>
      <c r="C48" s="120"/>
      <c r="D48" s="120"/>
      <c r="E48" s="121"/>
    </row>
    <row r="49" spans="1:5" ht="12.75">
      <c r="A49" s="119"/>
      <c r="B49" s="120"/>
      <c r="C49" s="120"/>
      <c r="D49" s="120"/>
      <c r="E49" s="121"/>
    </row>
    <row r="50" spans="1:5" ht="12.75">
      <c r="A50" s="119"/>
      <c r="B50" s="120"/>
      <c r="C50" s="120"/>
      <c r="D50" s="120"/>
      <c r="E50" s="121"/>
    </row>
    <row r="51" spans="1:5" ht="12.75">
      <c r="A51" s="119"/>
      <c r="B51" s="120"/>
      <c r="C51" s="120"/>
      <c r="D51" s="120"/>
      <c r="E51" s="121"/>
    </row>
    <row r="52" spans="1:5" ht="13.5" thickBot="1">
      <c r="A52" s="122"/>
      <c r="B52" s="123"/>
      <c r="C52" s="123"/>
      <c r="D52" s="123"/>
      <c r="E52" s="124"/>
    </row>
    <row r="54" s="13" customFormat="1" ht="15">
      <c r="A54" s="38" t="s">
        <v>64</v>
      </c>
    </row>
    <row r="56" ht="12.75">
      <c r="A56" s="2" t="s">
        <v>88</v>
      </c>
    </row>
    <row r="59" spans="2:4" ht="12.75">
      <c r="B59" s="13" t="s">
        <v>7</v>
      </c>
      <c r="C59" s="13" t="s">
        <v>8</v>
      </c>
      <c r="D59" s="13" t="s">
        <v>35</v>
      </c>
    </row>
    <row r="60" spans="1:4" ht="32.25" customHeight="1">
      <c r="A60" s="2">
        <v>1</v>
      </c>
      <c r="B60" s="47"/>
      <c r="C60" s="48"/>
      <c r="D60" s="48"/>
    </row>
    <row r="61" spans="1:4" ht="27" customHeight="1">
      <c r="A61" s="2">
        <v>2</v>
      </c>
      <c r="B61" s="47"/>
      <c r="C61" s="48"/>
      <c r="D61" s="48"/>
    </row>
    <row r="62" spans="1:4" ht="27" customHeight="1">
      <c r="A62" s="2">
        <v>3</v>
      </c>
      <c r="B62" s="47"/>
      <c r="C62" s="48"/>
      <c r="D62" s="48"/>
    </row>
    <row r="63" spans="1:4" ht="27" customHeight="1">
      <c r="A63" s="2">
        <v>4</v>
      </c>
      <c r="B63" s="47"/>
      <c r="C63" s="48"/>
      <c r="D63" s="48"/>
    </row>
    <row r="64" spans="1:4" ht="27" customHeight="1">
      <c r="A64" s="2">
        <v>5</v>
      </c>
      <c r="B64" s="47"/>
      <c r="C64" s="48"/>
      <c r="D64" s="48"/>
    </row>
    <row r="65" spans="1:4" ht="27" customHeight="1">
      <c r="A65" s="2">
        <v>6</v>
      </c>
      <c r="B65" s="47"/>
      <c r="C65" s="48"/>
      <c r="D65" s="48"/>
    </row>
    <row r="66" spans="1:4" ht="27" customHeight="1">
      <c r="A66" s="2">
        <v>7</v>
      </c>
      <c r="B66" s="47"/>
      <c r="C66" s="48"/>
      <c r="D66" s="48"/>
    </row>
    <row r="67" spans="1:4" ht="27" customHeight="1">
      <c r="A67" s="2">
        <v>8</v>
      </c>
      <c r="B67" s="47"/>
      <c r="C67" s="48"/>
      <c r="D67" s="48"/>
    </row>
    <row r="68" spans="1:4" ht="27" customHeight="1">
      <c r="A68" s="2">
        <v>9</v>
      </c>
      <c r="B68" s="47"/>
      <c r="C68" s="48"/>
      <c r="D68" s="48"/>
    </row>
    <row r="69" spans="1:4" ht="27" customHeight="1">
      <c r="A69" s="2">
        <v>10</v>
      </c>
      <c r="B69" s="47"/>
      <c r="C69" s="48"/>
      <c r="D69" s="48"/>
    </row>
    <row r="72" ht="12.75">
      <c r="B72" s="27" t="s">
        <v>36</v>
      </c>
    </row>
    <row r="74" ht="12.75">
      <c r="B74" s="2" t="s">
        <v>40</v>
      </c>
    </row>
    <row r="76" spans="2:4" ht="15" customHeight="1">
      <c r="B76" s="30" t="s">
        <v>75</v>
      </c>
      <c r="C76" s="31" t="s">
        <v>44</v>
      </c>
      <c r="D76" s="31"/>
    </row>
    <row r="77" spans="2:4" ht="15.75" customHeight="1">
      <c r="B77" s="30" t="s">
        <v>41</v>
      </c>
      <c r="C77" s="31" t="s">
        <v>45</v>
      </c>
      <c r="D77" s="31"/>
    </row>
    <row r="78" spans="2:4" ht="43.5" customHeight="1">
      <c r="B78" s="30" t="s">
        <v>42</v>
      </c>
      <c r="C78" s="110" t="s">
        <v>46</v>
      </c>
      <c r="D78" s="110"/>
    </row>
    <row r="79" spans="2:4" ht="12" customHeight="1">
      <c r="B79" s="30" t="s">
        <v>43</v>
      </c>
      <c r="C79" s="31" t="s">
        <v>47</v>
      </c>
      <c r="D79" s="31"/>
    </row>
    <row r="80" ht="12.75" customHeight="1"/>
    <row r="81" spans="2:5" ht="12.75" customHeight="1">
      <c r="B81" s="24" t="s">
        <v>37</v>
      </c>
      <c r="C81" s="24"/>
      <c r="D81" s="24"/>
      <c r="E81" s="24"/>
    </row>
    <row r="82" spans="2:5" ht="12.75">
      <c r="B82" s="25"/>
      <c r="C82" s="25"/>
      <c r="D82" s="25"/>
      <c r="E82" s="25"/>
    </row>
    <row r="83" spans="2:5" ht="12.75">
      <c r="B83" s="115" t="s">
        <v>48</v>
      </c>
      <c r="C83" s="112"/>
      <c r="D83" s="112"/>
      <c r="E83" s="112"/>
    </row>
    <row r="84" spans="2:5" ht="12.75" customHeight="1">
      <c r="B84" s="111" t="s">
        <v>39</v>
      </c>
      <c r="C84" s="112"/>
      <c r="D84" s="112"/>
      <c r="E84" s="112"/>
    </row>
    <row r="85" spans="2:5" ht="12.75" customHeight="1">
      <c r="B85" s="111" t="s">
        <v>83</v>
      </c>
      <c r="C85" s="112"/>
      <c r="D85" s="112"/>
      <c r="E85" s="112"/>
    </row>
    <row r="86" spans="2:5" ht="12.75" customHeight="1">
      <c r="B86" s="111" t="s">
        <v>65</v>
      </c>
      <c r="C86" s="112"/>
      <c r="D86" s="112"/>
      <c r="E86" s="112"/>
    </row>
    <row r="87" spans="2:5" ht="12.75" customHeight="1">
      <c r="B87" s="111" t="s">
        <v>38</v>
      </c>
      <c r="C87" s="112"/>
      <c r="D87" s="112"/>
      <c r="E87" s="112"/>
    </row>
    <row r="88" spans="2:5" ht="12.75" customHeight="1">
      <c r="B88" s="111" t="s">
        <v>57</v>
      </c>
      <c r="C88" s="112"/>
      <c r="D88" s="112"/>
      <c r="E88" s="112"/>
    </row>
    <row r="89" spans="2:5" ht="12.75">
      <c r="B89" s="113"/>
      <c r="C89" s="114"/>
      <c r="D89" s="114"/>
      <c r="E89" s="114"/>
    </row>
    <row r="90" spans="2:5" ht="12.75">
      <c r="B90" s="25"/>
      <c r="C90" s="25"/>
      <c r="D90" s="25"/>
      <c r="E90" s="25"/>
    </row>
    <row r="91" spans="2:5" ht="12.75">
      <c r="B91" s="28" t="s">
        <v>32</v>
      </c>
      <c r="C91" s="26"/>
      <c r="D91" s="26"/>
      <c r="E91" s="26"/>
    </row>
    <row r="92" spans="2:5" ht="12.75">
      <c r="B92" s="24" t="s">
        <v>33</v>
      </c>
      <c r="C92" s="26"/>
      <c r="D92" s="26"/>
      <c r="E92" s="26"/>
    </row>
    <row r="93" spans="2:5" ht="12.75">
      <c r="B93" s="24" t="s">
        <v>66</v>
      </c>
      <c r="C93" s="26"/>
      <c r="D93" s="26"/>
      <c r="E93" s="26"/>
    </row>
    <row r="94" spans="2:5" ht="12.75">
      <c r="B94" s="24" t="s">
        <v>67</v>
      </c>
      <c r="C94" s="26"/>
      <c r="D94" s="26"/>
      <c r="E94" s="26"/>
    </row>
    <row r="95" spans="2:5" ht="12.75">
      <c r="B95" s="24" t="s">
        <v>84</v>
      </c>
      <c r="C95" s="26"/>
      <c r="D95" s="26"/>
      <c r="E95" s="26"/>
    </row>
    <row r="96" spans="2:5" ht="12.75">
      <c r="B96" s="24" t="s">
        <v>34</v>
      </c>
      <c r="C96" s="26"/>
      <c r="D96" s="26"/>
      <c r="E96" s="26"/>
    </row>
    <row r="97" spans="2:5" ht="12.75">
      <c r="B97" s="29" t="s">
        <v>85</v>
      </c>
      <c r="C97" s="26"/>
      <c r="D97" s="26"/>
      <c r="E97" s="26"/>
    </row>
    <row r="99" spans="2:4" ht="12.75">
      <c r="B99" s="2" t="s">
        <v>61</v>
      </c>
      <c r="D99" s="36" t="s">
        <v>62</v>
      </c>
    </row>
  </sheetData>
  <sheetProtection password="D8D3" sheet="1" objects="1" scenarios="1" formatCells="0" formatColumns="0" formatRows="0"/>
  <mergeCells count="18">
    <mergeCell ref="B4:C4"/>
    <mergeCell ref="A32:E52"/>
    <mergeCell ref="A6:E6"/>
    <mergeCell ref="B7:E7"/>
    <mergeCell ref="A10:D10"/>
    <mergeCell ref="A8:D8"/>
    <mergeCell ref="A31:E31"/>
    <mergeCell ref="A9:D9"/>
    <mergeCell ref="A19:E30"/>
    <mergeCell ref="A13:E16"/>
    <mergeCell ref="C78:D78"/>
    <mergeCell ref="B83:E83"/>
    <mergeCell ref="B84:E84"/>
    <mergeCell ref="B89:E89"/>
    <mergeCell ref="B85:E85"/>
    <mergeCell ref="B86:E86"/>
    <mergeCell ref="B87:E87"/>
    <mergeCell ref="B88:E88"/>
  </mergeCells>
  <hyperlinks>
    <hyperlink ref="E1" location="Summary!A1" display="Return to Summary"/>
    <hyperlink ref="D99" location="'File Name Help'!A1" display="Help on Creating File Name"/>
  </hyperlinks>
  <printOptions/>
  <pageMargins left="0.75" right="0.75" top="1" bottom="1" header="0.5" footer="0.5"/>
  <pageSetup fitToHeight="1" fitToWidth="1" orientation="portrait" scale="70" r:id="rId3"/>
  <headerFooter alignWithMargins="0">
    <oddHeader>&amp;R&amp;"Arial,Bold"&amp;9File:   &amp;F
 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TMJamers</dc:creator>
  <cp:keywords/>
  <dc:description/>
  <cp:lastModifiedBy>CBRich</cp:lastModifiedBy>
  <cp:lastPrinted>2004-01-15T19:03:40Z</cp:lastPrinted>
  <dcterms:created xsi:type="dcterms:W3CDTF">2003-10-23T19:45:30Z</dcterms:created>
  <dcterms:modified xsi:type="dcterms:W3CDTF">2007-04-04T11:36:28Z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-1528130171</vt:i4>
  </property>
  <property fmtid="{D5CDD505-2E9C-101B-9397-08002B2CF9AE}" pid="3" name="_EmailSubject">
    <vt:lpwstr>exhibits 1 and 2</vt:lpwstr>
  </property>
  <property fmtid="{D5CDD505-2E9C-101B-9397-08002B2CF9AE}" pid="4" name="_AuthorEmail">
    <vt:lpwstr>carol.fendler@sba.gov</vt:lpwstr>
  </property>
  <property fmtid="{D5CDD505-2E9C-101B-9397-08002B2CF9AE}" pid="5" name="_AuthorEmailDisplayName">
    <vt:lpwstr>Fendler, Carol</vt:lpwstr>
  </property>
  <property fmtid="{D5CDD505-2E9C-101B-9397-08002B2CF9AE}" pid="6" name="_ReviewingToolsShownOnce">
    <vt:lpwstr/>
  </property>
</Properties>
</file>