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<sst xmlns="http://schemas.openxmlformats.org/spreadsheetml/2006/main" count="19" uniqueCount="11">
  <si>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Percentage</t>
  </si>
  <si>
    <t>of Time</t>
  </si>
  <si>
    <t>Grade</t>
  </si>
  <si>
    <t>Cost</t>
  </si>
  <si>
    <t>GS-</t>
  </si>
  <si>
    <t>Salary</t>
  </si>
  <si>
    <t xml:space="preserve"> Number of People</t>
  </si>
  <si>
    <t>FAD Labor Cost</t>
  </si>
  <si>
    <t>CAD Labor Cost</t>
  </si>
  <si>
    <t>Step 5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</si>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</sst>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22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0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1" fillId="20" borderId="0" xfId="0" applyFont="1" applyFill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12" xfId="0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2.8515625" style="1" customWidth="1"/>
    <col min="2" max="3" width="13.00390625" style="1" customWidth="1"/>
    <col min="4" max="4" width="12.7109375" style="1" customWidth="1"/>
    <col min="5" max="5" width="13.7109375" style="1" bestFit="1" customWidth="1"/>
    <col min="6" max="16384" width="9.140625" style="1" customWidth="1"/>
  </cols>
  <sheetData>
    <row r="1" spans="1:5" ht="19.5">
      <c r="A1" s="15" t="s">
        <v>7</v>
      </c>
      <c r="B1" s="15"/>
      <c r="C1" s="15"/>
      <c r="D1" s="16"/>
      <c r="E1" s="16"/>
    </row>
    <row r="2" spans="1:5" ht="19.5">
      <c r="A2" s="5"/>
      <c r="B2" s="5"/>
      <c r="C2" s="5"/>
      <c r="D2" s="9"/>
      <c r="E2" s="9"/>
    </row>
    <row r="3" spans="1:5" ht="15.75">
      <c r="A3" s="2"/>
      <c r="B3" s="2" t="s">
        <v>0</v>
      </c>
      <c r="C3" s="2" t="s">
        <v>4</v>
      </c>
      <c r="D3" s="2" t="s">
        <v>9</v>
      </c>
      <c r="E3" s="3"/>
    </row>
    <row r="4" spans="1:5" ht="15.75">
      <c r="A4" s="2" t="s">
        <v>6</v>
      </c>
      <c r="B4" s="2" t="s">
        <v>1</v>
      </c>
      <c r="C4" s="2" t="s">
        <v>2</v>
      </c>
      <c r="D4" s="2" t="s">
        <v>5</v>
      </c>
      <c r="E4" s="2" t="s">
        <v>3</v>
      </c>
    </row>
    <row r="5" spans="1:5" ht="15.75">
      <c r="A5" s="4">
        <v>1</v>
      </c>
      <c r="B5" s="11">
        <v>100</v>
      </c>
      <c r="C5" s="12">
        <v>7</v>
      </c>
      <c r="D5" s="13">
        <v>42659</v>
      </c>
      <c r="E5" s="14">
        <f>A5*B5/100*D5</f>
        <v>42659</v>
      </c>
    </row>
    <row r="6" spans="1:5" ht="15.75">
      <c r="A6" s="4">
        <v>1</v>
      </c>
      <c r="B6" s="11">
        <v>100</v>
      </c>
      <c r="C6" s="12">
        <v>8</v>
      </c>
      <c r="D6" s="13">
        <v>47245</v>
      </c>
      <c r="E6" s="14">
        <f aca="true" t="shared" si="0" ref="E6:E11">A6*B6/100*D6</f>
        <v>47245</v>
      </c>
    </row>
    <row r="7" spans="1:5" ht="15.75">
      <c r="A7" s="4">
        <v>2</v>
      </c>
      <c r="B7" s="11">
        <v>100</v>
      </c>
      <c r="C7" s="12">
        <v>11</v>
      </c>
      <c r="D7" s="13">
        <v>63135</v>
      </c>
      <c r="E7" s="14">
        <f t="shared" si="0"/>
        <v>126270</v>
      </c>
    </row>
    <row r="8" spans="1:5" ht="15.75">
      <c r="A8" s="4">
        <v>4</v>
      </c>
      <c r="B8" s="11">
        <v>100</v>
      </c>
      <c r="C8" s="12">
        <v>12</v>
      </c>
      <c r="D8" s="13">
        <v>75671</v>
      </c>
      <c r="E8" s="14">
        <f t="shared" si="0"/>
        <v>302684</v>
      </c>
    </row>
    <row r="9" spans="1:5" ht="15.75">
      <c r="A9" s="4">
        <v>7</v>
      </c>
      <c r="B9" s="11">
        <v>100</v>
      </c>
      <c r="C9" s="12">
        <v>13</v>
      </c>
      <c r="D9" s="13">
        <v>89985</v>
      </c>
      <c r="E9" s="14">
        <f t="shared" si="0"/>
        <v>629895</v>
      </c>
    </row>
    <row r="10" spans="1:5" ht="15.75">
      <c r="A10" s="4">
        <v>5</v>
      </c>
      <c r="B10" s="11">
        <v>100</v>
      </c>
      <c r="C10" s="12">
        <v>14</v>
      </c>
      <c r="D10" s="13">
        <v>106331</v>
      </c>
      <c r="E10" s="14">
        <f t="shared" si="0"/>
        <v>531655</v>
      </c>
    </row>
    <row r="11" spans="1:5" ht="15.75">
      <c r="A11" s="4">
        <v>1</v>
      </c>
      <c r="B11" s="11">
        <v>100</v>
      </c>
      <c r="C11" s="12">
        <v>15</v>
      </c>
      <c r="D11" s="13">
        <v>125078</v>
      </c>
      <c r="E11" s="14">
        <f t="shared" si="0"/>
        <v>125078</v>
      </c>
    </row>
    <row r="12" spans="1:5" ht="15.75">
      <c r="A12" s="4">
        <f>SUM(A5:A11)</f>
        <v>21</v>
      </c>
      <c r="B12" s="11"/>
      <c r="C12" s="12"/>
      <c r="D12" s="13"/>
      <c r="E12" s="14">
        <f>SUM(E5:E11)</f>
        <v>1805486</v>
      </c>
    </row>
    <row r="13" spans="1:5" ht="15.75">
      <c r="A13" s="4"/>
      <c r="B13" s="11"/>
      <c r="C13" s="12"/>
      <c r="D13" s="13"/>
      <c r="E13" s="14"/>
    </row>
    <row r="14" spans="1:5" ht="18.75">
      <c r="A14" s="10"/>
      <c r="B14" s="6"/>
      <c r="C14" s="6"/>
      <c r="D14" s="7"/>
      <c r="E14" s="8"/>
    </row>
    <row r="18" spans="1:5" ht="19.5">
      <c r="A18" s="15" t="s">
        <v>8</v>
      </c>
      <c r="B18" s="15"/>
      <c r="C18" s="15"/>
      <c r="D18" s="16"/>
      <c r="E18" s="16"/>
    </row>
    <row r="19" spans="1:5" ht="19.5">
      <c r="A19" s="5"/>
      <c r="B19" s="5"/>
      <c r="C19" s="5"/>
      <c r="D19" s="9"/>
      <c r="E19" s="9"/>
    </row>
    <row r="20" spans="1:5" ht="15.75">
      <c r="A20" s="2"/>
      <c r="B20" s="2" t="s">
        <v>0</v>
      </c>
      <c r="C20" s="2" t="s">
        <v>4</v>
      </c>
      <c r="D20" s="2" t="s">
        <v>9</v>
      </c>
      <c r="E20" s="3"/>
    </row>
    <row r="21" spans="1:5" ht="15.75">
      <c r="A21" s="2" t="s">
        <v>6</v>
      </c>
      <c r="B21" s="2" t="s">
        <v>1</v>
      </c>
      <c r="C21" s="2" t="s">
        <v>2</v>
      </c>
      <c r="D21" s="2" t="s">
        <v>5</v>
      </c>
      <c r="E21" s="2" t="s">
        <v>3</v>
      </c>
    </row>
    <row r="22" spans="1:5" ht="15.75">
      <c r="A22" s="4">
        <v>2</v>
      </c>
      <c r="B22" s="11">
        <v>25</v>
      </c>
      <c r="C22" s="12">
        <v>13</v>
      </c>
      <c r="D22" s="13">
        <v>89774</v>
      </c>
      <c r="E22" s="14">
        <f>A22*B22/100*D22</f>
        <v>44887</v>
      </c>
    </row>
    <row r="23" spans="1:5" ht="15.75">
      <c r="A23" s="4">
        <v>1</v>
      </c>
      <c r="B23" s="11">
        <v>5</v>
      </c>
      <c r="C23" s="12">
        <v>14</v>
      </c>
      <c r="D23" s="13">
        <v>106086</v>
      </c>
      <c r="E23" s="14">
        <f>A23*B23/100*D23</f>
        <v>5304.3</v>
      </c>
    </row>
    <row r="24" spans="1:5" ht="18.75">
      <c r="A24" s="10"/>
      <c r="B24" s="6"/>
      <c r="C24" s="6"/>
      <c r="D24" s="7"/>
      <c r="E24" s="8">
        <f>SUM(E22:E23)</f>
        <v>50191.3</v>
      </c>
    </row>
    <row r="26" spans="4:5" ht="15.75">
      <c r="D26" s="1" t="s">
        <v>10</v>
      </c>
      <c r="E26" s="17">
        <f>E12+E24</f>
        <v>1855677.3</v>
      </c>
    </row>
  </sheetData>
  <sheetProtection/>
  <printOptions/>
  <pageMargins left="1.5" right="0" top="1" bottom="1" header="0.5" footer="0.5"/>
  <pageSetup horizontalDpi="204" verticalDpi="20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Thompsont</cp:lastModifiedBy>
  <cp:lastPrinted>2003-07-17T16:24:03Z</cp:lastPrinted>
  <dcterms:created xsi:type="dcterms:W3CDTF">2001-12-04T13:12:20Z</dcterms:created>
  <dcterms:modified xsi:type="dcterms:W3CDTF">2007-07-11T16:20:20Z</dcterms:modified>
  <cp:category/>
  <cp:version/>
  <cp:contentType/>
  <cp:contentStatus/>
</cp:coreProperties>
</file>