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820" activeTab="0"/>
  </bookViews>
  <sheets>
    <sheet name="Sheet1" sheetId="1" r:id="rId1"/>
  </sheets>
  <definedNames>
    <definedName name="_xlnm.Print_Area" localSheetId="0">'Sheet1'!$A$1:$O$89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<sst xmlns="http://schemas.openxmlformats.org/spreadsheetml/2006/main" count="217" uniqueCount="93">
  <si>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</si>
  <si>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</si>
  <si>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</si>
  <si>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</si>
  <si>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</si>
  <si>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</si>
  <si>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</si>
  <si>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</si>
  <si>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</si>
  <si>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</si>
  <si>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</si>
  <si>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</si>
  <si>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</si>
  <si>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</si>
  <si>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</si>
  <si>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</si>
  <si>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</si>
  <si>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</si>
  <si>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</si>
  <si>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</si>
  <si>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</si>
  <si>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</si>
  <si>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</si>
  <si>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</si>
  <si>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</si>
  <si>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</si>
  <si>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</si>
  <si>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</si>
  <si>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</si>
  <si>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</si>
  <si>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</si>
  <si>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</si>
  <si>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</si>
  <si>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</si>
  <si>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</si>
  <si>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</si>
  <si>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</si>
  <si>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</si>
  <si>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</si>
  <si>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</si>
  <si>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</si>
  <si>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</si>
  <si>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</si>
  <si>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</si>
  <si>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</si>
  <si>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</si>
  <si>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</si>
  <si>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</si>
  <si>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</si>
  <si>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Reporting and Recordkeeping Requirements for 7 CFR Part 29</t>
  </si>
  <si>
    <t>0581-0056</t>
  </si>
  <si>
    <t>Letter</t>
  </si>
  <si>
    <t>29.59 &amp; 29.60</t>
  </si>
  <si>
    <t>Withdrawal of Application for Permissive Inspection</t>
  </si>
  <si>
    <t>29.74</t>
  </si>
  <si>
    <t>None</t>
  </si>
  <si>
    <t>29.75</t>
  </si>
  <si>
    <t>29.129</t>
  </si>
  <si>
    <t>29.402</t>
  </si>
  <si>
    <t>29.403</t>
  </si>
  <si>
    <t>29.405</t>
  </si>
  <si>
    <t>Inspection by Submitted Sample</t>
  </si>
  <si>
    <t>Import Tobacco Inspection Certificate</t>
  </si>
  <si>
    <t>TB-92</t>
  </si>
  <si>
    <t>29.425</t>
  </si>
  <si>
    <t>TB-87</t>
  </si>
  <si>
    <t>29.429</t>
  </si>
  <si>
    <t>29.430</t>
  </si>
  <si>
    <t>Appeal of Test Results</t>
  </si>
  <si>
    <t>29.9430</t>
  </si>
  <si>
    <t>FR Notice      4-12-97</t>
  </si>
  <si>
    <t>29.63 &amp; 29.126</t>
  </si>
  <si>
    <t>29.90; 29.91; 29.94; 29.95; 29.126; 29.132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</si>
  <si>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</si>
  <si>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 xml:space="preserve"> </t>
  </si>
  <si>
    <t>TB-210</t>
  </si>
  <si>
    <t>29.76 , 29.77, 29.79</t>
  </si>
  <si>
    <t>29.406 &amp; 29.407</t>
  </si>
  <si>
    <t xml:space="preserve">Application for Permissive Inspection Service </t>
  </si>
  <si>
    <t>Advance Notice of Inspection</t>
  </si>
  <si>
    <t>Letter or Verbal</t>
  </si>
  <si>
    <t>Accessibility of Tobacco (Import)</t>
  </si>
  <si>
    <t>*Loss of Authority (Request OMB approval should suspension be lifted.)</t>
  </si>
  <si>
    <t>*Application for Extension and Price Support Service (Loss of Authority)</t>
  </si>
  <si>
    <t>*Appeal to Inspection &amp; Investigation (No written appeal has been received in the last 11 years and we do not anticipate any in the foreseeable future).  (Loss of Authority)</t>
  </si>
  <si>
    <t>*Accessibility of Tobacco (Domestic)</t>
  </si>
  <si>
    <t>*Referendum Ballot                                                               (Loss of Authority)</t>
  </si>
  <si>
    <t>*Mandatory Inspection Ticket                                        (Loss of Authority)</t>
  </si>
  <si>
    <t>*Request for Biographical Sketch for National Advisory Committee (Loss of Authority)</t>
  </si>
  <si>
    <t>*Imported Tobacco Pesticide Residues &amp; End User(s) Certification (Flue-Cured and Burley Tobacco)  (Loss of Authority)</t>
  </si>
  <si>
    <t>*Disposition of Tobacco Testing (Loss of Authority)</t>
  </si>
  <si>
    <t>*Request for Biographical Sketch for Flue-Cured Tobacco Advisory Committee (Loss of Authority)</t>
  </si>
  <si>
    <t>*Request for Biographical Sketch for Burley Tobacco Advisory Committee (Loss of Authority)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</si>
</sst>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15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7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6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5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" fontId="5" fillId="0" borderId="5" xfId="0" applyNumberFormat="1" applyFont="1" applyBorder="1" applyAlignment="1" applyProtection="1">
      <alignment horizontal="left" vertical="center"/>
      <protection/>
    </xf>
    <xf numFmtId="1" fontId="5" fillId="0" borderId="5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" fontId="5" fillId="0" borderId="9" xfId="0" applyNumberFormat="1" applyFont="1" applyBorder="1" applyAlignment="1" applyProtection="1">
      <alignment horizontal="left" vertical="center"/>
      <protection/>
    </xf>
    <xf numFmtId="1" fontId="5" fillId="0" borderId="9" xfId="0" applyNumberFormat="1" applyFont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1" fontId="5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wrapText="1"/>
      <protection/>
    </xf>
    <xf numFmtId="0" fontId="3" fillId="0" borderId="7" xfId="0" applyFont="1" applyBorder="1" applyAlignment="1" applyProtection="1">
      <alignment horizontal="center" wrapText="1"/>
      <protection/>
    </xf>
    <xf numFmtId="49" fontId="5" fillId="0" borderId="5" xfId="0" applyNumberFormat="1" applyFont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7" fillId="0" borderId="3" xfId="0" applyNumberFormat="1" applyFont="1" applyBorder="1" applyAlignment="1" applyProtection="1">
      <alignment horizontal="center"/>
      <protection/>
    </xf>
    <xf numFmtId="2" fontId="3" fillId="0" borderId="2" xfId="0" applyNumberFormat="1" applyFont="1" applyBorder="1" applyAlignment="1" applyProtection="1">
      <alignment horizontal="center"/>
      <protection/>
    </xf>
    <xf numFmtId="2" fontId="3" fillId="0" borderId="8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1" xfId="0" applyNumberFormat="1" applyFont="1" applyBorder="1" applyAlignment="1" applyProtection="1">
      <alignment/>
      <protection/>
    </xf>
    <xf numFmtId="2" fontId="1" fillId="0" borderId="3" xfId="0" applyNumberFormat="1" applyFont="1" applyBorder="1" applyAlignment="1" applyProtection="1">
      <alignment/>
      <protection/>
    </xf>
    <xf numFmtId="2" fontId="1" fillId="0" borderId="8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2" fillId="0" borderId="14" xfId="0" applyFont="1" applyBorder="1" applyAlignment="1" applyProtection="1">
      <alignment horizontal="left" vertical="top" wrapText="1"/>
      <protection/>
    </xf>
    <xf numFmtId="4" fontId="5" fillId="0" borderId="3" xfId="0" applyNumberFormat="1" applyFont="1" applyBorder="1" applyAlignment="1" applyProtection="1">
      <alignment vertical="center"/>
      <protection locked="0"/>
    </xf>
    <xf numFmtId="4" fontId="13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3" xfId="0" applyNumberFormat="1" applyFont="1" applyBorder="1" applyAlignment="1" applyProtection="1">
      <alignment horizontal="center"/>
      <protection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8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right" vertical="center"/>
      <protection/>
    </xf>
    <xf numFmtId="49" fontId="6" fillId="0" borderId="12" xfId="0" applyNumberFormat="1" applyFont="1" applyBorder="1" applyAlignment="1" applyProtection="1">
      <alignment horizontal="right" vertical="center"/>
      <protection/>
    </xf>
    <xf numFmtId="49" fontId="6" fillId="0" borderId="19" xfId="0" applyNumberFormat="1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8" xfId="0" applyBorder="1" applyAlignment="1" applyProtection="1">
      <alignment horizontal="left" vertical="top" wrapText="1"/>
      <protection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3" xfId="0" applyNumberFormat="1" applyFont="1" applyBorder="1" applyAlignment="1" applyProtection="1">
      <alignment horizontal="center" vertical="center"/>
      <protection/>
    </xf>
    <xf numFmtId="168" fontId="5" fillId="0" borderId="1" xfId="0" applyNumberFormat="1" applyFont="1" applyBorder="1" applyAlignment="1" applyProtection="1">
      <alignment horizontal="center" vertical="center"/>
      <protection/>
    </xf>
    <xf numFmtId="168" fontId="5" fillId="0" borderId="8" xfId="0" applyNumberFormat="1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2" fontId="4" fillId="0" borderId="6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" xfId="0" applyNumberFormat="1" applyFont="1" applyBorder="1" applyAlignment="1" applyProtection="1">
      <alignment horizontal="center" vertical="center"/>
      <protection/>
    </xf>
    <xf numFmtId="2" fontId="4" fillId="0" borderId="8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167" fontId="0" fillId="0" borderId="4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49" fontId="6" fillId="0" borderId="20" xfId="0" applyNumberFormat="1" applyFont="1" applyBorder="1" applyAlignment="1" applyProtection="1">
      <alignment horizontal="right" vertical="center"/>
      <protection/>
    </xf>
    <xf numFmtId="49" fontId="6" fillId="0" borderId="13" xfId="0" applyNumberFormat="1" applyFont="1" applyBorder="1" applyAlignment="1" applyProtection="1">
      <alignment horizontal="right" vertical="center"/>
      <protection/>
    </xf>
    <xf numFmtId="49" fontId="6" fillId="0" borderId="21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4" xfId="0" applyFont="1" applyBorder="1" applyAlignment="1" applyProtection="1">
      <alignment horizontal="left" wrapText="1"/>
      <protection/>
    </xf>
    <xf numFmtId="0" fontId="14" fillId="0" borderId="0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89"/>
  <sheetViews>
    <sheetView tabSelected="1" zoomScale="75" zoomScaleNormal="75" workbookViewId="0" topLeftCell="A1">
      <selection activeCell="L31" sqref="L31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45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58" customWidth="1"/>
    <col min="16" max="16384" width="9.140625" style="1" customWidth="1"/>
  </cols>
  <sheetData>
    <row r="1" ht="7.5">
      <c r="O1" s="57"/>
    </row>
    <row r="2" ht="7.5">
      <c r="O2" s="57"/>
    </row>
    <row r="3" spans="1:15" ht="7.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67"/>
      <c r="O3" s="57"/>
    </row>
    <row r="4" spans="1:18" ht="9" customHeight="1">
      <c r="A4" s="90" t="s">
        <v>73</v>
      </c>
      <c r="B4" s="91"/>
      <c r="C4" s="91"/>
      <c r="D4" s="91"/>
      <c r="E4" s="91"/>
      <c r="F4" s="91"/>
      <c r="G4" s="91"/>
      <c r="H4" s="92"/>
      <c r="I4" s="120" t="s">
        <v>46</v>
      </c>
      <c r="J4" s="121"/>
      <c r="K4" s="121"/>
      <c r="L4" s="121"/>
      <c r="M4" s="122"/>
      <c r="N4" s="69" t="s">
        <v>1</v>
      </c>
      <c r="O4" s="66"/>
      <c r="P4" s="68"/>
      <c r="Q4" s="68"/>
      <c r="R4" s="68"/>
    </row>
    <row r="5" spans="1:15" ht="8.25" customHeight="1">
      <c r="A5" s="93"/>
      <c r="B5" s="94"/>
      <c r="C5" s="94"/>
      <c r="D5" s="94"/>
      <c r="E5" s="94"/>
      <c r="F5" s="94"/>
      <c r="G5" s="94"/>
      <c r="H5" s="95"/>
      <c r="I5" s="24"/>
      <c r="K5" s="25"/>
      <c r="L5" s="25"/>
      <c r="M5" s="16"/>
      <c r="N5" s="25"/>
      <c r="O5" s="64"/>
    </row>
    <row r="6" spans="1:15" ht="12.75" customHeight="1">
      <c r="A6" s="93"/>
      <c r="B6" s="94"/>
      <c r="C6" s="94"/>
      <c r="D6" s="94"/>
      <c r="E6" s="94"/>
      <c r="F6" s="94"/>
      <c r="G6" s="94"/>
      <c r="H6" s="95"/>
      <c r="I6" s="139" t="s">
        <v>49</v>
      </c>
      <c r="J6" s="140"/>
      <c r="K6" s="140"/>
      <c r="L6" s="140"/>
      <c r="M6" s="141"/>
      <c r="N6" s="26" t="s">
        <v>50</v>
      </c>
      <c r="O6" s="64"/>
    </row>
    <row r="7" spans="1:15" ht="8.25" customHeight="1">
      <c r="A7" s="93"/>
      <c r="B7" s="94"/>
      <c r="C7" s="94"/>
      <c r="D7" s="94"/>
      <c r="E7" s="94"/>
      <c r="F7" s="94"/>
      <c r="G7" s="94"/>
      <c r="H7" s="95"/>
      <c r="I7" s="142"/>
      <c r="J7" s="140"/>
      <c r="K7" s="140"/>
      <c r="L7" s="140"/>
      <c r="M7" s="141"/>
      <c r="N7" s="25"/>
      <c r="O7" s="64"/>
    </row>
    <row r="8" spans="1:15" ht="8.25" customHeight="1">
      <c r="A8" s="93"/>
      <c r="B8" s="94"/>
      <c r="C8" s="94"/>
      <c r="D8" s="94"/>
      <c r="E8" s="94"/>
      <c r="F8" s="94"/>
      <c r="G8" s="94"/>
      <c r="H8" s="95"/>
      <c r="I8" s="142"/>
      <c r="J8" s="140"/>
      <c r="K8" s="140"/>
      <c r="L8" s="140"/>
      <c r="M8" s="141"/>
      <c r="N8" s="27"/>
      <c r="O8" s="65"/>
    </row>
    <row r="9" spans="1:15" ht="9" customHeight="1">
      <c r="A9" s="93"/>
      <c r="B9" s="94"/>
      <c r="C9" s="94"/>
      <c r="D9" s="94"/>
      <c r="E9" s="94"/>
      <c r="F9" s="94"/>
      <c r="G9" s="94"/>
      <c r="H9" s="95"/>
      <c r="I9" s="142"/>
      <c r="J9" s="140"/>
      <c r="K9" s="140"/>
      <c r="L9" s="140"/>
      <c r="M9" s="141"/>
      <c r="N9" s="13" t="s">
        <v>2</v>
      </c>
      <c r="O9" s="64"/>
    </row>
    <row r="10" spans="1:15" ht="8.25" customHeight="1">
      <c r="A10" s="93"/>
      <c r="B10" s="94"/>
      <c r="C10" s="94"/>
      <c r="D10" s="94"/>
      <c r="E10" s="94"/>
      <c r="F10" s="94"/>
      <c r="G10" s="94"/>
      <c r="H10" s="95"/>
      <c r="I10" s="142"/>
      <c r="J10" s="140"/>
      <c r="K10" s="140"/>
      <c r="L10" s="140"/>
      <c r="M10" s="141"/>
      <c r="N10" s="25"/>
      <c r="O10" s="64"/>
    </row>
    <row r="11" spans="1:15" ht="8.25" customHeight="1">
      <c r="A11" s="93"/>
      <c r="B11" s="94"/>
      <c r="C11" s="94"/>
      <c r="D11" s="94"/>
      <c r="E11" s="94"/>
      <c r="F11" s="94"/>
      <c r="G11" s="94"/>
      <c r="H11" s="95"/>
      <c r="I11" s="142"/>
      <c r="J11" s="140"/>
      <c r="K11" s="140"/>
      <c r="L11" s="140"/>
      <c r="M11" s="141"/>
      <c r="N11" s="116">
        <v>39251</v>
      </c>
      <c r="O11" s="117"/>
    </row>
    <row r="12" spans="1:15" ht="8.25" customHeight="1">
      <c r="A12" s="96"/>
      <c r="B12" s="97"/>
      <c r="C12" s="97"/>
      <c r="D12" s="97"/>
      <c r="E12" s="97"/>
      <c r="F12" s="97"/>
      <c r="G12" s="97"/>
      <c r="H12" s="98"/>
      <c r="I12" s="143"/>
      <c r="J12" s="144"/>
      <c r="K12" s="144"/>
      <c r="L12" s="144"/>
      <c r="M12" s="145"/>
      <c r="N12" s="118"/>
      <c r="O12" s="119"/>
    </row>
    <row r="13" spans="1:15" ht="7.5">
      <c r="A13" s="101" t="s">
        <v>0</v>
      </c>
      <c r="B13" s="102"/>
      <c r="C13" s="102"/>
      <c r="D13" s="102"/>
      <c r="E13" s="102"/>
      <c r="F13" s="103"/>
      <c r="G13" s="47"/>
      <c r="H13" s="123" t="s">
        <v>3</v>
      </c>
      <c r="I13" s="124"/>
      <c r="J13" s="124"/>
      <c r="K13" s="124"/>
      <c r="L13" s="124"/>
      <c r="M13" s="124"/>
      <c r="N13" s="124"/>
      <c r="O13" s="125"/>
    </row>
    <row r="14" spans="1:15" ht="7.5">
      <c r="A14" s="104"/>
      <c r="B14" s="105"/>
      <c r="C14" s="105"/>
      <c r="D14" s="105"/>
      <c r="E14" s="105"/>
      <c r="F14" s="106"/>
      <c r="G14" s="47"/>
      <c r="H14" s="126"/>
      <c r="I14" s="127"/>
      <c r="J14" s="127"/>
      <c r="K14" s="127"/>
      <c r="L14" s="127"/>
      <c r="M14" s="127"/>
      <c r="N14" s="127"/>
      <c r="O14" s="128"/>
    </row>
    <row r="15" spans="1:15" ht="7.5">
      <c r="A15" s="14"/>
      <c r="B15" s="15"/>
      <c r="C15" s="15"/>
      <c r="D15" s="15"/>
      <c r="E15" s="15"/>
      <c r="F15" s="16"/>
      <c r="G15" s="47"/>
      <c r="H15" s="132" t="s">
        <v>4</v>
      </c>
      <c r="I15" s="133"/>
      <c r="J15" s="133"/>
      <c r="K15" s="133"/>
      <c r="L15" s="134"/>
      <c r="M15" s="138" t="s">
        <v>5</v>
      </c>
      <c r="N15" s="124"/>
      <c r="O15" s="125"/>
    </row>
    <row r="16" spans="1:15" ht="7.5">
      <c r="A16" s="17"/>
      <c r="B16" s="15"/>
      <c r="C16" s="15"/>
      <c r="D16" s="15"/>
      <c r="E16" s="15"/>
      <c r="F16" s="16"/>
      <c r="G16" s="47"/>
      <c r="H16" s="135"/>
      <c r="I16" s="136"/>
      <c r="J16" s="136"/>
      <c r="K16" s="136"/>
      <c r="L16" s="137"/>
      <c r="M16" s="126"/>
      <c r="N16" s="127"/>
      <c r="O16" s="128"/>
    </row>
    <row r="17" spans="1:15" ht="7.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59" t="s">
        <v>39</v>
      </c>
    </row>
    <row r="18" spans="1:15" ht="7.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9" t="s">
        <v>32</v>
      </c>
    </row>
    <row r="19" spans="1:15" ht="7.5">
      <c r="A19" s="20" t="s">
        <v>13</v>
      </c>
      <c r="B19" s="107" t="s">
        <v>12</v>
      </c>
      <c r="C19" s="108"/>
      <c r="D19" s="108"/>
      <c r="E19" s="108"/>
      <c r="F19" s="10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9" t="s">
        <v>40</v>
      </c>
    </row>
    <row r="20" spans="1:22" ht="8.25" customHeight="1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0" t="s">
        <v>41</v>
      </c>
      <c r="V20" s="5"/>
    </row>
    <row r="21" spans="1:22" ht="12.75" customHeight="1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59"/>
      <c r="V21" s="5"/>
    </row>
    <row r="22" spans="1:22" ht="12.75" customHeight="1" thickBot="1">
      <c r="A22" s="22" t="s">
        <v>10</v>
      </c>
      <c r="B22" s="151" t="s">
        <v>11</v>
      </c>
      <c r="C22" s="152"/>
      <c r="D22" s="152"/>
      <c r="E22" s="152"/>
      <c r="F22" s="153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1" t="s">
        <v>38</v>
      </c>
      <c r="V22" s="5"/>
    </row>
    <row r="23" spans="1:24" s="3" customFormat="1" ht="42.75" customHeight="1">
      <c r="A23" s="12" t="s">
        <v>52</v>
      </c>
      <c r="B23" s="99" t="s">
        <v>78</v>
      </c>
      <c r="C23" s="100"/>
      <c r="D23" s="100"/>
      <c r="E23" s="100"/>
      <c r="F23" s="83"/>
      <c r="G23" s="28" t="s">
        <v>80</v>
      </c>
      <c r="H23" s="8">
        <v>50</v>
      </c>
      <c r="I23" s="9">
        <v>23</v>
      </c>
      <c r="J23" s="29">
        <f>SUM(H23*I23)</f>
        <v>1150</v>
      </c>
      <c r="K23" s="9">
        <v>0.25</v>
      </c>
      <c r="L23" s="4">
        <f>SUM(J23*K23)</f>
        <v>287.5</v>
      </c>
      <c r="M23" s="10"/>
      <c r="N23" s="11"/>
      <c r="O23" s="70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34.5" customHeight="1">
      <c r="A24" s="12" t="s">
        <v>71</v>
      </c>
      <c r="B24" s="99" t="s">
        <v>53</v>
      </c>
      <c r="C24" s="100"/>
      <c r="D24" s="100"/>
      <c r="E24" s="100"/>
      <c r="F24" s="83"/>
      <c r="G24" s="28" t="s">
        <v>80</v>
      </c>
      <c r="H24" s="8">
        <v>5</v>
      </c>
      <c r="I24" s="9">
        <v>1</v>
      </c>
      <c r="J24" s="29">
        <f>SUM(H24*I24)</f>
        <v>5</v>
      </c>
      <c r="K24" s="9">
        <v>0.17</v>
      </c>
      <c r="L24" s="4">
        <f>SUM(J24*K24)</f>
        <v>0.8500000000000001</v>
      </c>
      <c r="M24" s="10"/>
      <c r="N24" s="11"/>
      <c r="O24" s="70">
        <f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56" s="3" customFormat="1" ht="39.75" customHeight="1">
      <c r="A25" s="12" t="s">
        <v>58</v>
      </c>
      <c r="B25" s="99" t="s">
        <v>79</v>
      </c>
      <c r="C25" s="100"/>
      <c r="D25" s="100"/>
      <c r="E25" s="100"/>
      <c r="F25" s="83"/>
      <c r="G25" s="28" t="s">
        <v>80</v>
      </c>
      <c r="H25" s="8">
        <v>40</v>
      </c>
      <c r="I25" s="9">
        <v>15</v>
      </c>
      <c r="J25" s="29">
        <f>SUM(H25*I25)</f>
        <v>600</v>
      </c>
      <c r="K25" s="9">
        <v>0.25</v>
      </c>
      <c r="L25" s="4">
        <f>SUM(J25*K25)</f>
        <v>150</v>
      </c>
      <c r="M25" s="10"/>
      <c r="N25" s="11"/>
      <c r="O25" s="70">
        <f>SUM(M25*N25)</f>
        <v>0</v>
      </c>
      <c r="Q25" s="1"/>
      <c r="R25" s="1"/>
      <c r="S25" s="1"/>
      <c r="T25" s="1"/>
      <c r="U25" s="1"/>
      <c r="V25" s="39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4" s="3" customFormat="1" ht="34.5" customHeight="1">
      <c r="A26" s="12" t="s">
        <v>59</v>
      </c>
      <c r="B26" s="99" t="s">
        <v>81</v>
      </c>
      <c r="C26" s="100"/>
      <c r="D26" s="100"/>
      <c r="E26" s="100"/>
      <c r="F26" s="83"/>
      <c r="G26" s="28" t="s">
        <v>55</v>
      </c>
      <c r="H26" s="8">
        <v>40</v>
      </c>
      <c r="I26" s="9">
        <v>15</v>
      </c>
      <c r="J26" s="29">
        <v>600</v>
      </c>
      <c r="K26" s="9">
        <v>4</v>
      </c>
      <c r="L26" s="4">
        <v>2400</v>
      </c>
      <c r="M26" s="10"/>
      <c r="N26" s="11"/>
      <c r="O26" s="70">
        <f>SUM(M26*N26)</f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34.5" customHeight="1">
      <c r="A27" s="12" t="s">
        <v>60</v>
      </c>
      <c r="B27" s="99" t="s">
        <v>61</v>
      </c>
      <c r="C27" s="154"/>
      <c r="D27" s="154"/>
      <c r="E27" s="154"/>
      <c r="F27" s="155"/>
      <c r="G27" s="28" t="s">
        <v>51</v>
      </c>
      <c r="H27" s="8">
        <v>2</v>
      </c>
      <c r="I27" s="9">
        <v>5</v>
      </c>
      <c r="J27" s="29">
        <v>10</v>
      </c>
      <c r="K27" s="9">
        <v>1</v>
      </c>
      <c r="L27" s="4">
        <v>10</v>
      </c>
      <c r="M27" s="10"/>
      <c r="N27" s="11"/>
      <c r="O27" s="70">
        <v>0</v>
      </c>
      <c r="Q27" s="1"/>
      <c r="R27" s="1"/>
      <c r="S27" s="1"/>
      <c r="T27" s="1"/>
      <c r="U27" s="1"/>
      <c r="V27" s="5"/>
      <c r="W27" s="1"/>
      <c r="X27" s="1"/>
    </row>
    <row r="28" spans="1:256" s="3" customFormat="1" ht="49.5" customHeight="1">
      <c r="A28" s="12" t="s">
        <v>77</v>
      </c>
      <c r="B28" s="80" t="s">
        <v>62</v>
      </c>
      <c r="C28" s="81"/>
      <c r="D28" s="81"/>
      <c r="E28" s="81"/>
      <c r="F28" s="82"/>
      <c r="G28" s="28" t="s">
        <v>63</v>
      </c>
      <c r="H28" s="8"/>
      <c r="I28" s="9"/>
      <c r="J28" s="29">
        <f>SUM(H28*I28)</f>
        <v>0</v>
      </c>
      <c r="K28" s="9"/>
      <c r="L28" s="4">
        <f>SUM(J28*K28)</f>
        <v>0</v>
      </c>
      <c r="M28" s="10">
        <v>40</v>
      </c>
      <c r="N28" s="11">
        <v>25</v>
      </c>
      <c r="O28" s="70">
        <f>SUM(M28*N28)</f>
        <v>1000</v>
      </c>
      <c r="Q28" s="1"/>
      <c r="R28" s="1"/>
      <c r="S28" s="1"/>
      <c r="T28" s="1"/>
      <c r="U28" s="1"/>
      <c r="V28" s="39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6" customFormat="1" ht="19.5" customHeight="1" thickBot="1">
      <c r="A29" s="33"/>
      <c r="B29" s="87" t="s">
        <v>43</v>
      </c>
      <c r="C29" s="88"/>
      <c r="D29" s="88"/>
      <c r="E29" s="88"/>
      <c r="F29" s="89"/>
      <c r="G29" s="52"/>
      <c r="H29" s="32"/>
      <c r="I29" s="34"/>
      <c r="J29" s="30">
        <f>SUM(J23:J28)</f>
        <v>2365</v>
      </c>
      <c r="K29" s="34"/>
      <c r="L29" s="30">
        <f>SUM(L23:L28)</f>
        <v>2848.35</v>
      </c>
      <c r="M29" s="30"/>
      <c r="N29" s="34"/>
      <c r="O29" s="30">
        <f>SUM(O23:O28)</f>
        <v>1000</v>
      </c>
      <c r="P29" s="25"/>
      <c r="Q29" s="26"/>
      <c r="R29" s="26"/>
      <c r="S29" s="26"/>
      <c r="T29" s="26"/>
      <c r="U29" s="26"/>
      <c r="V29" s="3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41" customFormat="1" ht="19.5" customHeight="1" thickBot="1">
      <c r="A30" s="37"/>
      <c r="B30" s="146" t="s">
        <v>47</v>
      </c>
      <c r="C30" s="147"/>
      <c r="D30" s="147"/>
      <c r="E30" s="147"/>
      <c r="F30" s="148"/>
      <c r="G30" s="53"/>
      <c r="H30" s="31"/>
      <c r="I30" s="38"/>
      <c r="J30" s="31">
        <f>SUM(J29+J62+J89)</f>
        <v>2375</v>
      </c>
      <c r="K30" s="38"/>
      <c r="L30" s="31">
        <f>SUM(L29+L62+L89)</f>
        <v>2850.85</v>
      </c>
      <c r="M30" s="31">
        <f>SUM(M29+M62+M89)</f>
        <v>0</v>
      </c>
      <c r="N30" s="38"/>
      <c r="O30" s="31">
        <f>SUM(O29+O62+O89)</f>
        <v>1000</v>
      </c>
      <c r="P30" s="25"/>
      <c r="Q30" s="25"/>
      <c r="R30" s="25"/>
      <c r="S30" s="25"/>
      <c r="T30" s="25"/>
      <c r="U30" s="25"/>
      <c r="V30" s="39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36" customFormat="1" ht="49.5" customHeight="1" thickBot="1">
      <c r="A31" s="129" t="s">
        <v>48</v>
      </c>
      <c r="B31" s="130"/>
      <c r="C31" s="130"/>
      <c r="D31" s="130"/>
      <c r="E31" s="130"/>
      <c r="F31" s="131"/>
      <c r="G31" s="53"/>
      <c r="H31" s="71"/>
      <c r="I31" s="38"/>
      <c r="J31" s="72">
        <f>SUM(J30+M30)</f>
        <v>2375</v>
      </c>
      <c r="K31" s="38"/>
      <c r="L31" s="72">
        <f>SUM(L30+O30)</f>
        <v>3850.85</v>
      </c>
      <c r="M31" s="31"/>
      <c r="N31" s="38"/>
      <c r="O31" s="31"/>
      <c r="P31" s="25"/>
      <c r="Q31" s="26"/>
      <c r="R31" s="26"/>
      <c r="S31" s="26"/>
      <c r="T31" s="26"/>
      <c r="U31" s="26"/>
      <c r="V31" s="3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7:22" s="25" customFormat="1" ht="7.5">
      <c r="G32" s="54"/>
      <c r="O32" s="62"/>
      <c r="V32" s="39"/>
    </row>
    <row r="33" spans="7:22" s="25" customFormat="1" ht="7.5">
      <c r="G33" s="54"/>
      <c r="O33" s="62"/>
      <c r="V33" s="39"/>
    </row>
    <row r="34" spans="1:22" s="25" customFormat="1" ht="7.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3"/>
      <c r="V34" s="39"/>
    </row>
    <row r="35" spans="1:22" s="25" customFormat="1" ht="9" customHeight="1">
      <c r="A35" s="90" t="s">
        <v>73</v>
      </c>
      <c r="B35" s="91"/>
      <c r="C35" s="91"/>
      <c r="D35" s="91"/>
      <c r="E35" s="91"/>
      <c r="F35" s="91"/>
      <c r="G35" s="91"/>
      <c r="H35" s="92"/>
      <c r="I35" s="120" t="s">
        <v>46</v>
      </c>
      <c r="J35" s="121"/>
      <c r="K35" s="121"/>
      <c r="L35" s="121"/>
      <c r="M35" s="122"/>
      <c r="N35" s="69" t="s">
        <v>1</v>
      </c>
      <c r="O35" s="66"/>
      <c r="V35" s="39"/>
    </row>
    <row r="36" spans="1:22" s="25" customFormat="1" ht="8.25" customHeight="1">
      <c r="A36" s="93"/>
      <c r="B36" s="94"/>
      <c r="C36" s="94"/>
      <c r="D36" s="94"/>
      <c r="E36" s="94"/>
      <c r="F36" s="94"/>
      <c r="G36" s="94"/>
      <c r="H36" s="95"/>
      <c r="I36" s="24"/>
      <c r="M36" s="16"/>
      <c r="O36" s="64"/>
      <c r="V36" s="39"/>
    </row>
    <row r="37" spans="1:22" s="25" customFormat="1" ht="12.75" customHeight="1">
      <c r="A37" s="93"/>
      <c r="B37" s="94"/>
      <c r="C37" s="94"/>
      <c r="D37" s="94"/>
      <c r="E37" s="94"/>
      <c r="F37" s="94"/>
      <c r="G37" s="94"/>
      <c r="H37" s="95"/>
      <c r="I37" s="139" t="s">
        <v>49</v>
      </c>
      <c r="J37" s="140"/>
      <c r="K37" s="140"/>
      <c r="L37" s="140"/>
      <c r="M37" s="141"/>
      <c r="N37" s="26" t="s">
        <v>50</v>
      </c>
      <c r="O37" s="64"/>
      <c r="V37" s="39"/>
    </row>
    <row r="38" spans="1:23" s="25" customFormat="1" ht="8.25" customHeight="1">
      <c r="A38" s="93"/>
      <c r="B38" s="94"/>
      <c r="C38" s="94"/>
      <c r="D38" s="94"/>
      <c r="E38" s="94"/>
      <c r="F38" s="94"/>
      <c r="G38" s="94"/>
      <c r="H38" s="95"/>
      <c r="I38" s="142"/>
      <c r="J38" s="140"/>
      <c r="K38" s="140"/>
      <c r="L38" s="140"/>
      <c r="M38" s="141"/>
      <c r="O38" s="64"/>
      <c r="V38" s="39"/>
      <c r="W38" s="26"/>
    </row>
    <row r="39" spans="1:23" s="25" customFormat="1" ht="8.25" customHeight="1">
      <c r="A39" s="93"/>
      <c r="B39" s="94"/>
      <c r="C39" s="94"/>
      <c r="D39" s="94"/>
      <c r="E39" s="94"/>
      <c r="F39" s="94"/>
      <c r="G39" s="94"/>
      <c r="H39" s="95"/>
      <c r="I39" s="142"/>
      <c r="J39" s="140"/>
      <c r="K39" s="140"/>
      <c r="L39" s="140"/>
      <c r="M39" s="141"/>
      <c r="N39" s="27"/>
      <c r="O39" s="65"/>
      <c r="V39" s="39"/>
      <c r="W39" s="26"/>
    </row>
    <row r="40" spans="1:23" s="25" customFormat="1" ht="9" customHeight="1">
      <c r="A40" s="93"/>
      <c r="B40" s="94"/>
      <c r="C40" s="94"/>
      <c r="D40" s="94"/>
      <c r="E40" s="94"/>
      <c r="F40" s="94"/>
      <c r="G40" s="94"/>
      <c r="H40" s="95"/>
      <c r="I40" s="142"/>
      <c r="J40" s="140"/>
      <c r="K40" s="140"/>
      <c r="L40" s="140"/>
      <c r="M40" s="141"/>
      <c r="N40" s="13" t="s">
        <v>2</v>
      </c>
      <c r="O40" s="64"/>
      <c r="V40" s="39"/>
      <c r="W40" s="26"/>
    </row>
    <row r="41" spans="1:22" s="25" customFormat="1" ht="8.25" customHeight="1">
      <c r="A41" s="93"/>
      <c r="B41" s="94"/>
      <c r="C41" s="94"/>
      <c r="D41" s="94"/>
      <c r="E41" s="94"/>
      <c r="F41" s="94"/>
      <c r="G41" s="94"/>
      <c r="H41" s="95"/>
      <c r="I41" s="142"/>
      <c r="J41" s="140"/>
      <c r="K41" s="140"/>
      <c r="L41" s="140"/>
      <c r="M41" s="141"/>
      <c r="O41" s="64"/>
      <c r="V41" s="5"/>
    </row>
    <row r="42" spans="1:22" s="25" customFormat="1" ht="8.25" customHeight="1">
      <c r="A42" s="93"/>
      <c r="B42" s="94"/>
      <c r="C42" s="94"/>
      <c r="D42" s="94"/>
      <c r="E42" s="94"/>
      <c r="F42" s="94"/>
      <c r="G42" s="94"/>
      <c r="H42" s="95"/>
      <c r="I42" s="142"/>
      <c r="J42" s="140"/>
      <c r="K42" s="140"/>
      <c r="L42" s="140"/>
      <c r="M42" s="141"/>
      <c r="N42" s="116">
        <v>39251</v>
      </c>
      <c r="O42" s="117"/>
      <c r="V42" s="5"/>
    </row>
    <row r="43" spans="1:256" s="25" customFormat="1" ht="8.25" customHeight="1">
      <c r="A43" s="96"/>
      <c r="B43" s="97"/>
      <c r="C43" s="97"/>
      <c r="D43" s="97"/>
      <c r="E43" s="97"/>
      <c r="F43" s="97"/>
      <c r="G43" s="97"/>
      <c r="H43" s="98"/>
      <c r="I43" s="143"/>
      <c r="J43" s="144"/>
      <c r="K43" s="144"/>
      <c r="L43" s="144"/>
      <c r="M43" s="145"/>
      <c r="N43" s="118"/>
      <c r="O43" s="119"/>
      <c r="V43" s="5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5" customFormat="1" ht="12.75">
      <c r="A44" s="101" t="s">
        <v>0</v>
      </c>
      <c r="B44" s="102"/>
      <c r="C44" s="102"/>
      <c r="D44" s="102"/>
      <c r="E44" s="102"/>
      <c r="F44" s="103"/>
      <c r="G44" s="47"/>
      <c r="H44" s="123" t="s">
        <v>3</v>
      </c>
      <c r="I44" s="124"/>
      <c r="J44" s="124"/>
      <c r="K44" s="124"/>
      <c r="L44" s="124"/>
      <c r="M44" s="124"/>
      <c r="N44" s="124"/>
      <c r="O44" s="125"/>
      <c r="V44" s="5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5" customFormat="1" ht="12.75">
      <c r="A45" s="104"/>
      <c r="B45" s="105"/>
      <c r="C45" s="105"/>
      <c r="D45" s="105"/>
      <c r="E45" s="105"/>
      <c r="F45" s="106"/>
      <c r="G45" s="47"/>
      <c r="H45" s="126"/>
      <c r="I45" s="127"/>
      <c r="J45" s="127"/>
      <c r="K45" s="127"/>
      <c r="L45" s="127"/>
      <c r="M45" s="127"/>
      <c r="N45" s="127"/>
      <c r="O45" s="128"/>
      <c r="V45" s="39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5" customFormat="1" ht="12.75">
      <c r="A46" s="14"/>
      <c r="B46" s="15"/>
      <c r="C46" s="15"/>
      <c r="D46" s="15"/>
      <c r="E46" s="15"/>
      <c r="F46" s="16"/>
      <c r="G46" s="47"/>
      <c r="H46" s="132" t="s">
        <v>4</v>
      </c>
      <c r="I46" s="133"/>
      <c r="J46" s="133"/>
      <c r="K46" s="133"/>
      <c r="L46" s="134"/>
      <c r="M46" s="138" t="s">
        <v>5</v>
      </c>
      <c r="N46" s="124"/>
      <c r="O46" s="125"/>
      <c r="Q46" s="26"/>
      <c r="R46" s="26"/>
      <c r="S46" s="26"/>
      <c r="T46" s="26"/>
      <c r="U46" s="26"/>
      <c r="V46" s="39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2.75">
      <c r="A47" s="17"/>
      <c r="B47" s="15"/>
      <c r="C47" s="15"/>
      <c r="D47" s="15"/>
      <c r="E47" s="15"/>
      <c r="F47" s="16"/>
      <c r="G47" s="47"/>
      <c r="H47" s="135"/>
      <c r="I47" s="136"/>
      <c r="J47" s="136"/>
      <c r="K47" s="136"/>
      <c r="L47" s="137"/>
      <c r="M47" s="126"/>
      <c r="N47" s="127"/>
      <c r="O47" s="128"/>
      <c r="Q47" s="26"/>
      <c r="R47" s="26"/>
      <c r="S47" s="26"/>
      <c r="T47" s="26"/>
      <c r="U47" s="26"/>
      <c r="V47" s="39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5" customFormat="1" ht="12.75">
      <c r="A48" s="17"/>
      <c r="B48" s="15"/>
      <c r="C48" s="15"/>
      <c r="D48" s="15"/>
      <c r="E48" s="15"/>
      <c r="F48" s="16"/>
      <c r="G48" s="48"/>
      <c r="H48" s="18"/>
      <c r="I48" s="14"/>
      <c r="J48" s="14"/>
      <c r="K48" s="14"/>
      <c r="L48" s="19"/>
      <c r="M48" s="14"/>
      <c r="N48" s="14"/>
      <c r="O48" s="59" t="s">
        <v>39</v>
      </c>
      <c r="Q48" s="26"/>
      <c r="R48" s="26"/>
      <c r="S48" s="26"/>
      <c r="T48" s="26"/>
      <c r="U48" s="26"/>
      <c r="V48" s="39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5" customFormat="1" ht="12.75">
      <c r="A49" s="17"/>
      <c r="B49" s="15"/>
      <c r="C49" s="15"/>
      <c r="D49" s="15"/>
      <c r="E49" s="15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59" t="s">
        <v>32</v>
      </c>
      <c r="Q49" s="26"/>
      <c r="R49" s="26"/>
      <c r="S49" s="26"/>
      <c r="T49" s="26"/>
      <c r="U49" s="26"/>
      <c r="V49" s="39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5" customFormat="1" ht="12.75">
      <c r="A50" s="20" t="s">
        <v>13</v>
      </c>
      <c r="B50" s="107" t="s">
        <v>12</v>
      </c>
      <c r="C50" s="108"/>
      <c r="D50" s="108"/>
      <c r="E50" s="108"/>
      <c r="F50" s="109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59" t="s">
        <v>40</v>
      </c>
      <c r="P50" s="26"/>
      <c r="Q50" s="26"/>
      <c r="R50" s="26"/>
      <c r="S50" s="26"/>
      <c r="T50" s="26"/>
      <c r="U50" s="26"/>
      <c r="V50" s="39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5" customFormat="1" ht="12.75">
      <c r="A51" s="20" t="s">
        <v>14</v>
      </c>
      <c r="B51" s="15"/>
      <c r="C51" s="15"/>
      <c r="D51" s="15"/>
      <c r="E51" s="15"/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0" t="s">
        <v>41</v>
      </c>
      <c r="P51" s="26"/>
      <c r="Q51" s="26"/>
      <c r="R51" s="26"/>
      <c r="S51" s="26"/>
      <c r="T51" s="26"/>
      <c r="U51" s="26"/>
      <c r="V51" s="39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5" customFormat="1" ht="13.5" thickBot="1">
      <c r="A52" s="17"/>
      <c r="B52" s="15"/>
      <c r="C52" s="15"/>
      <c r="D52" s="15"/>
      <c r="E52" s="15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59"/>
      <c r="P52" s="26"/>
      <c r="Q52" s="26"/>
      <c r="R52" s="26"/>
      <c r="S52" s="26"/>
      <c r="T52" s="26"/>
      <c r="U52" s="26"/>
      <c r="V52" s="39"/>
      <c r="W52" s="26"/>
      <c r="IV52" s="40"/>
    </row>
    <row r="53" spans="1:23" s="25" customFormat="1" ht="13.5" thickBot="1">
      <c r="A53" s="86" t="s">
        <v>10</v>
      </c>
      <c r="B53" s="151" t="s">
        <v>11</v>
      </c>
      <c r="C53" s="152"/>
      <c r="D53" s="152"/>
      <c r="E53" s="152"/>
      <c r="F53" s="153"/>
      <c r="G53" s="78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1" t="s">
        <v>38</v>
      </c>
      <c r="P53" s="26"/>
      <c r="Q53" s="26"/>
      <c r="R53" s="26"/>
      <c r="S53" s="26"/>
      <c r="T53" s="26"/>
      <c r="U53" s="26"/>
      <c r="V53" s="39"/>
      <c r="W53" s="26"/>
    </row>
    <row r="54" spans="1:256" s="3" customFormat="1" ht="29.25" customHeight="1">
      <c r="A54" s="84" t="s">
        <v>67</v>
      </c>
      <c r="B54" s="99" t="s">
        <v>68</v>
      </c>
      <c r="C54" s="100"/>
      <c r="D54" s="100"/>
      <c r="E54" s="100"/>
      <c r="F54" s="83"/>
      <c r="G54" s="85" t="s">
        <v>51</v>
      </c>
      <c r="H54" s="77">
        <v>5</v>
      </c>
      <c r="I54" s="9">
        <v>2</v>
      </c>
      <c r="J54" s="29">
        <f>SUM(H54*I54)</f>
        <v>10</v>
      </c>
      <c r="K54" s="9">
        <v>0.25</v>
      </c>
      <c r="L54" s="4">
        <f>SUM(J54*K54)</f>
        <v>2.5</v>
      </c>
      <c r="M54" s="10"/>
      <c r="N54" s="11"/>
      <c r="O54" s="70">
        <f>SUM(M54*N54)</f>
        <v>0</v>
      </c>
      <c r="Q54" s="1"/>
      <c r="R54" s="1"/>
      <c r="S54" s="1"/>
      <c r="T54" s="1"/>
      <c r="U54" s="1"/>
      <c r="V54" s="39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3" s="25" customFormat="1" ht="30" customHeight="1">
      <c r="A55" s="73"/>
      <c r="B55" s="156" t="s">
        <v>82</v>
      </c>
      <c r="C55" s="157"/>
      <c r="D55" s="157"/>
      <c r="E55" s="157"/>
      <c r="F55" s="158"/>
      <c r="G55" s="49"/>
      <c r="H55" s="21"/>
      <c r="I55" s="20"/>
      <c r="J55" s="74"/>
      <c r="K55" s="20"/>
      <c r="L55" s="74"/>
      <c r="M55" s="20"/>
      <c r="N55" s="20"/>
      <c r="O55" s="75"/>
      <c r="P55" s="26"/>
      <c r="Q55" s="26"/>
      <c r="R55" s="26"/>
      <c r="S55" s="26"/>
      <c r="T55" s="26"/>
      <c r="U55" s="26"/>
      <c r="V55" s="39"/>
      <c r="W55" s="26"/>
    </row>
    <row r="56" spans="1:23" s="25" customFormat="1" ht="36" customHeight="1">
      <c r="A56" s="79">
        <v>29.3</v>
      </c>
      <c r="B56" s="149" t="s">
        <v>83</v>
      </c>
      <c r="C56" s="150"/>
      <c r="D56" s="150"/>
      <c r="E56" s="150"/>
      <c r="F56" s="150"/>
      <c r="G56" s="76" t="s">
        <v>51</v>
      </c>
      <c r="H56" s="8">
        <v>0</v>
      </c>
      <c r="I56" s="9">
        <v>0</v>
      </c>
      <c r="J56" s="29">
        <v>0</v>
      </c>
      <c r="K56" s="9">
        <v>0</v>
      </c>
      <c r="L56" s="4">
        <v>0</v>
      </c>
      <c r="M56" s="10"/>
      <c r="N56" s="11"/>
      <c r="O56" s="70">
        <f aca="true" t="shared" si="0" ref="O56:O61">SUM(M56*N56)</f>
        <v>0</v>
      </c>
      <c r="P56" s="26"/>
      <c r="Q56" s="26"/>
      <c r="R56" s="26"/>
      <c r="S56" s="26"/>
      <c r="T56" s="26"/>
      <c r="U56" s="26"/>
      <c r="V56" s="39"/>
      <c r="W56" s="26"/>
    </row>
    <row r="57" spans="1:256" s="3" customFormat="1" ht="58.5" customHeight="1">
      <c r="A57" s="12" t="s">
        <v>72</v>
      </c>
      <c r="B57" s="99" t="s">
        <v>84</v>
      </c>
      <c r="C57" s="100"/>
      <c r="D57" s="100"/>
      <c r="E57" s="100"/>
      <c r="F57" s="83"/>
      <c r="G57" s="28"/>
      <c r="H57" s="8">
        <v>0</v>
      </c>
      <c r="I57" s="9">
        <v>0</v>
      </c>
      <c r="J57" s="29">
        <f>SUM(H57*I57)</f>
        <v>0</v>
      </c>
      <c r="K57" s="9"/>
      <c r="L57" s="29">
        <f>SUM(J57*K57)</f>
        <v>0</v>
      </c>
      <c r="M57" s="10"/>
      <c r="N57" s="11"/>
      <c r="O57" s="70">
        <f t="shared" si="0"/>
        <v>0</v>
      </c>
      <c r="Q57" s="1"/>
      <c r="R57" s="1"/>
      <c r="S57" s="1"/>
      <c r="T57" s="1"/>
      <c r="U57" s="1"/>
      <c r="V57" s="39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3" customFormat="1" ht="49.5" customHeight="1">
      <c r="A58" s="12" t="s">
        <v>57</v>
      </c>
      <c r="B58" s="99" t="s">
        <v>88</v>
      </c>
      <c r="C58" s="100"/>
      <c r="D58" s="100"/>
      <c r="E58" s="100"/>
      <c r="F58" s="83"/>
      <c r="G58" s="28" t="s">
        <v>74</v>
      </c>
      <c r="H58" s="8">
        <v>0</v>
      </c>
      <c r="I58" s="9">
        <v>0</v>
      </c>
      <c r="J58" s="29">
        <v>0</v>
      </c>
      <c r="K58" s="9">
        <v>0</v>
      </c>
      <c r="L58" s="4">
        <v>0</v>
      </c>
      <c r="M58" s="10"/>
      <c r="N58" s="11"/>
      <c r="O58" s="70">
        <f t="shared" si="0"/>
        <v>0</v>
      </c>
      <c r="Q58" s="1"/>
      <c r="R58" s="1"/>
      <c r="S58" s="1"/>
      <c r="T58" s="1"/>
      <c r="U58" s="1"/>
      <c r="V58" s="39"/>
      <c r="W58" s="2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3" customFormat="1" ht="25.5" customHeight="1">
      <c r="A59" s="12" t="s">
        <v>56</v>
      </c>
      <c r="B59" s="99" t="s">
        <v>85</v>
      </c>
      <c r="C59" s="100"/>
      <c r="D59" s="100"/>
      <c r="E59" s="100"/>
      <c r="F59" s="83"/>
      <c r="G59" s="28" t="s">
        <v>55</v>
      </c>
      <c r="H59" s="8">
        <v>0</v>
      </c>
      <c r="I59" s="9">
        <v>0</v>
      </c>
      <c r="J59" s="29">
        <v>0</v>
      </c>
      <c r="K59" s="9">
        <v>0</v>
      </c>
      <c r="L59" s="4">
        <f>SUM(J59*K59)</f>
        <v>0</v>
      </c>
      <c r="M59" s="10"/>
      <c r="N59" s="11"/>
      <c r="O59" s="70">
        <f t="shared" si="0"/>
        <v>0</v>
      </c>
      <c r="Q59" s="1"/>
      <c r="R59" s="1"/>
      <c r="S59" s="1"/>
      <c r="T59" s="1"/>
      <c r="U59" s="1"/>
      <c r="V59" s="39"/>
      <c r="W59" s="26"/>
      <c r="X59" s="25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4" s="3" customFormat="1" ht="28.5" customHeight="1">
      <c r="A60" s="12" t="s">
        <v>54</v>
      </c>
      <c r="B60" s="99" t="s">
        <v>86</v>
      </c>
      <c r="C60" s="100"/>
      <c r="D60" s="100"/>
      <c r="E60" s="100"/>
      <c r="F60" s="83"/>
      <c r="G60" s="28" t="s">
        <v>75</v>
      </c>
      <c r="H60" s="8">
        <v>0</v>
      </c>
      <c r="I60" s="9"/>
      <c r="J60" s="29">
        <f>SUM(H60*I60)</f>
        <v>0</v>
      </c>
      <c r="K60" s="9"/>
      <c r="L60" s="4">
        <f>SUM(J60*K60)</f>
        <v>0</v>
      </c>
      <c r="M60" s="10"/>
      <c r="N60" s="11"/>
      <c r="O60" s="70">
        <f t="shared" si="0"/>
        <v>0</v>
      </c>
      <c r="Q60" s="1"/>
      <c r="R60" s="1"/>
      <c r="S60" s="1"/>
      <c r="T60" s="1"/>
      <c r="U60" s="1"/>
      <c r="V60" s="5"/>
      <c r="W60" s="1"/>
      <c r="X60" s="1"/>
    </row>
    <row r="61" spans="1:24" s="3" customFormat="1" ht="50.25" customHeight="1">
      <c r="A61" s="12" t="s">
        <v>76</v>
      </c>
      <c r="B61" s="99" t="s">
        <v>87</v>
      </c>
      <c r="C61" s="100"/>
      <c r="D61" s="100"/>
      <c r="E61" s="100"/>
      <c r="F61" s="83"/>
      <c r="G61" s="28" t="s">
        <v>55</v>
      </c>
      <c r="H61" s="8">
        <v>0</v>
      </c>
      <c r="I61" s="9"/>
      <c r="J61" s="29">
        <f>SUM(H61*I61)</f>
        <v>0</v>
      </c>
      <c r="K61" s="9"/>
      <c r="L61" s="4">
        <f>SUM(J61*K61)</f>
        <v>0</v>
      </c>
      <c r="M61" s="10"/>
      <c r="N61" s="11"/>
      <c r="O61" s="70">
        <f t="shared" si="0"/>
        <v>0</v>
      </c>
      <c r="Q61" s="1"/>
      <c r="R61" s="1"/>
      <c r="S61" s="1"/>
      <c r="T61" s="1"/>
      <c r="U61" s="1"/>
      <c r="V61" s="5"/>
      <c r="W61" s="1"/>
      <c r="X61" s="1"/>
    </row>
    <row r="62" spans="1:256" s="40" customFormat="1" ht="19.5" customHeight="1" thickBot="1">
      <c r="A62" s="42"/>
      <c r="B62" s="87" t="s">
        <v>43</v>
      </c>
      <c r="C62" s="88"/>
      <c r="D62" s="88"/>
      <c r="E62" s="88"/>
      <c r="F62" s="89"/>
      <c r="G62" s="56"/>
      <c r="H62" s="32"/>
      <c r="I62" s="43"/>
      <c r="J62" s="32">
        <f>SUM(J54:J61)</f>
        <v>10</v>
      </c>
      <c r="K62" s="43"/>
      <c r="L62" s="32">
        <f>SUM(L54:L61)</f>
        <v>2.5</v>
      </c>
      <c r="M62" s="44">
        <f>SUM(M57:M61)</f>
        <v>0</v>
      </c>
      <c r="N62" s="43"/>
      <c r="O62" s="32">
        <f>SUM(O57:O61)</f>
        <v>0</v>
      </c>
      <c r="P62" s="25"/>
      <c r="Q62" s="25"/>
      <c r="R62" s="25"/>
      <c r="S62" s="25"/>
      <c r="T62" s="25"/>
      <c r="U62" s="25"/>
      <c r="V62" s="35"/>
      <c r="W62" s="1"/>
      <c r="X62" s="1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7:22" s="25" customFormat="1" ht="7.5">
      <c r="G63" s="54"/>
      <c r="O63" s="62"/>
      <c r="V63" s="39"/>
    </row>
    <row r="64" spans="7:22" s="25" customFormat="1" ht="7.5">
      <c r="G64" s="54"/>
      <c r="O64" s="62"/>
      <c r="V64" s="39"/>
    </row>
    <row r="65" spans="1:22" s="25" customFormat="1" ht="7.5">
      <c r="A65" s="27"/>
      <c r="B65" s="27"/>
      <c r="C65" s="27"/>
      <c r="D65" s="27"/>
      <c r="E65" s="27"/>
      <c r="F65" s="27"/>
      <c r="G65" s="55"/>
      <c r="H65" s="27"/>
      <c r="I65" s="27"/>
      <c r="J65" s="27"/>
      <c r="K65" s="27"/>
      <c r="L65" s="27"/>
      <c r="M65" s="27"/>
      <c r="N65" s="27"/>
      <c r="O65" s="63"/>
      <c r="V65" s="39"/>
    </row>
    <row r="66" spans="1:22" s="25" customFormat="1" ht="9" customHeight="1">
      <c r="A66" s="90" t="s">
        <v>73</v>
      </c>
      <c r="B66" s="91"/>
      <c r="C66" s="91"/>
      <c r="D66" s="91"/>
      <c r="E66" s="91"/>
      <c r="F66" s="91"/>
      <c r="G66" s="91"/>
      <c r="H66" s="92"/>
      <c r="I66" s="120" t="s">
        <v>46</v>
      </c>
      <c r="J66" s="121"/>
      <c r="K66" s="121"/>
      <c r="L66" s="121"/>
      <c r="M66" s="122"/>
      <c r="N66" s="69" t="s">
        <v>1</v>
      </c>
      <c r="O66" s="66"/>
      <c r="V66" s="39"/>
    </row>
    <row r="67" spans="1:22" s="25" customFormat="1" ht="8.25" customHeight="1">
      <c r="A67" s="93"/>
      <c r="B67" s="94"/>
      <c r="C67" s="94"/>
      <c r="D67" s="94"/>
      <c r="E67" s="94"/>
      <c r="F67" s="94"/>
      <c r="G67" s="94"/>
      <c r="H67" s="95"/>
      <c r="I67" s="24"/>
      <c r="M67" s="16"/>
      <c r="O67" s="64"/>
      <c r="V67" s="39"/>
    </row>
    <row r="68" spans="1:22" s="25" customFormat="1" ht="12.75" customHeight="1">
      <c r="A68" s="93"/>
      <c r="B68" s="94"/>
      <c r="C68" s="94"/>
      <c r="D68" s="94"/>
      <c r="E68" s="94"/>
      <c r="F68" s="94"/>
      <c r="G68" s="94"/>
      <c r="H68" s="95"/>
      <c r="I68" s="139" t="s">
        <v>49</v>
      </c>
      <c r="J68" s="140"/>
      <c r="K68" s="140"/>
      <c r="L68" s="140"/>
      <c r="M68" s="141"/>
      <c r="N68" s="26" t="s">
        <v>50</v>
      </c>
      <c r="O68" s="64"/>
      <c r="V68" s="39"/>
    </row>
    <row r="69" spans="1:23" s="25" customFormat="1" ht="8.25" customHeight="1">
      <c r="A69" s="93"/>
      <c r="B69" s="94"/>
      <c r="C69" s="94"/>
      <c r="D69" s="94"/>
      <c r="E69" s="94"/>
      <c r="F69" s="94"/>
      <c r="G69" s="94"/>
      <c r="H69" s="95"/>
      <c r="I69" s="142"/>
      <c r="J69" s="140"/>
      <c r="K69" s="140"/>
      <c r="L69" s="140"/>
      <c r="M69" s="141"/>
      <c r="O69" s="64"/>
      <c r="V69" s="39"/>
      <c r="W69" s="26"/>
    </row>
    <row r="70" spans="1:23" s="25" customFormat="1" ht="8.25" customHeight="1">
      <c r="A70" s="93"/>
      <c r="B70" s="94"/>
      <c r="C70" s="94"/>
      <c r="D70" s="94"/>
      <c r="E70" s="94"/>
      <c r="F70" s="94"/>
      <c r="G70" s="94"/>
      <c r="H70" s="95"/>
      <c r="I70" s="142"/>
      <c r="J70" s="140"/>
      <c r="K70" s="140"/>
      <c r="L70" s="140"/>
      <c r="M70" s="141"/>
      <c r="N70" s="27"/>
      <c r="O70" s="65"/>
      <c r="V70" s="39"/>
      <c r="W70" s="26"/>
    </row>
    <row r="71" spans="1:23" s="25" customFormat="1" ht="9" customHeight="1">
      <c r="A71" s="93"/>
      <c r="B71" s="94"/>
      <c r="C71" s="94"/>
      <c r="D71" s="94"/>
      <c r="E71" s="94"/>
      <c r="F71" s="94"/>
      <c r="G71" s="94"/>
      <c r="H71" s="95"/>
      <c r="I71" s="142"/>
      <c r="J71" s="140"/>
      <c r="K71" s="140"/>
      <c r="L71" s="140"/>
      <c r="M71" s="141"/>
      <c r="N71" s="13" t="s">
        <v>2</v>
      </c>
      <c r="O71" s="64"/>
      <c r="V71" s="39"/>
      <c r="W71" s="26"/>
    </row>
    <row r="72" spans="1:22" s="25" customFormat="1" ht="8.25" customHeight="1">
      <c r="A72" s="93"/>
      <c r="B72" s="94"/>
      <c r="C72" s="94"/>
      <c r="D72" s="94"/>
      <c r="E72" s="94"/>
      <c r="F72" s="94"/>
      <c r="G72" s="94"/>
      <c r="H72" s="95"/>
      <c r="I72" s="142"/>
      <c r="J72" s="140"/>
      <c r="K72" s="140"/>
      <c r="L72" s="140"/>
      <c r="M72" s="141"/>
      <c r="O72" s="64"/>
      <c r="V72" s="5"/>
    </row>
    <row r="73" spans="1:22" s="25" customFormat="1" ht="8.25" customHeight="1">
      <c r="A73" s="93"/>
      <c r="B73" s="94"/>
      <c r="C73" s="94"/>
      <c r="D73" s="94"/>
      <c r="E73" s="94"/>
      <c r="F73" s="94"/>
      <c r="G73" s="94"/>
      <c r="H73" s="95"/>
      <c r="I73" s="142"/>
      <c r="J73" s="140"/>
      <c r="K73" s="140"/>
      <c r="L73" s="140"/>
      <c r="M73" s="141"/>
      <c r="N73" s="116">
        <v>39251</v>
      </c>
      <c r="O73" s="117"/>
      <c r="V73" s="5"/>
    </row>
    <row r="74" spans="1:256" s="25" customFormat="1" ht="8.25" customHeight="1">
      <c r="A74" s="96"/>
      <c r="B74" s="97"/>
      <c r="C74" s="97"/>
      <c r="D74" s="97"/>
      <c r="E74" s="97"/>
      <c r="F74" s="97"/>
      <c r="G74" s="97"/>
      <c r="H74" s="98"/>
      <c r="I74" s="143"/>
      <c r="J74" s="144"/>
      <c r="K74" s="144"/>
      <c r="L74" s="144"/>
      <c r="M74" s="145"/>
      <c r="N74" s="118"/>
      <c r="O74" s="119"/>
      <c r="V74" s="5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25" customFormat="1" ht="12.75">
      <c r="A75" s="101" t="s">
        <v>0</v>
      </c>
      <c r="B75" s="102"/>
      <c r="C75" s="102"/>
      <c r="D75" s="102"/>
      <c r="E75" s="102"/>
      <c r="F75" s="103"/>
      <c r="G75" s="47"/>
      <c r="H75" s="123" t="s">
        <v>3</v>
      </c>
      <c r="I75" s="124"/>
      <c r="J75" s="124"/>
      <c r="K75" s="124"/>
      <c r="L75" s="124"/>
      <c r="M75" s="124"/>
      <c r="N75" s="124"/>
      <c r="O75" s="125"/>
      <c r="V75" s="5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25" customFormat="1" ht="12.75">
      <c r="A76" s="104"/>
      <c r="B76" s="105"/>
      <c r="C76" s="105"/>
      <c r="D76" s="105"/>
      <c r="E76" s="105"/>
      <c r="F76" s="106"/>
      <c r="G76" s="47"/>
      <c r="H76" s="126"/>
      <c r="I76" s="127"/>
      <c r="J76" s="127"/>
      <c r="K76" s="127"/>
      <c r="L76" s="127"/>
      <c r="M76" s="127"/>
      <c r="N76" s="127"/>
      <c r="O76" s="128"/>
      <c r="V76" s="39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25" customFormat="1" ht="12.75">
      <c r="A77" s="14"/>
      <c r="B77" s="15"/>
      <c r="C77" s="15"/>
      <c r="D77" s="15"/>
      <c r="E77" s="15"/>
      <c r="F77" s="16"/>
      <c r="G77" s="47"/>
      <c r="H77" s="132" t="s">
        <v>4</v>
      </c>
      <c r="I77" s="133"/>
      <c r="J77" s="133"/>
      <c r="K77" s="133"/>
      <c r="L77" s="134"/>
      <c r="M77" s="138" t="s">
        <v>5</v>
      </c>
      <c r="N77" s="124"/>
      <c r="O77" s="125"/>
      <c r="Q77" s="26"/>
      <c r="R77" s="26"/>
      <c r="S77" s="26"/>
      <c r="T77" s="26"/>
      <c r="U77" s="26"/>
      <c r="V77" s="39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5" customFormat="1" ht="12.75">
      <c r="A78" s="17"/>
      <c r="B78" s="15"/>
      <c r="C78" s="15"/>
      <c r="D78" s="15"/>
      <c r="E78" s="15"/>
      <c r="F78" s="16"/>
      <c r="G78" s="47"/>
      <c r="H78" s="135"/>
      <c r="I78" s="136"/>
      <c r="J78" s="136"/>
      <c r="K78" s="136"/>
      <c r="L78" s="137"/>
      <c r="M78" s="126"/>
      <c r="N78" s="127"/>
      <c r="O78" s="128"/>
      <c r="Q78" s="26"/>
      <c r="R78" s="26"/>
      <c r="S78" s="26"/>
      <c r="T78" s="26"/>
      <c r="U78" s="26"/>
      <c r="V78" s="39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5" customFormat="1" ht="12.75">
      <c r="A79" s="17"/>
      <c r="B79" s="15"/>
      <c r="C79" s="15"/>
      <c r="D79" s="15"/>
      <c r="E79" s="15"/>
      <c r="F79" s="16"/>
      <c r="G79" s="48"/>
      <c r="H79" s="18"/>
      <c r="I79" s="14"/>
      <c r="J79" s="14"/>
      <c r="K79" s="14"/>
      <c r="L79" s="19"/>
      <c r="M79" s="14"/>
      <c r="N79" s="14"/>
      <c r="O79" s="59" t="s">
        <v>39</v>
      </c>
      <c r="Q79" s="26"/>
      <c r="R79" s="26"/>
      <c r="S79" s="26"/>
      <c r="T79" s="26"/>
      <c r="U79" s="26"/>
      <c r="V79" s="39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5" customFormat="1" ht="12.75">
      <c r="A80" s="17"/>
      <c r="B80" s="15"/>
      <c r="C80" s="15"/>
      <c r="D80" s="15"/>
      <c r="E80" s="15"/>
      <c r="F80" s="16"/>
      <c r="G80" s="49" t="s">
        <v>6</v>
      </c>
      <c r="H80" s="21" t="s">
        <v>16</v>
      </c>
      <c r="I80" s="20" t="s">
        <v>18</v>
      </c>
      <c r="J80" s="20" t="s">
        <v>22</v>
      </c>
      <c r="K80" s="20" t="s">
        <v>25</v>
      </c>
      <c r="L80" s="20" t="s">
        <v>27</v>
      </c>
      <c r="M80" s="20" t="s">
        <v>31</v>
      </c>
      <c r="N80" s="20" t="s">
        <v>35</v>
      </c>
      <c r="O80" s="59" t="s">
        <v>32</v>
      </c>
      <c r="Q80" s="26"/>
      <c r="R80" s="26"/>
      <c r="S80" s="26"/>
      <c r="T80" s="26"/>
      <c r="U80" s="26"/>
      <c r="V80" s="39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5" customFormat="1" ht="12.75">
      <c r="A81" s="20" t="s">
        <v>13</v>
      </c>
      <c r="B81" s="107" t="s">
        <v>12</v>
      </c>
      <c r="C81" s="108"/>
      <c r="D81" s="108"/>
      <c r="E81" s="108"/>
      <c r="F81" s="109"/>
      <c r="G81" s="49" t="s">
        <v>8</v>
      </c>
      <c r="H81" s="21" t="s">
        <v>17</v>
      </c>
      <c r="I81" s="20" t="s">
        <v>23</v>
      </c>
      <c r="J81" s="20" t="s">
        <v>23</v>
      </c>
      <c r="K81" s="20" t="s">
        <v>44</v>
      </c>
      <c r="L81" s="20" t="s">
        <v>25</v>
      </c>
      <c r="M81" s="20" t="s">
        <v>32</v>
      </c>
      <c r="N81" s="20" t="s">
        <v>36</v>
      </c>
      <c r="O81" s="59" t="s">
        <v>40</v>
      </c>
      <c r="P81" s="26"/>
      <c r="Q81" s="26"/>
      <c r="R81" s="26"/>
      <c r="S81" s="26"/>
      <c r="T81" s="26"/>
      <c r="U81" s="26"/>
      <c r="V81" s="39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5" customFormat="1" ht="12.75">
      <c r="A82" s="20" t="s">
        <v>14</v>
      </c>
      <c r="B82" s="15"/>
      <c r="C82" s="15"/>
      <c r="D82" s="15"/>
      <c r="E82" s="15"/>
      <c r="F82" s="16"/>
      <c r="G82" s="49" t="s">
        <v>7</v>
      </c>
      <c r="H82" s="16"/>
      <c r="I82" s="20" t="s">
        <v>19</v>
      </c>
      <c r="J82" s="20" t="s">
        <v>29</v>
      </c>
      <c r="K82" s="20" t="s">
        <v>45</v>
      </c>
      <c r="L82" s="20" t="s">
        <v>28</v>
      </c>
      <c r="M82" s="20" t="s">
        <v>33</v>
      </c>
      <c r="N82" s="20" t="s">
        <v>32</v>
      </c>
      <c r="O82" s="60" t="s">
        <v>41</v>
      </c>
      <c r="P82" s="26"/>
      <c r="Q82" s="26"/>
      <c r="R82" s="26"/>
      <c r="S82" s="26"/>
      <c r="T82" s="26"/>
      <c r="U82" s="26"/>
      <c r="V82" s="39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5" customFormat="1" ht="13.5" thickBot="1">
      <c r="A83" s="17"/>
      <c r="B83" s="15"/>
      <c r="C83" s="15"/>
      <c r="D83" s="15"/>
      <c r="E83" s="15"/>
      <c r="F83" s="16"/>
      <c r="G83" s="50"/>
      <c r="H83" s="16"/>
      <c r="I83" s="20" t="s">
        <v>20</v>
      </c>
      <c r="J83" s="20"/>
      <c r="K83" s="20"/>
      <c r="L83" s="20"/>
      <c r="M83" s="20"/>
      <c r="N83" s="20" t="s">
        <v>37</v>
      </c>
      <c r="O83" s="59"/>
      <c r="P83" s="26"/>
      <c r="Q83" s="26"/>
      <c r="R83" s="26"/>
      <c r="S83" s="26"/>
      <c r="T83" s="26"/>
      <c r="U83" s="26"/>
      <c r="V83" s="39"/>
      <c r="W83" s="26"/>
      <c r="IV83" s="40"/>
    </row>
    <row r="84" spans="1:23" s="25" customFormat="1" ht="12.75">
      <c r="A84" s="22" t="s">
        <v>10</v>
      </c>
      <c r="B84" s="110" t="s">
        <v>11</v>
      </c>
      <c r="C84" s="111"/>
      <c r="D84" s="111"/>
      <c r="E84" s="111"/>
      <c r="F84" s="112"/>
      <c r="G84" s="51" t="s">
        <v>9</v>
      </c>
      <c r="H84" s="23" t="s">
        <v>15</v>
      </c>
      <c r="I84" s="22" t="s">
        <v>21</v>
      </c>
      <c r="J84" s="22" t="s">
        <v>24</v>
      </c>
      <c r="K84" s="22" t="s">
        <v>26</v>
      </c>
      <c r="L84" s="22" t="s">
        <v>30</v>
      </c>
      <c r="M84" s="22" t="s">
        <v>34</v>
      </c>
      <c r="N84" s="22" t="s">
        <v>42</v>
      </c>
      <c r="O84" s="61" t="s">
        <v>38</v>
      </c>
      <c r="P84" s="26"/>
      <c r="Q84" s="26"/>
      <c r="R84" s="26"/>
      <c r="S84" s="26"/>
      <c r="T84" s="26"/>
      <c r="U84" s="26"/>
      <c r="V84" s="39"/>
      <c r="W84" s="26"/>
    </row>
    <row r="85" spans="1:256" s="3" customFormat="1" ht="49.5" customHeight="1">
      <c r="A85" s="12" t="s">
        <v>64</v>
      </c>
      <c r="B85" s="113" t="s">
        <v>89</v>
      </c>
      <c r="C85" s="114"/>
      <c r="D85" s="114"/>
      <c r="E85" s="114"/>
      <c r="F85" s="115"/>
      <c r="G85" s="28" t="s">
        <v>65</v>
      </c>
      <c r="H85" s="8">
        <v>0</v>
      </c>
      <c r="I85" s="9">
        <v>0</v>
      </c>
      <c r="J85" s="29">
        <v>0</v>
      </c>
      <c r="K85" s="9">
        <v>0</v>
      </c>
      <c r="L85" s="29">
        <v>0</v>
      </c>
      <c r="M85" s="10" t="s">
        <v>74</v>
      </c>
      <c r="N85" s="11" t="s">
        <v>74</v>
      </c>
      <c r="O85" s="70">
        <v>0</v>
      </c>
      <c r="Q85" s="1"/>
      <c r="R85" s="1"/>
      <c r="S85" s="1"/>
      <c r="T85" s="1"/>
      <c r="U85" s="1"/>
      <c r="V85" s="39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s="3" customFormat="1" ht="49.5" customHeight="1">
      <c r="A86" s="12" t="s">
        <v>66</v>
      </c>
      <c r="B86" s="99" t="s">
        <v>90</v>
      </c>
      <c r="C86" s="100"/>
      <c r="D86" s="100"/>
      <c r="E86" s="100"/>
      <c r="F86" s="83"/>
      <c r="G86" s="28" t="s">
        <v>51</v>
      </c>
      <c r="H86" s="8">
        <v>0</v>
      </c>
      <c r="I86" s="9">
        <v>0</v>
      </c>
      <c r="J86" s="29">
        <v>0</v>
      </c>
      <c r="K86" s="9">
        <v>0</v>
      </c>
      <c r="L86" s="4">
        <v>0</v>
      </c>
      <c r="M86" s="10"/>
      <c r="N86" s="11"/>
      <c r="O86" s="70">
        <f>SUM(M86*N86)</f>
        <v>0</v>
      </c>
      <c r="Q86" s="1"/>
      <c r="R86" s="1"/>
      <c r="S86" s="1"/>
      <c r="T86" s="1"/>
      <c r="U86" s="1"/>
      <c r="V86" s="39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s="3" customFormat="1" ht="49.5" customHeight="1">
      <c r="A87" s="12" t="s">
        <v>69</v>
      </c>
      <c r="B87" s="99" t="s">
        <v>91</v>
      </c>
      <c r="C87" s="100"/>
      <c r="D87" s="100"/>
      <c r="E87" s="100"/>
      <c r="F87" s="83"/>
      <c r="G87" s="28" t="s">
        <v>51</v>
      </c>
      <c r="H87" s="8">
        <v>0</v>
      </c>
      <c r="I87" s="9">
        <v>0</v>
      </c>
      <c r="J87" s="29">
        <v>0</v>
      </c>
      <c r="K87" s="9">
        <v>0</v>
      </c>
      <c r="L87" s="4">
        <v>0</v>
      </c>
      <c r="M87" s="10" t="s">
        <v>74</v>
      </c>
      <c r="N87" s="11"/>
      <c r="O87" s="70">
        <v>0</v>
      </c>
      <c r="Q87" s="1"/>
      <c r="R87" s="1"/>
      <c r="S87" s="1"/>
      <c r="T87" s="1"/>
      <c r="U87" s="1"/>
      <c r="V87" s="39"/>
      <c r="W87" s="26"/>
      <c r="X87" s="25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s="3" customFormat="1" ht="49.5" customHeight="1">
      <c r="A88" s="12" t="s">
        <v>70</v>
      </c>
      <c r="B88" s="80" t="s">
        <v>92</v>
      </c>
      <c r="C88" s="81"/>
      <c r="D88" s="81"/>
      <c r="E88" s="81"/>
      <c r="F88" s="82"/>
      <c r="G88" s="28" t="s">
        <v>51</v>
      </c>
      <c r="H88" s="8">
        <v>0</v>
      </c>
      <c r="I88" s="9">
        <v>0</v>
      </c>
      <c r="J88" s="29">
        <v>0</v>
      </c>
      <c r="K88" s="9">
        <v>0</v>
      </c>
      <c r="L88" s="4">
        <v>0</v>
      </c>
      <c r="M88" s="10"/>
      <c r="N88" s="11"/>
      <c r="O88" s="70">
        <f>SUM(M88*N88)</f>
        <v>0</v>
      </c>
      <c r="Q88" s="1"/>
      <c r="R88" s="1"/>
      <c r="S88" s="1"/>
      <c r="T88" s="1"/>
      <c r="U88" s="1"/>
      <c r="V88" s="39"/>
      <c r="W88" s="26"/>
      <c r="X88" s="25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s="40" customFormat="1" ht="19.5" customHeight="1" thickBot="1">
      <c r="A89" s="42"/>
      <c r="B89" s="87" t="s">
        <v>43</v>
      </c>
      <c r="C89" s="88"/>
      <c r="D89" s="88"/>
      <c r="E89" s="88"/>
      <c r="F89" s="89"/>
      <c r="G89" s="56"/>
      <c r="H89" s="32"/>
      <c r="I89" s="43"/>
      <c r="J89" s="32">
        <f>SUM(J85:J88)</f>
        <v>0</v>
      </c>
      <c r="K89" s="43"/>
      <c r="L89" s="32">
        <f>SUM(L85:L88)</f>
        <v>0</v>
      </c>
      <c r="M89" s="44">
        <f>SUM(M85:M88)</f>
        <v>0</v>
      </c>
      <c r="N89" s="43"/>
      <c r="O89" s="32">
        <f>SUM(O85:O88)</f>
        <v>0</v>
      </c>
      <c r="P89" s="25"/>
      <c r="Q89" s="25"/>
      <c r="R89" s="25"/>
      <c r="S89" s="25"/>
      <c r="T89" s="25"/>
      <c r="U89" s="25"/>
      <c r="V89" s="35"/>
      <c r="W89" s="1"/>
      <c r="X89" s="1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</row>
  </sheetData>
  <sheetProtection/>
  <mergeCells count="53">
    <mergeCell ref="B55:F55"/>
    <mergeCell ref="B24:F24"/>
    <mergeCell ref="B23:F23"/>
    <mergeCell ref="B25:F25"/>
    <mergeCell ref="B53:F53"/>
    <mergeCell ref="B50:F50"/>
    <mergeCell ref="B22:F22"/>
    <mergeCell ref="B19:F19"/>
    <mergeCell ref="B27:F27"/>
    <mergeCell ref="N73:O74"/>
    <mergeCell ref="M46:O47"/>
    <mergeCell ref="H46:L47"/>
    <mergeCell ref="N42:O43"/>
    <mergeCell ref="I37:M43"/>
    <mergeCell ref="H77:L78"/>
    <mergeCell ref="M77:O78"/>
    <mergeCell ref="I4:M4"/>
    <mergeCell ref="H15:L16"/>
    <mergeCell ref="M15:O16"/>
    <mergeCell ref="I66:M66"/>
    <mergeCell ref="I6:M12"/>
    <mergeCell ref="I68:M74"/>
    <mergeCell ref="H75:O76"/>
    <mergeCell ref="H13:O14"/>
    <mergeCell ref="A13:F14"/>
    <mergeCell ref="N11:O12"/>
    <mergeCell ref="I35:M35"/>
    <mergeCell ref="H44:O45"/>
    <mergeCell ref="B26:F26"/>
    <mergeCell ref="A31:F31"/>
    <mergeCell ref="A44:F45"/>
    <mergeCell ref="B30:F30"/>
    <mergeCell ref="B29:F29"/>
    <mergeCell ref="B84:F84"/>
    <mergeCell ref="B85:F85"/>
    <mergeCell ref="B28:F28"/>
    <mergeCell ref="B62:F62"/>
    <mergeCell ref="B57:F57"/>
    <mergeCell ref="B61:F61"/>
    <mergeCell ref="B56:F56"/>
    <mergeCell ref="B60:F60"/>
    <mergeCell ref="B59:F59"/>
    <mergeCell ref="B58:F58"/>
    <mergeCell ref="B89:F89"/>
    <mergeCell ref="A4:H12"/>
    <mergeCell ref="A35:H43"/>
    <mergeCell ref="A66:H74"/>
    <mergeCell ref="B86:F86"/>
    <mergeCell ref="B54:F54"/>
    <mergeCell ref="B87:F87"/>
    <mergeCell ref="B88:F88"/>
    <mergeCell ref="A75:F76"/>
    <mergeCell ref="B81:F81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1" max="255" man="1"/>
    <brk id="6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mpish2</cp:lastModifiedBy>
  <cp:lastPrinted>2007-12-05T22:02:53Z</cp:lastPrinted>
  <dcterms:created xsi:type="dcterms:W3CDTF">2000-01-10T18:54:20Z</dcterms:created>
  <dcterms:modified xsi:type="dcterms:W3CDTF">2007-12-06T14:50:58Z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-1449864906</vt:i4>
  </property>
  <property fmtid="{D5CDD505-2E9C-101B-9397-08002B2CF9AE}" pid="3" name="_NewReviewCycle">
    <vt:lpwstr/>
  </property>
  <property fmtid="{D5CDD505-2E9C-101B-9397-08002B2CF9AE}" pid="4" name="_EmailSubject">
    <vt:lpwstr>OMB 0581-0056</vt:lpwstr>
  </property>
  <property fmtid="{D5CDD505-2E9C-101B-9397-08002B2CF9AE}" pid="5" name="_AuthorEmail">
    <vt:lpwstr>Joyce.Donahue@usda.gov</vt:lpwstr>
  </property>
  <property fmtid="{D5CDD505-2E9C-101B-9397-08002B2CF9AE}" pid="6" name="_AuthorEmailDisplayName">
    <vt:lpwstr>Donahue, Joyce</vt:lpwstr>
  </property>
  <property fmtid="{D5CDD505-2E9C-101B-9397-08002B2CF9AE}" pid="7" name="_ReviewingToolsShownOnce">
    <vt:lpwstr/>
  </property>
</Properties>
</file>