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tabRatio="605" activeTab="0"/>
  </bookViews>
  <sheets>
    <sheet name="Sheet1" sheetId="1" r:id="rId1"/>
    <sheet name="Sheet3" sheetId="2" r:id="rId2"/>
  </sheets>
  <definedNames>
    <definedName name="_xlnm.Print_Area" localSheetId="0">'Sheet1'!$A$1:$J$80</definedName>
    <definedName name="_xlnm.Print_Titles" localSheetId="0">'Sheet1'!$4:$4</definedName>
    <definedName name="Z_96C73144_43FE_4510_91C5_9A5A16EF5BB4_.wvu.PrintArea" localSheetId="0" hidden="1">'Sheet1'!$A$1:$J$80</definedName>
    <definedName name="Z_96C73144_43FE_4510_91C5_9A5A16EF5BB4_.wvu.PrintTitles" localSheetId="0" hidden="1">'Sheet1'!$4:$4</definedName>
    <definedName name="Z_96C73144_43FE_4510_91C5_9A5A16EF5BB4_.wvu.Rows" localSheetId="0" hidden="1">'Sheet1'!$16:$16,'Sheet1'!$36:$36,'Sheet1'!$38:$38,'Sheet1'!$51:$52</definedName>
  </definedNames>
  <calcPr fullCalcOnLoad="1"/>
</workbook>
</file>

<file path=xl/sharedStrings.xml><?xml version="1.0" encoding="utf-8"?>
<sst xmlns="http://schemas.openxmlformats.org/spreadsheetml/2006/main" count="225" uniqueCount="170">
  <si>
    <t>Section</t>
  </si>
  <si>
    <t>Description</t>
  </si>
  <si>
    <t>Respondents</t>
  </si>
  <si>
    <t># Respondents</t>
  </si>
  <si>
    <t># Responses</t>
  </si>
  <si>
    <t>Total Hours</t>
  </si>
  <si>
    <t>Total Cost</t>
  </si>
  <si>
    <t>62.5(a)</t>
  </si>
  <si>
    <t>Potential Sponsors</t>
  </si>
  <si>
    <t>62.5(b)</t>
  </si>
  <si>
    <t>Proposed exchange program activity and shall demonstrate its prospective ability to comply with Exchange Visitor Program regulations.</t>
  </si>
  <si>
    <t>62.5(c)(1)</t>
  </si>
  <si>
    <t xml:space="preserve">(1) Evidence of legal status as a corporation, partnership, or other legalentity (e.g., charter, proof of incorporation, partnership agreement, as applicable) and current certificate of good standing; </t>
  </si>
  <si>
    <t>62.5(c)(2)</t>
  </si>
  <si>
    <t>(2) Evidence of financial responsibility as set forth at Sec. 62.9(e);</t>
  </si>
  <si>
    <t>62.5(c)(3)</t>
  </si>
  <si>
    <t>62.5(c)(4)</t>
  </si>
  <si>
    <t>(4) Evidence of licensure, if required by local, state, or federal law, to carry out the activity for which it is be designated;</t>
  </si>
  <si>
    <t>62.5(c)(5)</t>
  </si>
  <si>
    <t>(5) Certification by the applicant (using the language set forth in appendix A) that it and its responsible officer and alternate responsible officers are citizens of the United States as defined at Sec. 62.2; and</t>
  </si>
  <si>
    <t>62.5(c)(6)</t>
  </si>
  <si>
    <t>(6) Certification signed by the chief executive officer of the applicant that the responsible officer will be provided sufficient staff and resources to fulfill his/her duties and obligations on behalf of the sponsor.</t>
  </si>
  <si>
    <t>62.7(b)</t>
  </si>
  <si>
    <t>To apply for redesignation, a sponsor shall advise the Exchange Visitor Program Services by letter or by so indicating on the annual report.</t>
  </si>
  <si>
    <t>62.7(d)</t>
  </si>
  <si>
    <t>A sponsor seeking redesignation should notify the Department of State, as set forth in (b) of this section, no less than four months prior to the expiration date of its designation. A sponsor seeking redesignation may continue to operate its program(s) until such time as the Department of State notifies it of a decision to amend or terminate its designation.</t>
  </si>
  <si>
    <t>62.12(a)</t>
  </si>
  <si>
    <t>Sponsors</t>
  </si>
  <si>
    <t>62.12(e)</t>
  </si>
  <si>
    <t>(1) Maintain a record of all Forms DS-2019 received and/or issued by the sponsor</t>
  </si>
  <si>
    <t>(2) Make a record of damaged and unusable Forms DS-2019 prior to destruction.</t>
  </si>
  <si>
    <t>(3) Request exchange visitors and prospective exchange visitors to return any unused Form DS-2019 sent to them</t>
  </si>
  <si>
    <t>(4) Make a record of Forms DS-2019 which are returned to the sponsor</t>
  </si>
  <si>
    <t>62.13(a)</t>
  </si>
  <si>
    <t>(2) Change in the composition of the sponsoring organization which affects its citizenship as defined by Sec. 62.2</t>
  </si>
  <si>
    <t>Refer to 62.13(a)</t>
  </si>
  <si>
    <t>(3) Change of the responsible officer or alternate responsible officers;</t>
  </si>
  <si>
    <t>(4) A major change of ownership or control of the sponsor's organization;</t>
  </si>
  <si>
    <t>(5) Change in financial circumstances which may render the sponsor unable to comply with its obligations as set forth in Sec. 62.9(e)</t>
  </si>
  <si>
    <t>(6) Loss of licensure or accreditation;</t>
  </si>
  <si>
    <t>(7) Loss or theft of Forms DS-2019 as specified at Sec. 62.12(d)(3);</t>
  </si>
  <si>
    <t>(8) Litigation related to the sponsor's exchange visitor program, when the sponsor is a party</t>
  </si>
  <si>
    <t>(9) Termination of its exchange visitor program.</t>
  </si>
  <si>
    <t>62.13(c)</t>
  </si>
  <si>
    <t>62.15(a)</t>
  </si>
  <si>
    <t>Submission to include: (a) Program report and evaluation. A brief summary of the activities in which exchange visitors were engaged, including an evaluation of program effectiveness</t>
  </si>
  <si>
    <t>62.15(b)</t>
  </si>
  <si>
    <t>Reciprocity. A description of the nature and extent of reciprocity occurring in the sponsor's exchange visitor program during the reporting year;</t>
  </si>
  <si>
    <t>Refer to 62.15(a)</t>
  </si>
  <si>
    <t>62.15 (c)</t>
  </si>
  <si>
    <t>62.15 (d)</t>
  </si>
  <si>
    <t>Proof of insurance. Certification of compliance with insurance coverage requirements set forth in Sec. 62.14.</t>
  </si>
  <si>
    <t>62.15 (e)</t>
  </si>
  <si>
    <t>Form DS-2019 usage includes: (1) The total number of blank Forms DS-2019 received; (2) The total number of Forms DS-2019 voided or destroyed; (3) The total number of Forms DS-2019 issued to potential exchange visitors that were returned to the sponsor or not used for entry into the United States; and (4) The total number and document identification number sequence of all blank Forms DS-2019 in the possession of the sponsor on the date of the report.</t>
  </si>
  <si>
    <t>62.15 (f)</t>
  </si>
  <si>
    <t>Program participation. A numerical count, by category, of all exchange visitors participating in the sponsor's program for the reporting year.</t>
  </si>
  <si>
    <t>62.15 (g)</t>
  </si>
  <si>
    <t>Redesignation. Sponsors may indicate their desire for redesignation, pursuant to Sec. 62.7, by marking the appropriate box on their annual report.</t>
  </si>
  <si>
    <t>62.20(j)</t>
  </si>
  <si>
    <t>Professors and research scholars may be authorized program extensions as follows:</t>
  </si>
  <si>
    <t>(1) Responsible officer authorization. A responsible officer may extend, in his or her discretion and for a period not to exceed six months, the three year period of program participation permitted under Sec. 62.20(i). The responsible officer exercising his or her discretion shall do so only upon his or her affirmative determination that such extension is necessary in order to permit the research scholar or professor to complete a specific project or research activity.</t>
  </si>
  <si>
    <t>(ii) Present evidence, satisfactory to the Department of State, that such request is justified due to exceptional or unusual circumstances and is necessary in order to permit the researcher or professor to complete a specific project or research activity.</t>
  </si>
  <si>
    <t>62.25(m)</t>
  </si>
  <si>
    <t>Placement report. In lieu of listing the name and address of the host family and school placement on a participant's Form DS-2019, sponsors must, no later than August 31st of each academic year, submit to the Department of State a report of all academic year program participants. Such report shall set forth the participant's name, school, and host family placements. A report of semester participants entering United States schools during the January to June term shall be submitted to the Department of State by January 15th.</t>
  </si>
  <si>
    <t>62.30 (i)</t>
  </si>
  <si>
    <t>Placement report. In lieu of listing the name and address of the camp facility at which the participant is placed on Form DS-2019, sponsors shall submit to the Department of State, no later than July 1st of each year, a report of all participant placements. Such report shall reflect the participant's name, camp placement, and the number of times the participant has previously participated in a camp counselor exchange.</t>
  </si>
  <si>
    <t>62.31 (m)</t>
  </si>
  <si>
    <t>Reporting requirements. Along with the annual report required by regulations set forth at Sec. 62.17, sponsors shall file with the Department of State the following information:</t>
  </si>
  <si>
    <t>(1) A summation of the results of an annual survey of all host family and au pair participants regarding satisfaction with the program, its strengths and weaknesses;</t>
  </si>
  <si>
    <t>(2) A summation of all complaints regarding host family or au pair participation in the program, specifying the nature of the complaint, its resolution, and whether any unresolved complaints are outstanding; (3) A summation of all situations which resulted in the placement of au pair participant with more than one host family;</t>
  </si>
  <si>
    <t>(4) A report by a certified public accountant, conducted pursuant to a format designated by the Department of State, attesting to the sponsor's compliance with the procedures and reporting requirements set forth in this Subpart;</t>
  </si>
  <si>
    <t>(6) A complete set of all promotional materials, brochures, or pamphlets distributed to either host family or au pair participants.</t>
  </si>
  <si>
    <t>62.32 (h)</t>
  </si>
  <si>
    <t>62.41 (b)</t>
  </si>
  <si>
    <t>A request for change of category along with supporting justification must be submitted to the Department of State by the participant's sponsor. Upon Department of State approval the sponsor shall issue to the exchange visitor a duly executed Form DS-2019 reflecting such change of category and provide a notification copy of such form to the Department of State.</t>
  </si>
  <si>
    <t>62.43 (c)</t>
  </si>
  <si>
    <t>(2) Secure the prior written approval of the Department of State for such extension.</t>
  </si>
  <si>
    <t>62.45 (c)</t>
  </si>
  <si>
    <t>(i) Forms DS-2019 should be: (A) Issued to show continued authorized stay without interruption; (B) Marked in the ``purpose'' box with the appropriate purpose (i.e., extension, transfer, etc.) and with the additional notation of ``correct the record'' typed in; (C) Dated as of the date the Form was actually executed; and,</t>
  </si>
  <si>
    <t>(D) Submitted to the Department of State in the same way as any other notification.</t>
  </si>
  <si>
    <t>Hours / Response</t>
  </si>
  <si>
    <t>Cost / Response</t>
  </si>
  <si>
    <t>15 min</t>
  </si>
  <si>
    <t>1 hour</t>
  </si>
  <si>
    <t xml:space="preserve">Refer to 62.5c(1) </t>
  </si>
  <si>
    <t>Sponsor</t>
  </si>
  <si>
    <t xml:space="preserve"> </t>
  </si>
  <si>
    <t>Avg. 15 min</t>
  </si>
  <si>
    <t>.5 hour</t>
  </si>
  <si>
    <t>$50`</t>
  </si>
  <si>
    <t xml:space="preserve"> Any entity meeting the eligibility requirements set forth in 62.3 may apply to the Dperatment of State for designation as a sponsor.  Such application shall be made on Form DS-3036 ("Exchange Visitor Program Application) and filed with the Department of State's Exchange VIistor Program Services.\</t>
  </si>
  <si>
    <t>Comments</t>
  </si>
  <si>
    <t>Routine business record</t>
  </si>
  <si>
    <t>Written Notification when (1) The exchange visitor has withdrawn from or completed a program thirty (30) or more days prior to the ending date on his or her Form DS-2019 (2) The exchange visitor has been terminated from his or her program</t>
  </si>
  <si>
    <t>10,000 per year is the average number of responses received.</t>
  </si>
  <si>
    <t>Form DS-3097 (OMB #1405-0151).  Submitted through SEVIS.</t>
  </si>
  <si>
    <t>SEVIS sends an automatically generated email reminder to the sponsors, so that the burden in this provision is not imposed.  It will be eliminated in the rewrite.</t>
  </si>
  <si>
    <t>1-2 submitted per sponsor per year through SEVIS.</t>
  </si>
  <si>
    <t>Requests. Submit written requests to the Department of State for a one year supply of Forms DS-2019, and allow four to six weeks for the distribution of these forms….Additional forms may be requested later in the year if needed by the sponsor.</t>
  </si>
  <si>
    <t>(3) Evidence of accreditation if the applicant is a post-secondary educational institution;</t>
  </si>
  <si>
    <t>Form DS-3036 used.   Each sponsor must apply for redisignation once every two years. This burden is not included in the totals 62.5(a).</t>
  </si>
  <si>
    <t>On Form DS-3036.  Included in burden in 62.5(a)</t>
  </si>
  <si>
    <t>On Form DS-3036.  Refer to 62.5(a) for burden.</t>
  </si>
  <si>
    <t>Submitted through SEVIS</t>
  </si>
  <si>
    <t>Submitted through SEVIS on Form DS-3097.  Refer to 62.15(a) for burden.</t>
  </si>
  <si>
    <t>Submitted through SEVIS on Form DS-3097.  Refer to 62.15(a) for the burden.</t>
  </si>
  <si>
    <t>"Secondary Student Placement Report."  Submitted through SEVIS.  Reporting requirement.</t>
  </si>
  <si>
    <t>"Camp Counselor Placement Report".  Currently this is submitted non-electronically.  There is no required format.  The program office anticipates this requirement will be incorporated into SEVIS in one year.  Reporting requirement.</t>
  </si>
  <si>
    <t>(5) A report detailing the name of the au pair, his or her host family placement, location, and the names of the local and regional organizational representatives;</t>
  </si>
  <si>
    <t>Appendix A</t>
  </si>
  <si>
    <t>Certification of Responsible Officers</t>
  </si>
  <si>
    <t>Appendix B</t>
  </si>
  <si>
    <t>Exchange Visitor Program Application</t>
  </si>
  <si>
    <t>Appendix C</t>
  </si>
  <si>
    <t>Update of Information on Exchange-Visitor Program Sponsor</t>
  </si>
  <si>
    <t>Appendix D</t>
  </si>
  <si>
    <t>Annual Report--Exchange Visitor Services</t>
  </si>
  <si>
    <t>The text in Appendinx D can be found on Form DS-3097.  See Section 62.15(a) above for burden.</t>
  </si>
  <si>
    <t>The text in Appendix C is part of Form DS-3037.  See Section 62.13(c) above for burden.</t>
  </si>
  <si>
    <t>The text in Appendix B is part of Form DS-3036.  See Section 62.5(a) above for burden.</t>
  </si>
  <si>
    <t>The text in Appendix A is part of Form DS-3036.  See Section 62.5(a) above for burden.</t>
  </si>
  <si>
    <t>(c) examples of technical or minor infractions which you [the sponsor] are authorized to correct:</t>
  </si>
  <si>
    <t>(4) You [the sponsor] correct the record status quo ante by issuing a Form DS-2019 or by writing an authorization letter to reflect the continuity in the program or the permission to engage in the activity that a timely issued document would have reflected.</t>
  </si>
  <si>
    <t>Cross-cultural activities. A summary of the cross-cultural activities provided for its exchange visitors during the reporting year;</t>
  </si>
  <si>
    <t xml:space="preserve">Written Notification of:  (1) Change of its address, telephone, or facsimile number; </t>
  </si>
  <si>
    <t>This information is collected on Department of State Form DS-3037.  Submitted through SEVIS.  1-2 responses per sponsor per year.</t>
  </si>
  <si>
    <t>This information is collected on Department of State Form DS-3036 through SEVIS.</t>
  </si>
  <si>
    <t>There have been no occurences since the implemtation of SEVIS.</t>
  </si>
  <si>
    <t>Submitted through SEVIS.</t>
  </si>
  <si>
    <t>Submitted through SEVIS.  The average number of respondents is 800, with an average of 5000 responses submitted per year.</t>
  </si>
  <si>
    <t>(2) A request for Department of State authorization to extend the period of program participation for a professor or research scholar shall: (i) Be submitted to the Department of State, unless prevented by extraordinary circumstance, no less than 60 days prior to the expiration of the participant's permitted three year period of program participation;</t>
  </si>
  <si>
    <t>Placement report. In lieu of listing the name and address of the participant's pre-arranged employer on the form DS-2019, sponsors shall submit to the a report of all participant placements. Sponsors shall report the name, place of employment, and the number of times each participant has participated in a summer work travel program. In addition, for participants forwhom employment was not pre-arranged, the sponsor shall also list the length of time it took for such participant to find employment. Such report shall be submitted semi-annually on January 30th and July 31st of each year and shall reflect placements made in the preceding six month period.</t>
  </si>
  <si>
    <t>Approximately 1000 corrections are made each year.</t>
  </si>
  <si>
    <t>TOTAL BURDEN:</t>
  </si>
  <si>
    <t>Total responses:</t>
  </si>
  <si>
    <t>Total hours:</t>
  </si>
  <si>
    <t>Total Cost:</t>
  </si>
  <si>
    <t>Au Pair Placement Report.  Currently this is submitted non-electronically.  There is no required format.  The program office anticipates this requirement will be incorporated into SEVIS in one year.  Reporting requirement.  Includes 3rd party disclosure.</t>
  </si>
  <si>
    <t>Automatically tracked by SEVIS.</t>
  </si>
  <si>
    <t>The DS-2019 is generated by SEVIS so there is no longer a chance of forms being damaged before use.  This provision is in the process of being revised.</t>
  </si>
  <si>
    <t>DS-2019 are only printed at the time of use.  Exchange visitors are only given completed DS-2019s.  This provision is in the process of being revised.</t>
  </si>
  <si>
    <t xml:space="preserve">(ii) Letters or other authorization documents should be: (A) Issued according to the regulations in this part appropriate to the category and the activity; (B) Marked or annotated to show ``correct the record,'' </t>
  </si>
  <si>
    <t>(C) Dated as of the date the letter or document was actually executed; and, (D) Attached to the exchange visitor's Form DS-2019 and/or retained in the sponsor's file as required by the regulations in this part for that particular type of letter or document.</t>
  </si>
  <si>
    <t>Collection Vehicle: the Student and Exchange Visitor Information System (SEVIS)</t>
  </si>
  <si>
    <t>62.90 (b)</t>
  </si>
  <si>
    <t>Amounts of fees. The following fees are prescribed:</t>
  </si>
  <si>
    <t>(1) Request for program extension $198.</t>
  </si>
  <si>
    <t>Refer to 62.43</t>
  </si>
  <si>
    <t>(2) Request for change of program category $198.</t>
  </si>
  <si>
    <t>Refer to 62.41</t>
  </si>
  <si>
    <t>(3) Request for reinstatement $198.</t>
  </si>
  <si>
    <t>(4) Request for program designation $799.</t>
  </si>
  <si>
    <t>Potential sponsors</t>
  </si>
  <si>
    <t>(5) Request for non-routine handling of an DS-2019 Form Request $43.</t>
  </si>
  <si>
    <t>0 responses have been submitted since the implementation of SEVIS</t>
  </si>
  <si>
    <t>Refer to burden in 62.5(a).</t>
  </si>
  <si>
    <t>Obsolete.  This is now done through SEVIS.  This provision is being revised in the rewrite of 22 CFR Part 62.</t>
  </si>
  <si>
    <t>62.45(e)</t>
  </si>
  <si>
    <t>62.45(h)</t>
  </si>
  <si>
    <t>(1) Failure to maintain valid program status for more than 120 days after the end date on the current Form DS–2019;</t>
  </si>
  <si>
    <t xml:space="preserve">The following are substantive violations or infractions of the regulations in this part by the exchange visitor which require you to apply to us for reinstatement to valid program status:  
</t>
  </si>
  <si>
    <t>(2) If a student, failure to maintain a full course of study (as defined in § 62.2) without prior consultation with you and the exchange visitor’s academic advisor.</t>
  </si>
  <si>
    <t>(1) If you determine that the violation of the regulations in this part is a substantive one, and that the exchange visitor has failed to maintain valid program status for 120 days or less, you must apply to us for reinstatement of the exchange visitor to valid program status. Your application must include:</t>
  </si>
  <si>
    <t>Refer to burden for 62.45(h) below.</t>
  </si>
  <si>
    <t>Application for reinstatement submitted through SEVIS.  Paper documentation sent via mail or fax.</t>
  </si>
  <si>
    <t>(i) All copies of the exchange visitor’s Forms DS–2019 issued to date; (ii) A new, completed Form  DS–2019, showing in Block 3 the date of the period for which reinstatement is sought, i.e., the new program end date; (iii) A copy of the receipt showing that the Public Law 104–208 fee has been paid; and, (iv) A written statement (and documentary information supporting such statement): [Please see the  regulation for the continuation of this text.]</t>
  </si>
  <si>
    <t xml:space="preserve">(2) If you determine that the violation of the regulations is a substantive one, and that the exchange visitor has failed to maintain valid program status for more than 120 days, then you must apply to us for  reinstatement of the exchange visitor to valid program status.  Your application must include: </t>
  </si>
  <si>
    <t>(i) Copies of all the exchange visitor’s Forms DS–2019 issued to date; (ii) A new, completed Form DS–2019, showing in Block 3 the date for which reinstatement is sought, i.e., the new program end date;
(iii) A copy of the receipt showing that the Pub. L. 104–208 fee has been paid; and, (iv) A written statement (together with documentary evidence supporting such statement):  [Please see the regulation for continuation of this text.]</t>
  </si>
  <si>
    <t>Refer to burden in 62.45(h).</t>
  </si>
  <si>
    <t>Catalog of Information Collection Requirements Under 22 CFR Part 62, the Exchange Visitor Program (J-1 Visa)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</si>
</sst>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6">
    <font>
      <sz val="10"/>
      <name val="Arial"/>
      <family val="0"/>
    </font>
    <font>
      <sz val="10"/>
      <color indexed="8"/>
      <name val="Times New Roman"/>
      <family val="1"/>
    </font>
    <font>
      <sz val="10"/>
      <color indexed="8"/>
      <name val="Arial"/>
      <family val="0"/>
    </font>
    <font>
      <b/>
      <sz val="12"/>
      <color indexed="8"/>
      <name val="Arial"/>
      <family val="2"/>
    </font>
    <font>
      <b/>
      <sz val="14"/>
      <color indexed="8"/>
      <name val="Times New Roman"/>
      <family val="1"/>
    </font>
    <font>
      <sz val="12"/>
      <color indexed="8"/>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6">
    <border>
      <left/>
      <right/>
      <top/>
      <bottom/>
      <diagonal/>
    </border>
    <border>
      <left style="thin">
        <color indexed="8"/>
      </left>
      <right style="thin"/>
      <top>
        <color indexed="63"/>
      </top>
      <bottom>
        <color indexed="63"/>
      </bottom>
    </border>
    <border>
      <left style="thin">
        <color indexed="8"/>
      </left>
      <right style="thin"/>
      <top style="thin"/>
      <bottom style="thin"/>
    </border>
    <border>
      <left>
        <color indexed="63"/>
      </left>
      <right style="thin"/>
      <top>
        <color indexed="63"/>
      </top>
      <bottom style="thin">
        <color indexed="8"/>
      </bottom>
    </border>
    <border>
      <left style="thin">
        <color indexed="8"/>
      </left>
      <right style="thin"/>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color indexed="63"/>
      </left>
      <right style="thin">
        <color indexed="8"/>
      </right>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border>
    <border>
      <left style="thin">
        <color indexed="8"/>
      </left>
      <right style="thin"/>
      <top style="thin"/>
      <bottom>
        <color indexed="63"/>
      </bottom>
    </border>
    <border>
      <left>
        <color indexed="63"/>
      </left>
      <right style="thin">
        <color indexed="8"/>
      </right>
      <top>
        <color indexed="63"/>
      </top>
      <bottom style="thin"/>
    </border>
    <border>
      <left>
        <color indexed="63"/>
      </left>
      <right style="thin">
        <color indexed="8"/>
      </right>
      <top style="thin"/>
      <bottom>
        <color indexed="63"/>
      </bottom>
    </border>
    <border>
      <left style="thin">
        <color indexed="8"/>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style="thin">
        <color indexed="8"/>
      </right>
      <top>
        <color indexed="63"/>
      </top>
      <bottom style="thin"/>
    </border>
    <border>
      <left>
        <color indexed="63"/>
      </left>
      <right>
        <color indexed="63"/>
      </right>
      <top style="thin"/>
      <bottom style="thin"/>
    </border>
    <border>
      <left style="thin">
        <color indexed="8"/>
      </left>
      <right style="thin"/>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3" fontId="1" fillId="0" borderId="8" xfId="0" applyNumberFormat="1" applyFont="1" applyBorder="1" applyAlignment="1">
      <alignment horizontal="center" vertical="top" wrapText="1"/>
    </xf>
    <xf numFmtId="0" fontId="1" fillId="0" borderId="9" xfId="0" applyFont="1" applyBorder="1" applyAlignment="1">
      <alignment horizontal="center" vertical="top" wrapText="1"/>
    </xf>
    <xf numFmtId="3" fontId="1" fillId="0" borderId="9" xfId="0" applyNumberFormat="1" applyFont="1" applyBorder="1" applyAlignment="1">
      <alignment horizontal="center" vertical="top" wrapText="1"/>
    </xf>
    <xf numFmtId="0" fontId="1" fillId="0" borderId="10" xfId="0" applyFont="1" applyBorder="1" applyAlignment="1">
      <alignment horizontal="center" vertical="top" wrapText="1"/>
    </xf>
    <xf numFmtId="4" fontId="1" fillId="0" borderId="10" xfId="0" applyNumberFormat="1" applyFont="1" applyBorder="1" applyAlignment="1">
      <alignment horizontal="center" vertical="top" wrapText="1"/>
    </xf>
    <xf numFmtId="6" fontId="1" fillId="0" borderId="10" xfId="0" applyNumberFormat="1" applyFont="1" applyBorder="1" applyAlignment="1">
      <alignment horizontal="center" vertical="top" wrapText="1"/>
    </xf>
    <xf numFmtId="0" fontId="1" fillId="0" borderId="11" xfId="0" applyFont="1" applyBorder="1" applyAlignment="1">
      <alignment horizontal="lef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3" fontId="1" fillId="0" borderId="13" xfId="0" applyNumberFormat="1" applyFont="1" applyBorder="1" applyAlignment="1">
      <alignment horizontal="center" vertical="top" wrapText="1"/>
    </xf>
    <xf numFmtId="0" fontId="1"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8" xfId="0" applyFont="1" applyBorder="1" applyAlignment="1">
      <alignment horizontal="left" wrapText="1"/>
    </xf>
    <xf numFmtId="0" fontId="1" fillId="0" borderId="18" xfId="0" applyFont="1" applyBorder="1" applyAlignment="1">
      <alignment horizontal="left" vertical="center" wrapText="1"/>
    </xf>
    <xf numFmtId="0" fontId="1" fillId="0" borderId="18"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Alignment="1">
      <alignment horizontal="left"/>
    </xf>
    <xf numFmtId="0" fontId="3" fillId="0" borderId="16" xfId="0" applyFont="1" applyBorder="1" applyAlignment="1">
      <alignment horizontal="right"/>
    </xf>
    <xf numFmtId="0" fontId="2" fillId="0" borderId="0" xfId="0" applyFont="1" applyAlignment="1">
      <alignment horizontal="center" wrapText="1"/>
    </xf>
    <xf numFmtId="3" fontId="2" fillId="0" borderId="18" xfId="0" applyNumberFormat="1" applyFont="1" applyBorder="1" applyAlignment="1">
      <alignment horizontal="center"/>
    </xf>
    <xf numFmtId="0" fontId="2" fillId="0" borderId="0" xfId="0" applyFont="1" applyAlignment="1">
      <alignment horizontal="center"/>
    </xf>
    <xf numFmtId="4" fontId="2" fillId="0" borderId="18" xfId="0" applyNumberFormat="1" applyFont="1" applyBorder="1" applyAlignment="1">
      <alignment horizontal="center"/>
    </xf>
    <xf numFmtId="6" fontId="2" fillId="0" borderId="18" xfId="0" applyNumberFormat="1" applyFont="1" applyBorder="1" applyAlignment="1">
      <alignment horizontal="center"/>
    </xf>
    <xf numFmtId="0" fontId="2" fillId="0" borderId="0" xfId="0" applyFont="1" applyAlignment="1">
      <alignment/>
    </xf>
    <xf numFmtId="0" fontId="2" fillId="0" borderId="0" xfId="0" applyFont="1" applyBorder="1" applyAlignment="1">
      <alignment horizontal="left" vertical="top" wrapText="1"/>
    </xf>
    <xf numFmtId="0" fontId="2" fillId="0" borderId="15" xfId="0" applyFont="1" applyBorder="1" applyAlignment="1">
      <alignment horizontal="left" vertical="top"/>
    </xf>
    <xf numFmtId="0" fontId="1" fillId="0" borderId="17" xfId="0" applyFont="1" applyFill="1" applyBorder="1" applyAlignment="1">
      <alignment horizontal="left" vertical="top" wrapText="1"/>
    </xf>
    <xf numFmtId="0" fontId="1" fillId="0" borderId="2" xfId="0" applyFont="1" applyFill="1" applyBorder="1" applyAlignment="1">
      <alignment horizontal="left" vertical="top" wrapText="1"/>
    </xf>
    <xf numFmtId="0" fontId="2" fillId="0" borderId="19" xfId="0" applyFont="1" applyBorder="1" applyAlignment="1">
      <alignment horizont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2" fillId="0" borderId="5" xfId="0" applyFont="1" applyBorder="1" applyAlignment="1">
      <alignment horizontal="center"/>
    </xf>
    <xf numFmtId="0" fontId="2" fillId="0" borderId="0" xfId="0" applyFont="1" applyBorder="1" applyAlignment="1">
      <alignment horizontal="left" vertical="top" wrapText="1"/>
    </xf>
    <xf numFmtId="0" fontId="2" fillId="0" borderId="0" xfId="0" applyFont="1" applyAlignment="1">
      <alignment horizontal="center"/>
    </xf>
    <xf numFmtId="0" fontId="1" fillId="3" borderId="18" xfId="0" applyFont="1" applyFill="1" applyBorder="1" applyAlignment="1">
      <alignment horizontal="center" vertical="top" wrapText="1"/>
    </xf>
    <xf numFmtId="0" fontId="0" fillId="3" borderId="0" xfId="0" applyFill="1" applyAlignment="1">
      <alignment/>
    </xf>
    <xf numFmtId="0" fontId="1" fillId="0" borderId="7"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3" borderId="8" xfId="0" applyFont="1" applyFill="1" applyBorder="1" applyAlignment="1">
      <alignment horizontal="center" vertical="center" wrapText="1"/>
    </xf>
    <xf numFmtId="6" fontId="1" fillId="0" borderId="5" xfId="0" applyNumberFormat="1" applyFont="1" applyBorder="1" applyAlignment="1">
      <alignment horizontal="center" vertical="top" wrapText="1"/>
    </xf>
    <xf numFmtId="0" fontId="1" fillId="3" borderId="8" xfId="0" applyFont="1" applyFill="1" applyBorder="1" applyAlignment="1">
      <alignment horizontal="center" vertical="top" wrapText="1"/>
    </xf>
    <xf numFmtId="6" fontId="1" fillId="0" borderId="7" xfId="0" applyNumberFormat="1" applyFont="1" applyBorder="1" applyAlignment="1">
      <alignment horizontal="center" vertical="top" wrapText="1"/>
    </xf>
    <xf numFmtId="0" fontId="1" fillId="3" borderId="7" xfId="0" applyFont="1" applyFill="1" applyBorder="1" applyAlignment="1">
      <alignment horizontal="center" vertical="top" wrapText="1"/>
    </xf>
    <xf numFmtId="6" fontId="1" fillId="3" borderId="7" xfId="0" applyNumberFormat="1" applyFont="1" applyFill="1" applyBorder="1" applyAlignment="1">
      <alignment horizontal="center" vertical="top" wrapText="1"/>
    </xf>
    <xf numFmtId="0" fontId="1" fillId="3" borderId="9" xfId="0" applyFont="1" applyFill="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6" fontId="1" fillId="3" borderId="23" xfId="0" applyNumberFormat="1" applyFont="1" applyFill="1" applyBorder="1" applyAlignment="1">
      <alignment horizontal="center" vertical="top" wrapText="1"/>
    </xf>
    <xf numFmtId="6" fontId="2" fillId="3" borderId="23" xfId="0" applyNumberFormat="1" applyFont="1" applyFill="1" applyBorder="1" applyAlignment="1">
      <alignment horizontal="center" vertical="top" wrapText="1"/>
    </xf>
    <xf numFmtId="0" fontId="2" fillId="3" borderId="23" xfId="0" applyFont="1" applyFill="1" applyBorder="1" applyAlignment="1">
      <alignment horizontal="center" vertical="top" wrapText="1"/>
    </xf>
    <xf numFmtId="0" fontId="2" fillId="3" borderId="12" xfId="0" applyFont="1" applyFill="1" applyBorder="1" applyAlignment="1">
      <alignment horizontal="center" vertical="top" wrapText="1"/>
    </xf>
    <xf numFmtId="0" fontId="1" fillId="0" borderId="5" xfId="0" applyFont="1" applyBorder="1" applyAlignment="1">
      <alignment horizontal="center" vertical="top" wrapText="1"/>
    </xf>
    <xf numFmtId="0" fontId="1" fillId="3" borderId="22" xfId="0" applyFont="1" applyFill="1" applyBorder="1" applyAlignment="1">
      <alignment horizontal="center" vertical="top" wrapText="1"/>
    </xf>
    <xf numFmtId="6" fontId="1" fillId="0" borderId="17" xfId="0" applyNumberFormat="1" applyFont="1" applyBorder="1" applyAlignment="1">
      <alignment horizontal="center" vertical="top" wrapText="1"/>
    </xf>
    <xf numFmtId="0" fontId="1" fillId="0" borderId="7"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24" xfId="0" applyFont="1" applyBorder="1" applyAlignment="1">
      <alignment horizontal="center" vertical="top" wrapText="1"/>
    </xf>
    <xf numFmtId="0" fontId="2" fillId="0" borderId="12" xfId="0" applyFont="1" applyBorder="1" applyAlignment="1">
      <alignment horizontal="center" vertical="top" wrapText="1"/>
    </xf>
    <xf numFmtId="6" fontId="1" fillId="0" borderId="12" xfId="0" applyNumberFormat="1" applyFont="1" applyBorder="1" applyAlignment="1">
      <alignment horizontal="center" vertical="top" wrapText="1"/>
    </xf>
    <xf numFmtId="6" fontId="1" fillId="0" borderId="13" xfId="0" applyNumberFormat="1" applyFont="1" applyBorder="1" applyAlignment="1">
      <alignment horizontal="center" vertical="top" wrapText="1"/>
    </xf>
    <xf numFmtId="6" fontId="1" fillId="0" borderId="23" xfId="0" applyNumberFormat="1" applyFont="1" applyBorder="1" applyAlignment="1">
      <alignment horizontal="center" vertical="top" wrapText="1"/>
    </xf>
    <xf numFmtId="0" fontId="2" fillId="0" borderId="20" xfId="0" applyFont="1" applyBorder="1" applyAlignment="1">
      <alignment horizontal="center"/>
    </xf>
    <xf numFmtId="0" fontId="2" fillId="0" borderId="23" xfId="0" applyFont="1" applyBorder="1" applyAlignment="1">
      <alignment horizontal="center" vertical="top" wrapText="1"/>
    </xf>
    <xf numFmtId="0" fontId="2" fillId="0" borderId="21" xfId="0" applyFont="1" applyBorder="1" applyAlignment="1">
      <alignment horizontal="center"/>
    </xf>
    <xf numFmtId="0" fontId="2" fillId="3" borderId="21" xfId="0" applyFont="1" applyFill="1" applyBorder="1" applyAlignment="1">
      <alignment horizontal="center" vertical="top" wrapText="1"/>
    </xf>
    <xf numFmtId="0" fontId="2" fillId="3" borderId="15" xfId="0" applyFont="1" applyFill="1" applyBorder="1" applyAlignment="1">
      <alignment horizontal="center"/>
    </xf>
    <xf numFmtId="0" fontId="2" fillId="3" borderId="20" xfId="0" applyFont="1" applyFill="1" applyBorder="1" applyAlignment="1">
      <alignment horizontal="center" vertical="top" wrapText="1"/>
    </xf>
    <xf numFmtId="167" fontId="2" fillId="0" borderId="15" xfId="0" applyNumberFormat="1"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167" fontId="1" fillId="0" borderId="5" xfId="0" applyNumberFormat="1" applyFont="1" applyBorder="1" applyAlignment="1">
      <alignment horizontal="center" vertical="top" wrapText="1"/>
    </xf>
    <xf numFmtId="167" fontId="1" fillId="0" borderId="6" xfId="0" applyNumberFormat="1" applyFont="1" applyBorder="1" applyAlignment="1">
      <alignment horizontal="center" vertical="top" wrapText="1"/>
    </xf>
    <xf numFmtId="167" fontId="1" fillId="0" borderId="17" xfId="0" applyNumberFormat="1" applyFont="1" applyBorder="1" applyAlignment="1">
      <alignment horizontal="center" vertical="top" wrapText="1"/>
    </xf>
    <xf numFmtId="167" fontId="1" fillId="0" borderId="9" xfId="0" applyNumberFormat="1" applyFont="1" applyBorder="1" applyAlignment="1">
      <alignment horizontal="center" vertical="top" wrapText="1"/>
    </xf>
    <xf numFmtId="0" fontId="2" fillId="3" borderId="18" xfId="0" applyFont="1" applyFill="1" applyBorder="1" applyAlignment="1">
      <alignment horizontal="center" vertical="top" wrapText="1"/>
    </xf>
    <xf numFmtId="0" fontId="2" fillId="3" borderId="18" xfId="0" applyFont="1" applyFill="1" applyBorder="1" applyAlignment="1">
      <alignment horizontal="center"/>
    </xf>
    <xf numFmtId="0" fontId="1" fillId="3" borderId="0" xfId="0" applyFont="1" applyFill="1" applyBorder="1" applyAlignment="1">
      <alignment horizontal="center" vertical="center" wrapText="1"/>
    </xf>
    <xf numFmtId="6" fontId="1" fillId="0" borderId="25" xfId="0" applyNumberFormat="1" applyFont="1" applyBorder="1" applyAlignment="1">
      <alignment horizontal="center" vertical="top" wrapText="1"/>
    </xf>
    <xf numFmtId="6" fontId="1" fillId="3" borderId="17" xfId="0" applyNumberFormat="1" applyFont="1" applyFill="1" applyBorder="1" applyAlignment="1">
      <alignment horizontal="center" vertical="top" wrapText="1"/>
    </xf>
    <xf numFmtId="0" fontId="1" fillId="0" borderId="17" xfId="0" applyFont="1" applyBorder="1" applyAlignment="1">
      <alignment horizontal="center" vertical="top" wrapText="1"/>
    </xf>
    <xf numFmtId="0" fontId="1" fillId="3" borderId="6" xfId="0" applyFont="1" applyFill="1" applyBorder="1" applyAlignment="1">
      <alignment horizontal="center" vertical="top" wrapText="1"/>
    </xf>
    <xf numFmtId="6" fontId="1" fillId="3" borderId="25" xfId="0" applyNumberFormat="1" applyFont="1" applyFill="1" applyBorder="1" applyAlignment="1">
      <alignment horizontal="center" vertical="top" wrapText="1"/>
    </xf>
    <xf numFmtId="6" fontId="1" fillId="0" borderId="22" xfId="0" applyNumberFormat="1" applyFont="1" applyBorder="1" applyAlignment="1">
      <alignment horizontal="center" vertical="top" wrapText="1"/>
    </xf>
    <xf numFmtId="0" fontId="1" fillId="3" borderId="5" xfId="0" applyFont="1" applyFill="1" applyBorder="1" applyAlignment="1">
      <alignment horizontal="center" vertical="top" wrapText="1"/>
    </xf>
    <xf numFmtId="6" fontId="1" fillId="3" borderId="5" xfId="0" applyNumberFormat="1" applyFont="1" applyFill="1" applyBorder="1" applyAlignment="1">
      <alignment horizontal="center" vertical="top" wrapText="1"/>
    </xf>
    <xf numFmtId="6" fontId="1" fillId="0" borderId="8" xfId="0" applyNumberFormat="1" applyFont="1" applyBorder="1" applyAlignment="1">
      <alignment horizontal="center" vertical="top" wrapText="1"/>
    </xf>
    <xf numFmtId="6" fontId="1" fillId="0" borderId="0" xfId="0" applyNumberFormat="1" applyFont="1" applyBorder="1" applyAlignment="1">
      <alignment horizontal="center" vertical="top" wrapText="1"/>
    </xf>
    <xf numFmtId="0" fontId="2" fillId="0" borderId="26" xfId="0" applyFont="1" applyBorder="1" applyAlignment="1">
      <alignment horizontal="center"/>
    </xf>
    <xf numFmtId="3" fontId="1"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19" xfId="0" applyFont="1" applyBorder="1" applyAlignment="1">
      <alignment horizontal="center" vertical="top" wrapText="1"/>
    </xf>
    <xf numFmtId="0" fontId="1" fillId="0" borderId="0" xfId="0" applyFont="1" applyBorder="1" applyAlignment="1">
      <alignment horizontal="center" vertical="top" wrapText="1"/>
    </xf>
    <xf numFmtId="6" fontId="1" fillId="0" borderId="24" xfId="0" applyNumberFormat="1" applyFont="1" applyBorder="1" applyAlignment="1">
      <alignment horizontal="center" vertical="top" wrapText="1"/>
    </xf>
    <xf numFmtId="6" fontId="1" fillId="0" borderId="27" xfId="0" applyNumberFormat="1" applyFont="1" applyBorder="1" applyAlignment="1">
      <alignment horizontal="center" vertical="top" wrapText="1"/>
    </xf>
    <xf numFmtId="6" fontId="1" fillId="0" borderId="16" xfId="0" applyNumberFormat="1" applyFont="1" applyBorder="1" applyAlignment="1">
      <alignment horizontal="center" vertical="top" wrapText="1"/>
    </xf>
    <xf numFmtId="0" fontId="2" fillId="0" borderId="28" xfId="0" applyFont="1" applyBorder="1" applyAlignment="1">
      <alignment horizontal="center"/>
    </xf>
    <xf numFmtId="0" fontId="5" fillId="0" borderId="19" xfId="0" applyFont="1" applyBorder="1" applyAlignment="1">
      <alignment horizontal="left"/>
    </xf>
    <xf numFmtId="0" fontId="2" fillId="0" borderId="19" xfId="0" applyFont="1" applyBorder="1" applyAlignment="1">
      <alignment horizontal="left"/>
    </xf>
    <xf numFmtId="4" fontId="2" fillId="0" borderId="19" xfId="0" applyNumberFormat="1" applyFont="1" applyBorder="1" applyAlignment="1">
      <alignment horizontal="center"/>
    </xf>
    <xf numFmtId="0" fontId="1" fillId="3" borderId="17" xfId="0" applyFont="1" applyFill="1" applyBorder="1" applyAlignment="1">
      <alignment horizontal="left" vertical="center" wrapText="1"/>
    </xf>
    <xf numFmtId="0" fontId="1" fillId="3" borderId="8" xfId="0" applyFont="1" applyFill="1" applyBorder="1" applyAlignment="1">
      <alignment horizontal="left" vertical="center" wrapText="1"/>
    </xf>
    <xf numFmtId="4" fontId="1" fillId="3" borderId="8" xfId="0" applyNumberFormat="1" applyFont="1" applyFill="1" applyBorder="1" applyAlignment="1">
      <alignment horizontal="center" vertical="center" wrapText="1"/>
    </xf>
    <xf numFmtId="0" fontId="1" fillId="0" borderId="29" xfId="0" applyFont="1" applyBorder="1" applyAlignment="1">
      <alignment horizontal="left" vertical="top" wrapText="1"/>
    </xf>
    <xf numFmtId="0" fontId="1" fillId="0" borderId="29" xfId="0" applyFont="1" applyBorder="1" applyAlignment="1">
      <alignment horizontal="center" vertical="top" wrapText="1"/>
    </xf>
    <xf numFmtId="3" fontId="1" fillId="0" borderId="5" xfId="0" applyNumberFormat="1" applyFont="1" applyBorder="1" applyAlignment="1">
      <alignment horizontal="center" vertical="top" wrapText="1"/>
    </xf>
    <xf numFmtId="0" fontId="1" fillId="0" borderId="8" xfId="0" applyFont="1" applyBorder="1" applyAlignment="1">
      <alignment horizontal="left" vertical="top" wrapText="1"/>
    </xf>
    <xf numFmtId="3" fontId="1" fillId="3" borderId="17" xfId="0" applyNumberFormat="1" applyFont="1" applyFill="1" applyBorder="1" applyAlignment="1">
      <alignment horizontal="center" vertical="top" wrapText="1"/>
    </xf>
    <xf numFmtId="0" fontId="1" fillId="0" borderId="7" xfId="0" applyFont="1" applyBorder="1" applyAlignment="1">
      <alignment horizontal="left" vertical="top" wrapText="1"/>
    </xf>
    <xf numFmtId="3" fontId="1" fillId="0" borderId="17" xfId="0" applyNumberFormat="1" applyFont="1" applyBorder="1" applyAlignment="1">
      <alignment horizontal="center" vertical="top" wrapText="1"/>
    </xf>
    <xf numFmtId="0" fontId="1" fillId="0" borderId="12" xfId="0" applyFont="1" applyBorder="1" applyAlignment="1">
      <alignment horizontal="left" vertical="top" wrapText="1"/>
    </xf>
    <xf numFmtId="0" fontId="1" fillId="3" borderId="12" xfId="0" applyFont="1" applyFill="1" applyBorder="1" applyAlignment="1">
      <alignment horizontal="center" vertical="top" wrapText="1"/>
    </xf>
    <xf numFmtId="3" fontId="1" fillId="3" borderId="7" xfId="0" applyNumberFormat="1" applyFont="1" applyFill="1" applyBorder="1" applyAlignment="1">
      <alignment horizontal="center" vertical="top" wrapText="1"/>
    </xf>
    <xf numFmtId="17" fontId="1" fillId="3" borderId="7" xfId="0" applyNumberFormat="1" applyFont="1" applyFill="1" applyBorder="1" applyAlignment="1">
      <alignment horizontal="center" vertical="top" wrapText="1"/>
    </xf>
    <xf numFmtId="3" fontId="1" fillId="0" borderId="7" xfId="0" applyNumberFormat="1" applyFont="1" applyBorder="1" applyAlignment="1">
      <alignment horizontal="center" vertical="top" wrapText="1"/>
    </xf>
    <xf numFmtId="3" fontId="1" fillId="3" borderId="9" xfId="0" applyNumberFormat="1" applyFont="1" applyFill="1" applyBorder="1" applyAlignment="1">
      <alignment horizontal="center" vertical="top" wrapText="1"/>
    </xf>
    <xf numFmtId="3" fontId="1" fillId="0" borderId="22" xfId="0" applyNumberFormat="1" applyFont="1" applyBorder="1" applyAlignment="1">
      <alignment horizontal="center" vertical="top" wrapText="1"/>
    </xf>
    <xf numFmtId="0" fontId="1" fillId="0" borderId="5" xfId="0" applyFont="1" applyBorder="1" applyAlignment="1">
      <alignment horizontal="left" vertical="top" wrapText="1"/>
    </xf>
    <xf numFmtId="0" fontId="1" fillId="0" borderId="23" xfId="0" applyFont="1" applyBorder="1" applyAlignment="1">
      <alignment horizontal="left" vertical="top" wrapText="1"/>
    </xf>
    <xf numFmtId="3" fontId="1" fillId="0" borderId="23" xfId="0" applyNumberFormat="1" applyFont="1" applyBorder="1" applyAlignment="1">
      <alignment horizontal="center" vertical="top" wrapText="1"/>
    </xf>
    <xf numFmtId="0" fontId="1" fillId="3" borderId="23" xfId="0" applyFont="1" applyFill="1" applyBorder="1" applyAlignment="1">
      <alignment horizontal="center" vertical="top" wrapText="1"/>
    </xf>
    <xf numFmtId="3" fontId="1" fillId="3" borderId="23" xfId="0" applyNumberFormat="1" applyFont="1" applyFill="1" applyBorder="1" applyAlignment="1">
      <alignment horizontal="center" vertical="top" wrapText="1"/>
    </xf>
    <xf numFmtId="0" fontId="2" fillId="0" borderId="5" xfId="0" applyFont="1" applyBorder="1" applyAlignment="1">
      <alignment horizontal="left" vertical="top" wrapText="1"/>
    </xf>
    <xf numFmtId="3" fontId="2" fillId="3" borderId="23" xfId="0" applyNumberFormat="1" applyFont="1" applyFill="1" applyBorder="1" applyAlignment="1">
      <alignment horizontal="center" vertical="top" wrapText="1"/>
    </xf>
    <xf numFmtId="0" fontId="2" fillId="0" borderId="6" xfId="0" applyFont="1" applyBorder="1" applyAlignment="1">
      <alignment horizontal="left" vertical="top" wrapText="1"/>
    </xf>
    <xf numFmtId="3" fontId="2" fillId="3" borderId="12" xfId="0" applyNumberFormat="1" applyFont="1" applyFill="1" applyBorder="1" applyAlignment="1">
      <alignment horizontal="center" vertical="top" wrapText="1"/>
    </xf>
    <xf numFmtId="4" fontId="1" fillId="0" borderId="5" xfId="0" applyNumberFormat="1" applyFont="1" applyBorder="1" applyAlignment="1">
      <alignment horizontal="center" vertical="top" wrapText="1"/>
    </xf>
    <xf numFmtId="0" fontId="1" fillId="0" borderId="22" xfId="0" applyFont="1" applyBorder="1" applyAlignment="1">
      <alignment horizontal="left" vertical="top" wrapText="1"/>
    </xf>
    <xf numFmtId="0" fontId="1" fillId="0" borderId="10" xfId="0" applyFont="1" applyBorder="1" applyAlignment="1">
      <alignment horizontal="left" vertical="top" wrapText="1"/>
    </xf>
    <xf numFmtId="0" fontId="1" fillId="3" borderId="10" xfId="0" applyFont="1" applyFill="1" applyBorder="1" applyAlignment="1">
      <alignment horizontal="center" vertical="top" wrapText="1"/>
    </xf>
    <xf numFmtId="0" fontId="2" fillId="3" borderId="0" xfId="0" applyFont="1" applyFill="1" applyAlignment="1">
      <alignment horizontal="center"/>
    </xf>
    <xf numFmtId="3" fontId="1" fillId="3" borderId="22" xfId="0" applyNumberFormat="1" applyFont="1" applyFill="1" applyBorder="1" applyAlignment="1">
      <alignment horizontal="center" vertical="top" wrapText="1"/>
    </xf>
    <xf numFmtId="3" fontId="1" fillId="3" borderId="8" xfId="0" applyNumberFormat="1" applyFont="1" applyFill="1" applyBorder="1" applyAlignment="1">
      <alignment horizontal="center" vertical="top" wrapText="1"/>
    </xf>
    <xf numFmtId="0" fontId="1" fillId="0" borderId="9" xfId="0" applyFont="1" applyFill="1" applyBorder="1" applyAlignment="1">
      <alignment horizontal="left" vertical="top" wrapText="1"/>
    </xf>
    <xf numFmtId="3" fontId="2" fillId="0" borderId="23" xfId="0" applyNumberFormat="1" applyFont="1" applyBorder="1" applyAlignment="1">
      <alignment horizontal="center" vertical="top" wrapText="1"/>
    </xf>
    <xf numFmtId="0" fontId="1" fillId="0" borderId="25" xfId="0" applyFont="1" applyBorder="1" applyAlignment="1">
      <alignment horizontal="left" vertical="top" wrapText="1"/>
    </xf>
    <xf numFmtId="0" fontId="1" fillId="0" borderId="25" xfId="0" applyFont="1" applyFill="1" applyBorder="1" applyAlignment="1">
      <alignment horizontal="left" vertical="top" wrapText="1"/>
    </xf>
    <xf numFmtId="0" fontId="1" fillId="0" borderId="5" xfId="0" applyFont="1" applyFill="1" applyBorder="1" applyAlignment="1">
      <alignment horizontal="left" vertical="top" wrapText="1"/>
    </xf>
    <xf numFmtId="4" fontId="1" fillId="0" borderId="7" xfId="0" applyNumberFormat="1" applyFont="1" applyFill="1" applyBorder="1" applyAlignment="1">
      <alignment horizontal="center" vertical="top" wrapText="1"/>
    </xf>
    <xf numFmtId="0" fontId="1" fillId="0" borderId="22" xfId="0" applyFont="1" applyFill="1" applyBorder="1" applyAlignment="1">
      <alignment horizontal="left" vertical="top" wrapText="1"/>
    </xf>
    <xf numFmtId="0" fontId="1" fillId="0" borderId="22" xfId="0"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1" fillId="0" borderId="30" xfId="0" applyFont="1" applyBorder="1" applyAlignment="1">
      <alignment horizontal="center" vertical="top" wrapText="1"/>
    </xf>
    <xf numFmtId="3" fontId="1" fillId="0" borderId="24" xfId="0" applyNumberFormat="1" applyFont="1" applyBorder="1" applyAlignment="1">
      <alignment horizontal="center" vertical="top" wrapText="1"/>
    </xf>
    <xf numFmtId="0" fontId="1" fillId="0" borderId="6" xfId="0" applyFont="1" applyBorder="1" applyAlignment="1">
      <alignment horizontal="center" vertical="top" wrapText="1"/>
    </xf>
    <xf numFmtId="3" fontId="2" fillId="0" borderId="12"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4" fontId="2" fillId="0" borderId="20" xfId="0" applyNumberFormat="1" applyFont="1" applyBorder="1" applyAlignment="1">
      <alignment horizontal="center"/>
    </xf>
    <xf numFmtId="3" fontId="1" fillId="0" borderId="10" xfId="0" applyNumberFormat="1" applyFont="1" applyBorder="1" applyAlignment="1">
      <alignment horizontal="center" vertical="top" wrapText="1"/>
    </xf>
    <xf numFmtId="0" fontId="1" fillId="0" borderId="24" xfId="0" applyFont="1" applyBorder="1" applyAlignment="1">
      <alignment horizontal="left" vertical="top" wrapText="1"/>
    </xf>
    <xf numFmtId="3" fontId="2" fillId="0" borderId="21" xfId="0" applyNumberFormat="1" applyFont="1" applyBorder="1" applyAlignment="1">
      <alignment horizontal="center"/>
    </xf>
    <xf numFmtId="4" fontId="2" fillId="0" borderId="5" xfId="0" applyNumberFormat="1" applyFont="1" applyBorder="1" applyAlignment="1">
      <alignment horizontal="center"/>
    </xf>
    <xf numFmtId="0" fontId="2" fillId="0" borderId="33" xfId="0" applyFont="1" applyBorder="1" applyAlignment="1">
      <alignment horizontal="center" vertical="top" wrapText="1"/>
    </xf>
    <xf numFmtId="0" fontId="2" fillId="3" borderId="5" xfId="0" applyFont="1" applyFill="1" applyBorder="1" applyAlignment="1">
      <alignment horizontal="center" vertical="top" wrapText="1"/>
    </xf>
    <xf numFmtId="0" fontId="1" fillId="0" borderId="19" xfId="0" applyFont="1" applyBorder="1" applyAlignment="1">
      <alignment horizontal="left" vertical="top" wrapText="1"/>
    </xf>
    <xf numFmtId="3" fontId="2" fillId="3" borderId="21" xfId="0" applyNumberFormat="1" applyFont="1" applyFill="1" applyBorder="1" applyAlignment="1">
      <alignment horizontal="center" vertical="top" wrapText="1"/>
    </xf>
    <xf numFmtId="0" fontId="1" fillId="0" borderId="0" xfId="0" applyFont="1" applyBorder="1" applyAlignment="1">
      <alignment horizontal="left" vertical="top" wrapText="1"/>
    </xf>
    <xf numFmtId="4" fontId="2" fillId="3" borderId="15" xfId="0" applyNumberFormat="1" applyFont="1" applyFill="1" applyBorder="1" applyAlignment="1">
      <alignment horizontal="center"/>
    </xf>
    <xf numFmtId="0" fontId="1" fillId="0" borderId="20" xfId="0" applyFont="1" applyBorder="1" applyAlignment="1">
      <alignment horizontal="left" vertical="top" wrapText="1"/>
    </xf>
    <xf numFmtId="3" fontId="2" fillId="3" borderId="20" xfId="0" applyNumberFormat="1" applyFont="1" applyFill="1" applyBorder="1" applyAlignment="1">
      <alignment horizontal="center" vertical="top" wrapText="1"/>
    </xf>
    <xf numFmtId="0" fontId="2" fillId="0" borderId="15" xfId="0"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wrapText="1"/>
    </xf>
    <xf numFmtId="0" fontId="1" fillId="0" borderId="5" xfId="0" applyFont="1" applyBorder="1" applyAlignment="1">
      <alignment vertical="top" wrapText="1"/>
    </xf>
    <xf numFmtId="0" fontId="1" fillId="0" borderId="23" xfId="0" applyFont="1" applyBorder="1" applyAlignment="1">
      <alignment horizontal="left" vertical="center" wrapText="1"/>
    </xf>
    <xf numFmtId="0" fontId="1" fillId="0" borderId="9" xfId="0" applyFont="1" applyBorder="1" applyAlignment="1">
      <alignment horizontal="left" vertical="center" wrapText="1"/>
    </xf>
    <xf numFmtId="0" fontId="1" fillId="0" borderId="31" xfId="0" applyFont="1" applyBorder="1" applyAlignment="1">
      <alignment horizontal="left" vertical="center" wrapText="1"/>
    </xf>
    <xf numFmtId="0" fontId="2" fillId="0" borderId="34" xfId="0" applyFont="1" applyBorder="1" applyAlignment="1">
      <alignment horizontal="center"/>
    </xf>
    <xf numFmtId="0" fontId="1" fillId="0" borderId="9" xfId="0" applyFont="1" applyBorder="1" applyAlignment="1">
      <alignment vertical="top" wrapText="1"/>
    </xf>
    <xf numFmtId="0" fontId="1" fillId="0" borderId="22" xfId="0" applyFont="1" applyBorder="1" applyAlignment="1">
      <alignment horizontal="left" vertical="center" wrapText="1"/>
    </xf>
    <xf numFmtId="0" fontId="2" fillId="0" borderId="7" xfId="0" applyFont="1" applyBorder="1" applyAlignment="1">
      <alignment horizontal="center" vertical="top" wrapText="1"/>
    </xf>
    <xf numFmtId="0" fontId="2" fillId="0" borderId="6" xfId="0" applyFont="1" applyBorder="1" applyAlignment="1">
      <alignment horizontal="center"/>
    </xf>
    <xf numFmtId="3" fontId="2" fillId="3" borderId="18" xfId="0" applyNumberFormat="1" applyFont="1" applyFill="1" applyBorder="1" applyAlignment="1">
      <alignment horizontal="center" vertical="top" wrapText="1"/>
    </xf>
    <xf numFmtId="3" fontId="2" fillId="3" borderId="18" xfId="0" applyNumberFormat="1" applyFont="1" applyFill="1" applyBorder="1" applyAlignment="1">
      <alignment horizontal="center"/>
    </xf>
    <xf numFmtId="4" fontId="2" fillId="3" borderId="18" xfId="0" applyNumberFormat="1" applyFont="1" applyFill="1" applyBorder="1" applyAlignment="1">
      <alignment horizontal="center"/>
    </xf>
    <xf numFmtId="0" fontId="2" fillId="0" borderId="0" xfId="0" applyFont="1" applyAlignment="1">
      <alignment horizontal="left"/>
    </xf>
    <xf numFmtId="0" fontId="2" fillId="0" borderId="0" xfId="0" applyFont="1" applyAlignment="1">
      <alignment horizontal="center" wrapText="1"/>
    </xf>
    <xf numFmtId="4" fontId="2" fillId="0" borderId="0" xfId="0" applyNumberFormat="1" applyFont="1" applyAlignment="1">
      <alignment horizontal="center"/>
    </xf>
    <xf numFmtId="0" fontId="4" fillId="0" borderId="0" xfId="0" applyFont="1" applyAlignment="1">
      <alignment horizontal="center"/>
    </xf>
    <xf numFmtId="0" fontId="1" fillId="0" borderId="25" xfId="0" applyFont="1" applyBorder="1" applyAlignment="1">
      <alignment horizontal="left" vertical="top" wrapText="1"/>
    </xf>
    <xf numFmtId="0" fontId="1" fillId="0" borderId="9"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5" xfId="0" applyFont="1" applyBorder="1" applyAlignment="1">
      <alignment horizontal="left" vertical="top" wrapText="1"/>
    </xf>
    <xf numFmtId="0" fontId="1" fillId="0" borderId="35" xfId="0" applyFont="1" applyBorder="1" applyAlignment="1">
      <alignment horizontal="left" vertical="top" wrapText="1"/>
    </xf>
    <xf numFmtId="0" fontId="1" fillId="0" borderId="14"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6"/>
  <sheetViews>
    <sheetView tabSelected="1" view="pageBreakPreview" zoomScale="75" zoomScaleNormal="75" zoomScaleSheetLayoutView="75" workbookViewId="0" topLeftCell="A47">
      <selection activeCell="A46" sqref="A46:A51"/>
    </sheetView>
  </sheetViews>
  <sheetFormatPr defaultColWidth="9.140625" defaultRowHeight="12.75"/>
  <cols>
    <col min="1" max="1" width="10.8515625" style="197" customWidth="1"/>
    <col min="2" max="2" width="32.421875" style="197" customWidth="1"/>
    <col min="3" max="3" width="12.140625" style="53" customWidth="1"/>
    <col min="4" max="4" width="14.421875" style="53" customWidth="1"/>
    <col min="5" max="5" width="11.140625" style="53" customWidth="1"/>
    <col min="6" max="6" width="11.00390625" style="53" customWidth="1"/>
    <col min="7" max="7" width="9.28125" style="199" bestFit="1" customWidth="1"/>
    <col min="8" max="8" width="10.7109375" style="53" customWidth="1"/>
    <col min="9" max="9" width="10.57421875" style="53" customWidth="1"/>
    <col min="10" max="10" width="38.7109375" style="53" customWidth="1"/>
  </cols>
  <sheetData>
    <row r="1" spans="1:10" ht="18.75">
      <c r="A1" s="200" t="s">
        <v>169</v>
      </c>
      <c r="B1" s="200"/>
      <c r="C1" s="200"/>
      <c r="D1" s="200"/>
      <c r="E1" s="200"/>
      <c r="F1" s="200"/>
      <c r="G1" s="200"/>
      <c r="H1" s="200"/>
      <c r="I1" s="200"/>
      <c r="J1" s="200"/>
    </row>
    <row r="2" spans="1:10" ht="21" customHeight="1">
      <c r="A2" s="200" t="s">
        <v>143</v>
      </c>
      <c r="B2" s="200"/>
      <c r="C2" s="200"/>
      <c r="D2" s="200"/>
      <c r="E2" s="200"/>
      <c r="F2" s="200"/>
      <c r="G2" s="200"/>
      <c r="H2" s="200"/>
      <c r="I2" s="200"/>
      <c r="J2" s="200"/>
    </row>
    <row r="3" spans="1:10" ht="30.75" customHeight="1">
      <c r="A3" s="116"/>
      <c r="B3" s="117"/>
      <c r="C3" s="44"/>
      <c r="D3" s="44"/>
      <c r="E3" s="44"/>
      <c r="F3" s="44"/>
      <c r="G3" s="118"/>
      <c r="H3" s="44"/>
      <c r="I3" s="44"/>
      <c r="J3" s="44"/>
    </row>
    <row r="4" spans="1:10" s="55" customFormat="1" ht="25.5">
      <c r="A4" s="119" t="s">
        <v>0</v>
      </c>
      <c r="B4" s="120" t="s">
        <v>1</v>
      </c>
      <c r="C4" s="58" t="s">
        <v>2</v>
      </c>
      <c r="D4" s="58" t="s">
        <v>3</v>
      </c>
      <c r="E4" s="58" t="s">
        <v>4</v>
      </c>
      <c r="F4" s="58" t="s">
        <v>80</v>
      </c>
      <c r="G4" s="121" t="s">
        <v>5</v>
      </c>
      <c r="H4" s="58" t="s">
        <v>81</v>
      </c>
      <c r="I4" s="96" t="s">
        <v>6</v>
      </c>
      <c r="J4" s="54" t="s">
        <v>91</v>
      </c>
    </row>
    <row r="5" spans="1:10" ht="123" customHeight="1">
      <c r="A5" s="122" t="s">
        <v>7</v>
      </c>
      <c r="B5" s="122" t="s">
        <v>90</v>
      </c>
      <c r="C5" s="123" t="s">
        <v>8</v>
      </c>
      <c r="D5" s="123">
        <v>150</v>
      </c>
      <c r="E5" s="71">
        <v>150</v>
      </c>
      <c r="F5" s="123">
        <v>8</v>
      </c>
      <c r="G5" s="124">
        <f>PRODUCT(E5:F5)</f>
        <v>1200</v>
      </c>
      <c r="H5" s="59">
        <v>799</v>
      </c>
      <c r="I5" s="97">
        <f>PRODUCT(E5,H5)</f>
        <v>119850</v>
      </c>
      <c r="J5" s="1" t="s">
        <v>126</v>
      </c>
    </row>
    <row r="6" spans="1:10" ht="57.75" customHeight="1">
      <c r="A6" s="25" t="s">
        <v>9</v>
      </c>
      <c r="B6" s="125" t="s">
        <v>10</v>
      </c>
      <c r="C6" s="60"/>
      <c r="D6" s="60"/>
      <c r="E6" s="60"/>
      <c r="F6" s="60"/>
      <c r="G6" s="126"/>
      <c r="H6" s="60"/>
      <c r="I6" s="98"/>
      <c r="J6" s="2" t="s">
        <v>102</v>
      </c>
    </row>
    <row r="7" spans="1:10" ht="84.75" customHeight="1">
      <c r="A7" s="23" t="s">
        <v>11</v>
      </c>
      <c r="B7" s="127" t="s">
        <v>12</v>
      </c>
      <c r="C7" s="7" t="s">
        <v>8</v>
      </c>
      <c r="D7" s="7">
        <v>150</v>
      </c>
      <c r="E7" s="7">
        <v>150</v>
      </c>
      <c r="F7" s="7">
        <v>1</v>
      </c>
      <c r="G7" s="128">
        <f>PRODUCT(E7:F7)</f>
        <v>150</v>
      </c>
      <c r="H7" s="61">
        <v>0</v>
      </c>
      <c r="I7" s="99">
        <v>0</v>
      </c>
      <c r="J7" s="2" t="s">
        <v>92</v>
      </c>
    </row>
    <row r="8" spans="1:10" ht="32.25" customHeight="1">
      <c r="A8" s="23" t="s">
        <v>13</v>
      </c>
      <c r="B8" s="127" t="s">
        <v>14</v>
      </c>
      <c r="C8" s="62"/>
      <c r="D8" s="62"/>
      <c r="E8" s="62"/>
      <c r="F8" s="62"/>
      <c r="G8" s="126"/>
      <c r="H8" s="62"/>
      <c r="I8" s="100"/>
      <c r="J8" s="3" t="s">
        <v>84</v>
      </c>
    </row>
    <row r="9" spans="1:10" ht="48" customHeight="1">
      <c r="A9" s="24" t="s">
        <v>15</v>
      </c>
      <c r="B9" s="129" t="s">
        <v>99</v>
      </c>
      <c r="C9" s="130"/>
      <c r="D9" s="62"/>
      <c r="E9" s="62"/>
      <c r="F9" s="62"/>
      <c r="G9" s="126"/>
      <c r="H9" s="62"/>
      <c r="I9" s="98"/>
      <c r="J9" s="3" t="s">
        <v>84</v>
      </c>
    </row>
    <row r="10" spans="1:10" ht="47.25" customHeight="1">
      <c r="A10" s="25" t="s">
        <v>16</v>
      </c>
      <c r="B10" s="125" t="s">
        <v>17</v>
      </c>
      <c r="C10" s="60"/>
      <c r="D10" s="62"/>
      <c r="E10" s="62"/>
      <c r="F10" s="62"/>
      <c r="G10" s="126"/>
      <c r="H10" s="62"/>
      <c r="I10" s="100"/>
      <c r="J10" s="3" t="s">
        <v>84</v>
      </c>
    </row>
    <row r="11" spans="1:10" ht="82.5" customHeight="1">
      <c r="A11" s="23" t="s">
        <v>18</v>
      </c>
      <c r="B11" s="127" t="s">
        <v>19</v>
      </c>
      <c r="C11" s="62"/>
      <c r="D11" s="62"/>
      <c r="E11" s="62"/>
      <c r="F11" s="62"/>
      <c r="G11" s="131"/>
      <c r="H11" s="63"/>
      <c r="I11" s="100"/>
      <c r="J11" s="4" t="s">
        <v>101</v>
      </c>
    </row>
    <row r="12" spans="1:10" ht="81.75" customHeight="1">
      <c r="A12" s="23" t="s">
        <v>20</v>
      </c>
      <c r="B12" s="127" t="s">
        <v>21</v>
      </c>
      <c r="C12" s="62"/>
      <c r="D12" s="62"/>
      <c r="E12" s="62"/>
      <c r="F12" s="132"/>
      <c r="G12" s="131"/>
      <c r="H12" s="63"/>
      <c r="I12" s="101"/>
      <c r="J12" s="2" t="s">
        <v>101</v>
      </c>
    </row>
    <row r="13" spans="1:10" ht="67.5" customHeight="1">
      <c r="A13" s="23" t="s">
        <v>22</v>
      </c>
      <c r="B13" s="127" t="s">
        <v>23</v>
      </c>
      <c r="C13" s="7" t="s">
        <v>27</v>
      </c>
      <c r="D13" s="7">
        <v>675</v>
      </c>
      <c r="E13" s="7">
        <v>675</v>
      </c>
      <c r="F13" s="7">
        <v>0.5</v>
      </c>
      <c r="G13" s="133">
        <f>PRODUCT(E13:F13)</f>
        <v>337.5</v>
      </c>
      <c r="H13" s="61">
        <v>0</v>
      </c>
      <c r="I13" s="102">
        <f>PRODUCT(E13,H13)</f>
        <v>0</v>
      </c>
      <c r="J13" s="2" t="s">
        <v>100</v>
      </c>
    </row>
    <row r="14" spans="1:10" ht="139.5" customHeight="1">
      <c r="A14" s="23" t="s">
        <v>24</v>
      </c>
      <c r="B14" s="127" t="s">
        <v>25</v>
      </c>
      <c r="C14" s="64"/>
      <c r="D14" s="64"/>
      <c r="E14" s="64"/>
      <c r="F14" s="64"/>
      <c r="G14" s="134"/>
      <c r="H14" s="64"/>
      <c r="I14" s="100"/>
      <c r="J14" s="2" t="s">
        <v>96</v>
      </c>
    </row>
    <row r="15" spans="1:10" ht="96.75" customHeight="1">
      <c r="A15" s="23" t="s">
        <v>26</v>
      </c>
      <c r="B15" s="127" t="s">
        <v>98</v>
      </c>
      <c r="C15" s="7" t="s">
        <v>27</v>
      </c>
      <c r="D15" s="7">
        <v>1460</v>
      </c>
      <c r="E15" s="65">
        <v>2025</v>
      </c>
      <c r="F15" s="65">
        <v>0.5</v>
      </c>
      <c r="G15" s="135">
        <f>PRODUCT(E15:F15)</f>
        <v>1012.5</v>
      </c>
      <c r="H15" s="65">
        <v>0</v>
      </c>
      <c r="I15" s="73">
        <f>PRODUCT(E15,H15)</f>
        <v>0</v>
      </c>
      <c r="J15" s="2" t="s">
        <v>97</v>
      </c>
    </row>
    <row r="16" spans="1:10" ht="12.75" customHeight="1" hidden="1">
      <c r="A16" s="136"/>
      <c r="B16" s="137"/>
      <c r="C16" s="66"/>
      <c r="D16" s="66"/>
      <c r="E16" s="66"/>
      <c r="F16" s="66"/>
      <c r="G16" s="138"/>
      <c r="H16" s="66"/>
      <c r="I16" s="71"/>
      <c r="J16" s="20"/>
    </row>
    <row r="17" spans="1:10" ht="38.25">
      <c r="A17" s="136" t="s">
        <v>28</v>
      </c>
      <c r="B17" s="5" t="s">
        <v>29</v>
      </c>
      <c r="C17" s="139"/>
      <c r="D17" s="139"/>
      <c r="E17" s="139"/>
      <c r="F17" s="139"/>
      <c r="G17" s="140"/>
      <c r="H17" s="67"/>
      <c r="I17" s="103"/>
      <c r="J17" s="20" t="s">
        <v>138</v>
      </c>
    </row>
    <row r="18" spans="1:10" ht="57" customHeight="1">
      <c r="A18" s="141"/>
      <c r="B18" s="5" t="s">
        <v>30</v>
      </c>
      <c r="C18" s="69"/>
      <c r="D18" s="139"/>
      <c r="E18" s="69"/>
      <c r="F18" s="69"/>
      <c r="G18" s="142"/>
      <c r="H18" s="68"/>
      <c r="I18" s="104"/>
      <c r="J18" s="20" t="s">
        <v>139</v>
      </c>
    </row>
    <row r="19" spans="1:10" ht="45" customHeight="1">
      <c r="A19" s="141"/>
      <c r="B19" s="5" t="s">
        <v>31</v>
      </c>
      <c r="C19" s="69"/>
      <c r="D19" s="139"/>
      <c r="E19" s="69"/>
      <c r="F19" s="69"/>
      <c r="G19" s="142"/>
      <c r="H19" s="69"/>
      <c r="I19" s="103"/>
      <c r="J19" s="20" t="s">
        <v>140</v>
      </c>
    </row>
    <row r="20" spans="1:10" ht="36.75" customHeight="1">
      <c r="A20" s="143"/>
      <c r="B20" s="6" t="s">
        <v>32</v>
      </c>
      <c r="C20" s="70"/>
      <c r="D20" s="70"/>
      <c r="E20" s="70"/>
      <c r="F20" s="70"/>
      <c r="G20" s="144"/>
      <c r="H20" s="70"/>
      <c r="I20" s="100"/>
      <c r="J20" s="20" t="s">
        <v>138</v>
      </c>
    </row>
    <row r="21" spans="1:10" ht="54.75" customHeight="1">
      <c r="A21" s="136" t="s">
        <v>33</v>
      </c>
      <c r="B21" s="137" t="s">
        <v>124</v>
      </c>
      <c r="C21" s="66" t="s">
        <v>27</v>
      </c>
      <c r="D21" s="66">
        <v>1460</v>
      </c>
      <c r="E21" s="99">
        <v>2025</v>
      </c>
      <c r="F21" s="71" t="s">
        <v>82</v>
      </c>
      <c r="G21" s="145">
        <v>506.25</v>
      </c>
      <c r="H21" s="71">
        <v>0</v>
      </c>
      <c r="I21" s="71">
        <v>0</v>
      </c>
      <c r="J21" s="15" t="s">
        <v>125</v>
      </c>
    </row>
    <row r="22" spans="1:10" ht="38.25">
      <c r="A22" s="146" t="s">
        <v>33</v>
      </c>
      <c r="B22" s="147" t="s">
        <v>34</v>
      </c>
      <c r="C22" s="148"/>
      <c r="D22" s="148"/>
      <c r="E22" s="149"/>
      <c r="F22" s="72"/>
      <c r="G22" s="150"/>
      <c r="H22" s="72"/>
      <c r="I22" s="72"/>
      <c r="J22" s="4" t="s">
        <v>35</v>
      </c>
    </row>
    <row r="23" spans="1:10" ht="34.5" customHeight="1">
      <c r="A23" s="25" t="s">
        <v>33</v>
      </c>
      <c r="B23" s="125" t="s">
        <v>36</v>
      </c>
      <c r="C23" s="60"/>
      <c r="D23" s="60"/>
      <c r="E23" s="60"/>
      <c r="F23" s="60"/>
      <c r="G23" s="151"/>
      <c r="H23" s="60"/>
      <c r="I23" s="60"/>
      <c r="J23" s="4" t="s">
        <v>35</v>
      </c>
    </row>
    <row r="24" spans="1:10" ht="33.75" customHeight="1">
      <c r="A24" s="25" t="s">
        <v>33</v>
      </c>
      <c r="B24" s="125" t="s">
        <v>37</v>
      </c>
      <c r="C24" s="60"/>
      <c r="D24" s="60"/>
      <c r="E24" s="60"/>
      <c r="F24" s="60"/>
      <c r="G24" s="151"/>
      <c r="H24" s="60"/>
      <c r="I24" s="60"/>
      <c r="J24" s="4" t="s">
        <v>35</v>
      </c>
    </row>
    <row r="25" spans="1:10" ht="51">
      <c r="A25" s="25" t="s">
        <v>33</v>
      </c>
      <c r="B25" s="125" t="s">
        <v>38</v>
      </c>
      <c r="C25" s="60"/>
      <c r="D25" s="60"/>
      <c r="E25" s="60"/>
      <c r="F25" s="60"/>
      <c r="G25" s="151"/>
      <c r="H25" s="60"/>
      <c r="I25" s="60"/>
      <c r="J25" s="4" t="s">
        <v>35</v>
      </c>
    </row>
    <row r="26" spans="1:10" ht="25.5">
      <c r="A26" s="25" t="s">
        <v>33</v>
      </c>
      <c r="B26" s="125" t="s">
        <v>39</v>
      </c>
      <c r="C26" s="8" t="s">
        <v>27</v>
      </c>
      <c r="D26" s="8">
        <v>0</v>
      </c>
      <c r="E26" s="8">
        <v>0</v>
      </c>
      <c r="F26" s="8"/>
      <c r="G26" s="9"/>
      <c r="H26" s="8"/>
      <c r="I26" s="8"/>
      <c r="J26" s="2" t="s">
        <v>127</v>
      </c>
    </row>
    <row r="27" spans="1:10" ht="25.5">
      <c r="A27" s="152" t="s">
        <v>33</v>
      </c>
      <c r="B27" s="56" t="s">
        <v>40</v>
      </c>
      <c r="C27" s="62"/>
      <c r="D27" s="62"/>
      <c r="E27" s="64"/>
      <c r="F27" s="64"/>
      <c r="G27" s="134"/>
      <c r="H27" s="64"/>
      <c r="I27" s="64"/>
      <c r="J27" s="43" t="s">
        <v>138</v>
      </c>
    </row>
    <row r="28" spans="1:10" ht="38.25">
      <c r="A28" s="23" t="s">
        <v>33</v>
      </c>
      <c r="B28" s="127" t="s">
        <v>41</v>
      </c>
      <c r="C28" s="7" t="s">
        <v>27</v>
      </c>
      <c r="D28" s="7">
        <v>0</v>
      </c>
      <c r="E28" s="10">
        <v>0</v>
      </c>
      <c r="F28" s="10"/>
      <c r="G28" s="11"/>
      <c r="H28" s="10"/>
      <c r="I28" s="10"/>
      <c r="J28" s="2" t="s">
        <v>127</v>
      </c>
    </row>
    <row r="29" spans="1:10" ht="25.5">
      <c r="A29" s="146" t="s">
        <v>33</v>
      </c>
      <c r="B29" s="147" t="s">
        <v>42</v>
      </c>
      <c r="C29" s="12" t="s">
        <v>27</v>
      </c>
      <c r="D29" s="12">
        <v>2</v>
      </c>
      <c r="E29" s="12">
        <v>2</v>
      </c>
      <c r="F29" s="12" t="s">
        <v>82</v>
      </c>
      <c r="G29" s="13">
        <v>0.5</v>
      </c>
      <c r="H29" s="14">
        <v>0</v>
      </c>
      <c r="I29" s="14">
        <v>0</v>
      </c>
      <c r="J29" s="2" t="s">
        <v>103</v>
      </c>
    </row>
    <row r="30" spans="1:10" ht="102.75" customHeight="1">
      <c r="A30" s="136" t="s">
        <v>43</v>
      </c>
      <c r="B30" s="25" t="s">
        <v>93</v>
      </c>
      <c r="C30" s="82" t="s">
        <v>85</v>
      </c>
      <c r="D30" s="82">
        <v>1460</v>
      </c>
      <c r="E30" s="153">
        <v>10000</v>
      </c>
      <c r="F30" s="66" t="s">
        <v>82</v>
      </c>
      <c r="G30" s="124">
        <v>2500</v>
      </c>
      <c r="H30" s="73">
        <v>0</v>
      </c>
      <c r="I30" s="105">
        <v>0</v>
      </c>
      <c r="J30" s="2" t="s">
        <v>94</v>
      </c>
    </row>
    <row r="31" spans="1:10" ht="86.25" customHeight="1">
      <c r="A31" s="154" t="s">
        <v>44</v>
      </c>
      <c r="B31" s="24" t="s">
        <v>45</v>
      </c>
      <c r="C31" s="65" t="s">
        <v>27</v>
      </c>
      <c r="D31" s="65">
        <v>1460</v>
      </c>
      <c r="E31" s="65">
        <v>1350</v>
      </c>
      <c r="F31" s="65">
        <v>1</v>
      </c>
      <c r="G31" s="135">
        <v>1350</v>
      </c>
      <c r="H31" s="73">
        <v>0</v>
      </c>
      <c r="I31" s="73">
        <v>0</v>
      </c>
      <c r="J31" s="2" t="s">
        <v>95</v>
      </c>
    </row>
    <row r="32" spans="1:10" ht="70.5" customHeight="1">
      <c r="A32" s="155" t="s">
        <v>46</v>
      </c>
      <c r="B32" s="156" t="s">
        <v>47</v>
      </c>
      <c r="C32" s="74" t="s">
        <v>27</v>
      </c>
      <c r="D32" s="74"/>
      <c r="E32" s="74"/>
      <c r="F32" s="74"/>
      <c r="G32" s="157"/>
      <c r="H32" s="74"/>
      <c r="I32" s="74"/>
      <c r="J32" s="56" t="s">
        <v>48</v>
      </c>
    </row>
    <row r="33" spans="1:10" ht="70.5" customHeight="1">
      <c r="A33" s="158" t="s">
        <v>49</v>
      </c>
      <c r="B33" s="158" t="s">
        <v>123</v>
      </c>
      <c r="C33" s="159" t="s">
        <v>27</v>
      </c>
      <c r="D33" s="75"/>
      <c r="E33" s="75"/>
      <c r="F33" s="75"/>
      <c r="G33" s="160"/>
      <c r="H33" s="75"/>
      <c r="I33" s="75"/>
      <c r="J33" s="57" t="s">
        <v>48</v>
      </c>
    </row>
    <row r="34" spans="1:10" ht="60" customHeight="1">
      <c r="A34" s="136" t="s">
        <v>50</v>
      </c>
      <c r="B34" s="136" t="s">
        <v>51</v>
      </c>
      <c r="C34" s="62"/>
      <c r="D34" s="62"/>
      <c r="E34" s="62"/>
      <c r="F34" s="62"/>
      <c r="G34" s="131" t="s">
        <v>86</v>
      </c>
      <c r="H34" s="63"/>
      <c r="I34" s="63"/>
      <c r="J34" s="1" t="s">
        <v>105</v>
      </c>
    </row>
    <row r="35" spans="1:10" ht="156.75" customHeight="1">
      <c r="A35" s="154" t="s">
        <v>52</v>
      </c>
      <c r="B35" s="154" t="s">
        <v>53</v>
      </c>
      <c r="C35" s="72"/>
      <c r="D35" s="72"/>
      <c r="E35" s="72"/>
      <c r="F35" s="72"/>
      <c r="G35" s="150"/>
      <c r="H35" s="72"/>
      <c r="I35" s="72"/>
      <c r="J35" s="206" t="s">
        <v>104</v>
      </c>
    </row>
    <row r="36" spans="1:10" ht="25.5" hidden="1">
      <c r="A36" s="23"/>
      <c r="B36" s="23"/>
      <c r="C36" s="7" t="s">
        <v>27</v>
      </c>
      <c r="D36" s="161" t="s">
        <v>48</v>
      </c>
      <c r="E36" s="76" t="s">
        <v>48</v>
      </c>
      <c r="F36" s="76" t="s">
        <v>48</v>
      </c>
      <c r="G36" s="162" t="s">
        <v>48</v>
      </c>
      <c r="H36" s="76" t="s">
        <v>48</v>
      </c>
      <c r="I36" s="7" t="s">
        <v>48</v>
      </c>
      <c r="J36" s="207"/>
    </row>
    <row r="37" spans="1:10" ht="54" customHeight="1">
      <c r="A37" s="201" t="s">
        <v>54</v>
      </c>
      <c r="B37" s="201" t="s">
        <v>55</v>
      </c>
      <c r="C37" s="72"/>
      <c r="D37" s="72"/>
      <c r="E37" s="72"/>
      <c r="F37" s="72"/>
      <c r="G37" s="150"/>
      <c r="H37" s="72"/>
      <c r="I37" s="72"/>
      <c r="J37" s="2" t="s">
        <v>104</v>
      </c>
    </row>
    <row r="38" spans="1:10" ht="12.75" customHeight="1" hidden="1">
      <c r="A38" s="202"/>
      <c r="B38" s="202"/>
      <c r="C38" s="163" t="s">
        <v>27</v>
      </c>
      <c r="D38" s="16"/>
      <c r="E38" s="77"/>
      <c r="F38" s="77"/>
      <c r="G38" s="164"/>
      <c r="H38" s="77"/>
      <c r="I38" s="77"/>
      <c r="J38" s="19"/>
    </row>
    <row r="39" spans="1:10" ht="56.25" customHeight="1">
      <c r="A39" s="146" t="s">
        <v>56</v>
      </c>
      <c r="B39" s="146" t="s">
        <v>57</v>
      </c>
      <c r="C39" s="16" t="s">
        <v>27</v>
      </c>
      <c r="D39" s="16">
        <v>675</v>
      </c>
      <c r="E39" s="16">
        <v>675</v>
      </c>
      <c r="F39" s="16" t="s">
        <v>87</v>
      </c>
      <c r="G39" s="165">
        <v>168.75</v>
      </c>
      <c r="H39" s="78">
        <v>0</v>
      </c>
      <c r="I39" s="78">
        <v>0</v>
      </c>
      <c r="J39" s="19" t="s">
        <v>128</v>
      </c>
    </row>
    <row r="40" spans="1:10" ht="41.25" customHeight="1">
      <c r="A40" s="205" t="s">
        <v>58</v>
      </c>
      <c r="B40" s="137" t="s">
        <v>59</v>
      </c>
      <c r="C40" s="123" t="s">
        <v>85</v>
      </c>
      <c r="D40" s="17">
        <v>800</v>
      </c>
      <c r="E40" s="18">
        <v>5000</v>
      </c>
      <c r="F40" s="17" t="s">
        <v>88</v>
      </c>
      <c r="G40" s="18">
        <v>2500</v>
      </c>
      <c r="H40" s="79">
        <v>0</v>
      </c>
      <c r="I40" s="79">
        <v>0</v>
      </c>
      <c r="J40" s="20" t="s">
        <v>129</v>
      </c>
    </row>
    <row r="41" spans="1:10" ht="172.5" customHeight="1">
      <c r="A41" s="205"/>
      <c r="B41" s="136" t="s">
        <v>60</v>
      </c>
      <c r="C41" s="10"/>
      <c r="D41" s="7"/>
      <c r="E41" s="7"/>
      <c r="F41" s="7"/>
      <c r="G41" s="133"/>
      <c r="H41" s="61"/>
      <c r="I41" s="61"/>
      <c r="J41" s="20"/>
    </row>
    <row r="42" spans="1:10" ht="135" customHeight="1">
      <c r="A42" s="205"/>
      <c r="B42" s="137" t="s">
        <v>130</v>
      </c>
      <c r="C42" s="66"/>
      <c r="D42" s="66"/>
      <c r="E42" s="66"/>
      <c r="F42" s="66"/>
      <c r="G42" s="138"/>
      <c r="H42" s="80"/>
      <c r="I42" s="80"/>
      <c r="J42" s="20"/>
    </row>
    <row r="43" spans="1:10" ht="97.5" customHeight="1">
      <c r="A43" s="205"/>
      <c r="B43" s="24" t="s">
        <v>61</v>
      </c>
      <c r="C43" s="77"/>
      <c r="D43" s="77"/>
      <c r="E43" s="77"/>
      <c r="F43" s="77"/>
      <c r="G43" s="164"/>
      <c r="H43" s="77"/>
      <c r="I43" s="77"/>
      <c r="J43" s="45"/>
    </row>
    <row r="44" spans="1:10" ht="192" customHeight="1">
      <c r="A44" s="154" t="s">
        <v>62</v>
      </c>
      <c r="B44" s="136" t="s">
        <v>63</v>
      </c>
      <c r="C44" s="163" t="s">
        <v>27</v>
      </c>
      <c r="D44" s="16">
        <v>120</v>
      </c>
      <c r="E44" s="16">
        <v>120</v>
      </c>
      <c r="F44" s="16" t="s">
        <v>88</v>
      </c>
      <c r="G44" s="165">
        <v>60</v>
      </c>
      <c r="H44" s="78">
        <v>0</v>
      </c>
      <c r="I44" s="78">
        <v>0</v>
      </c>
      <c r="J44" s="2" t="s">
        <v>106</v>
      </c>
    </row>
    <row r="45" spans="1:10" ht="157.5" customHeight="1">
      <c r="A45" s="154" t="s">
        <v>64</v>
      </c>
      <c r="B45" s="166" t="s">
        <v>65</v>
      </c>
      <c r="C45" s="7" t="s">
        <v>27</v>
      </c>
      <c r="D45" s="7">
        <v>33</v>
      </c>
      <c r="E45" s="7">
        <v>33</v>
      </c>
      <c r="F45" s="7" t="s">
        <v>83</v>
      </c>
      <c r="G45" s="133">
        <v>33</v>
      </c>
      <c r="H45" s="7" t="s">
        <v>89</v>
      </c>
      <c r="I45" s="61">
        <v>1650</v>
      </c>
      <c r="J45" s="2" t="s">
        <v>107</v>
      </c>
    </row>
    <row r="46" spans="1:10" ht="81.75" customHeight="1">
      <c r="A46" s="201" t="s">
        <v>66</v>
      </c>
      <c r="B46" s="136" t="s">
        <v>67</v>
      </c>
      <c r="C46" s="66" t="s">
        <v>27</v>
      </c>
      <c r="D46" s="66">
        <v>7</v>
      </c>
      <c r="E46" s="66">
        <v>7</v>
      </c>
      <c r="F46" s="66">
        <v>20</v>
      </c>
      <c r="G46" s="138">
        <v>140</v>
      </c>
      <c r="H46" s="80">
        <v>100</v>
      </c>
      <c r="I46" s="106">
        <v>700</v>
      </c>
      <c r="J46" s="21" t="s">
        <v>137</v>
      </c>
    </row>
    <row r="47" spans="1:10" ht="63.75">
      <c r="A47" s="205"/>
      <c r="B47" s="167" t="s">
        <v>68</v>
      </c>
      <c r="C47" s="81"/>
      <c r="D47" s="81"/>
      <c r="E47" s="81"/>
      <c r="F47" s="81"/>
      <c r="G47" s="168"/>
      <c r="H47" s="81"/>
      <c r="I47" s="107"/>
      <c r="J47" s="46"/>
    </row>
    <row r="48" spans="1:10" ht="127.5">
      <c r="A48" s="205"/>
      <c r="B48" s="136" t="s">
        <v>69</v>
      </c>
      <c r="C48" s="66"/>
      <c r="D48" s="66"/>
      <c r="E48" s="66"/>
      <c r="F48" s="66"/>
      <c r="G48" s="138"/>
      <c r="H48" s="80"/>
      <c r="I48" s="108"/>
      <c r="J48" s="46"/>
    </row>
    <row r="49" spans="1:10" ht="89.25">
      <c r="A49" s="205"/>
      <c r="B49" s="136" t="s">
        <v>70</v>
      </c>
      <c r="C49" s="82"/>
      <c r="D49" s="82"/>
      <c r="E49" s="66"/>
      <c r="F49" s="82"/>
      <c r="G49" s="153"/>
      <c r="H49" s="82"/>
      <c r="I49" s="109"/>
      <c r="J49" s="46"/>
    </row>
    <row r="50" spans="1:10" ht="57" customHeight="1">
      <c r="A50" s="205"/>
      <c r="B50" s="24" t="s">
        <v>108</v>
      </c>
      <c r="C50" s="77"/>
      <c r="D50" s="77"/>
      <c r="E50" s="16"/>
      <c r="F50" s="77"/>
      <c r="G50" s="164"/>
      <c r="H50" s="77"/>
      <c r="I50" s="110"/>
      <c r="J50" s="47"/>
    </row>
    <row r="51" spans="1:10" ht="51" customHeight="1" hidden="1">
      <c r="A51" s="202"/>
      <c r="B51" s="24" t="s">
        <v>71</v>
      </c>
      <c r="C51" s="77"/>
      <c r="D51" s="77"/>
      <c r="E51" s="77"/>
      <c r="F51" s="77"/>
      <c r="G51" s="164"/>
      <c r="H51" s="77"/>
      <c r="I51" s="110"/>
      <c r="J51" s="20"/>
    </row>
    <row r="52" spans="1:10" ht="409.5" customHeight="1" hidden="1">
      <c r="A52" s="201" t="s">
        <v>72</v>
      </c>
      <c r="B52" s="205" t="s">
        <v>131</v>
      </c>
      <c r="C52" s="66"/>
      <c r="D52" s="66"/>
      <c r="E52" s="66"/>
      <c r="F52" s="66"/>
      <c r="G52" s="138"/>
      <c r="H52" s="66"/>
      <c r="I52" s="111"/>
      <c r="J52" s="203"/>
    </row>
    <row r="53" spans="1:10" ht="238.5" customHeight="1">
      <c r="A53" s="202"/>
      <c r="B53" s="202"/>
      <c r="C53" s="7" t="s">
        <v>27</v>
      </c>
      <c r="D53" s="7">
        <v>44</v>
      </c>
      <c r="E53" s="7">
        <v>88</v>
      </c>
      <c r="F53" s="7">
        <v>4</v>
      </c>
      <c r="G53" s="133">
        <v>176</v>
      </c>
      <c r="H53" s="61">
        <v>20</v>
      </c>
      <c r="I53" s="112">
        <v>880</v>
      </c>
      <c r="J53" s="204"/>
    </row>
    <row r="54" spans="1:10" ht="134.25" customHeight="1">
      <c r="A54" s="154" t="s">
        <v>73</v>
      </c>
      <c r="B54" s="146" t="s">
        <v>74</v>
      </c>
      <c r="C54" s="12" t="s">
        <v>85</v>
      </c>
      <c r="D54" s="12">
        <v>100</v>
      </c>
      <c r="E54" s="12">
        <v>100</v>
      </c>
      <c r="F54" s="12" t="s">
        <v>87</v>
      </c>
      <c r="G54" s="169">
        <v>25</v>
      </c>
      <c r="H54" s="14">
        <v>198</v>
      </c>
      <c r="I54" s="113">
        <v>19800</v>
      </c>
      <c r="J54" s="50"/>
    </row>
    <row r="55" spans="1:10" ht="70.5" customHeight="1">
      <c r="A55" s="201" t="s">
        <v>75</v>
      </c>
      <c r="B55" s="137" t="s">
        <v>86</v>
      </c>
      <c r="C55" s="17" t="s">
        <v>27</v>
      </c>
      <c r="D55" s="17">
        <v>100</v>
      </c>
      <c r="E55" s="17">
        <v>100</v>
      </c>
      <c r="F55" s="17">
        <v>1</v>
      </c>
      <c r="G55" s="18">
        <v>100</v>
      </c>
      <c r="H55" s="79">
        <v>198</v>
      </c>
      <c r="I55" s="114">
        <v>19800</v>
      </c>
      <c r="J55" s="203"/>
    </row>
    <row r="56" spans="1:10" ht="45" customHeight="1">
      <c r="A56" s="202"/>
      <c r="B56" s="170" t="s">
        <v>76</v>
      </c>
      <c r="C56" s="83"/>
      <c r="D56" s="83"/>
      <c r="E56" s="83"/>
      <c r="F56" s="83"/>
      <c r="G56" s="171"/>
      <c r="H56" s="83"/>
      <c r="I56" s="115"/>
      <c r="J56" s="204"/>
    </row>
    <row r="57" spans="1:10" ht="38.25">
      <c r="A57" s="201" t="s">
        <v>77</v>
      </c>
      <c r="B57" s="137" t="s">
        <v>121</v>
      </c>
      <c r="C57" s="123" t="s">
        <v>85</v>
      </c>
      <c r="D57" s="17">
        <v>1000</v>
      </c>
      <c r="E57" s="18">
        <v>1000</v>
      </c>
      <c r="F57" s="17">
        <v>0.5</v>
      </c>
      <c r="G57" s="18">
        <v>500</v>
      </c>
      <c r="H57" s="79">
        <v>0</v>
      </c>
      <c r="I57" s="79">
        <v>0</v>
      </c>
      <c r="J57" s="22" t="s">
        <v>132</v>
      </c>
    </row>
    <row r="58" spans="1:10" ht="92.25" customHeight="1">
      <c r="A58" s="205"/>
      <c r="B58" s="137" t="s">
        <v>122</v>
      </c>
      <c r="C58" s="51"/>
      <c r="D58" s="51"/>
      <c r="E58" s="51"/>
      <c r="F58" s="51"/>
      <c r="G58" s="172"/>
      <c r="H58" s="51"/>
      <c r="I58" s="51"/>
      <c r="J58" s="51"/>
    </row>
    <row r="59" spans="1:10" ht="117.75" customHeight="1">
      <c r="A59" s="205"/>
      <c r="B59" s="137" t="s">
        <v>78</v>
      </c>
      <c r="C59" s="71"/>
      <c r="D59" s="66"/>
      <c r="E59" s="66"/>
      <c r="F59" s="66"/>
      <c r="G59" s="138"/>
      <c r="H59" s="80"/>
      <c r="I59" s="80"/>
      <c r="J59" s="52"/>
    </row>
    <row r="60" spans="1:10" ht="46.5" customHeight="1">
      <c r="A60" s="205"/>
      <c r="B60" s="19" t="s">
        <v>79</v>
      </c>
      <c r="C60" s="173"/>
      <c r="D60" s="77"/>
      <c r="E60" s="77"/>
      <c r="F60" s="77"/>
      <c r="G60" s="164"/>
      <c r="H60" s="77"/>
      <c r="I60" s="77"/>
      <c r="J60" s="45"/>
    </row>
    <row r="61" spans="1:10" ht="78.75" customHeight="1">
      <c r="A61" s="205"/>
      <c r="B61" s="137" t="s">
        <v>141</v>
      </c>
      <c r="C61" s="174"/>
      <c r="D61" s="69"/>
      <c r="E61" s="69"/>
      <c r="F61" s="69"/>
      <c r="G61" s="142"/>
      <c r="H61" s="69"/>
      <c r="I61" s="69"/>
      <c r="J61" s="40" t="s">
        <v>156</v>
      </c>
    </row>
    <row r="62" spans="1:10" ht="95.25" customHeight="1">
      <c r="A62" s="175"/>
      <c r="B62" s="49" t="s">
        <v>142</v>
      </c>
      <c r="C62" s="84"/>
      <c r="D62" s="84"/>
      <c r="E62" s="84"/>
      <c r="F62" s="84"/>
      <c r="G62" s="176"/>
      <c r="H62" s="84"/>
      <c r="I62" s="84"/>
      <c r="J62" s="47"/>
    </row>
    <row r="63" spans="1:10" ht="68.25" customHeight="1">
      <c r="A63" s="177" t="s">
        <v>157</v>
      </c>
      <c r="B63" s="48" t="s">
        <v>160</v>
      </c>
      <c r="C63" s="85"/>
      <c r="D63" s="85"/>
      <c r="E63" s="85"/>
      <c r="F63" s="85"/>
      <c r="G63" s="178"/>
      <c r="H63" s="85"/>
      <c r="I63" s="85"/>
      <c r="J63" s="41" t="s">
        <v>163</v>
      </c>
    </row>
    <row r="64" spans="1:10" ht="48" customHeight="1">
      <c r="A64" s="177"/>
      <c r="B64" s="179" t="s">
        <v>159</v>
      </c>
      <c r="C64" s="86"/>
      <c r="D64" s="86"/>
      <c r="E64" s="86"/>
      <c r="F64" s="86"/>
      <c r="G64" s="180"/>
      <c r="H64" s="86"/>
      <c r="I64" s="86"/>
      <c r="J64" s="46"/>
    </row>
    <row r="65" spans="1:10" ht="67.5" customHeight="1">
      <c r="A65" s="175"/>
      <c r="B65" s="49" t="s">
        <v>161</v>
      </c>
      <c r="C65" s="84"/>
      <c r="D65" s="84"/>
      <c r="E65" s="84"/>
      <c r="F65" s="84"/>
      <c r="G65" s="176"/>
      <c r="H65" s="84"/>
      <c r="I65" s="84"/>
      <c r="J65" s="47"/>
    </row>
    <row r="66" spans="1:10" ht="105.75" customHeight="1">
      <c r="A66" s="48" t="s">
        <v>158</v>
      </c>
      <c r="B66" s="48" t="s">
        <v>162</v>
      </c>
      <c r="C66" s="181" t="s">
        <v>27</v>
      </c>
      <c r="D66" s="181">
        <v>30</v>
      </c>
      <c r="E66" s="181">
        <v>30</v>
      </c>
      <c r="F66" s="181">
        <v>1</v>
      </c>
      <c r="G66" s="182">
        <v>30</v>
      </c>
      <c r="H66" s="87">
        <v>198</v>
      </c>
      <c r="I66" s="87">
        <v>5940</v>
      </c>
      <c r="J66" s="21" t="s">
        <v>164</v>
      </c>
    </row>
    <row r="67" spans="1:10" ht="173.25" customHeight="1">
      <c r="A67" s="179"/>
      <c r="B67" s="179" t="s">
        <v>165</v>
      </c>
      <c r="C67" s="88"/>
      <c r="D67" s="88"/>
      <c r="E67" s="88"/>
      <c r="F67" s="88"/>
      <c r="G67" s="183"/>
      <c r="H67" s="88"/>
      <c r="I67" s="88"/>
      <c r="J67" s="46"/>
    </row>
    <row r="68" spans="1:10" ht="106.5" customHeight="1">
      <c r="A68" s="179"/>
      <c r="B68" s="179" t="s">
        <v>166</v>
      </c>
      <c r="C68" s="88"/>
      <c r="D68" s="88"/>
      <c r="E68" s="88"/>
      <c r="F68" s="88"/>
      <c r="G68" s="183"/>
      <c r="H68" s="88"/>
      <c r="I68" s="88"/>
      <c r="J68" s="46"/>
    </row>
    <row r="69" spans="1:10" ht="159" customHeight="1">
      <c r="A69" s="49"/>
      <c r="B69" s="49" t="s">
        <v>167</v>
      </c>
      <c r="C69" s="89"/>
      <c r="D69" s="89"/>
      <c r="E69" s="89"/>
      <c r="F69" s="89"/>
      <c r="G69" s="184"/>
      <c r="H69" s="89"/>
      <c r="I69" s="89"/>
      <c r="J69" s="47"/>
    </row>
    <row r="70" spans="1:9" ht="24" customHeight="1">
      <c r="A70" s="185" t="s">
        <v>144</v>
      </c>
      <c r="B70" s="186" t="s">
        <v>145</v>
      </c>
      <c r="C70" s="66"/>
      <c r="D70" s="71"/>
      <c r="E70" s="71"/>
      <c r="F70" s="71"/>
      <c r="G70" s="71"/>
      <c r="H70" s="90"/>
      <c r="I70" s="90"/>
    </row>
    <row r="71" spans="1:10" ht="18" customHeight="1">
      <c r="A71" s="185"/>
      <c r="B71" s="187" t="s">
        <v>146</v>
      </c>
      <c r="C71" s="163" t="s">
        <v>85</v>
      </c>
      <c r="D71" s="44"/>
      <c r="E71" s="163"/>
      <c r="F71" s="163"/>
      <c r="G71" s="163"/>
      <c r="H71" s="91"/>
      <c r="I71" s="91"/>
      <c r="J71" s="24" t="s">
        <v>147</v>
      </c>
    </row>
    <row r="72" spans="1:10" ht="27.75" customHeight="1">
      <c r="A72" s="185"/>
      <c r="B72" s="188" t="s">
        <v>148</v>
      </c>
      <c r="C72" s="99" t="s">
        <v>85</v>
      </c>
      <c r="D72" s="189"/>
      <c r="E72" s="99"/>
      <c r="F72" s="99"/>
      <c r="G72" s="99"/>
      <c r="H72" s="92"/>
      <c r="I72" s="92"/>
      <c r="J72" s="25" t="s">
        <v>149</v>
      </c>
    </row>
    <row r="73" spans="1:10" ht="18" customHeight="1">
      <c r="A73" s="185"/>
      <c r="B73" s="188" t="s">
        <v>150</v>
      </c>
      <c r="C73" s="99" t="s">
        <v>85</v>
      </c>
      <c r="D73" s="189"/>
      <c r="E73" s="99"/>
      <c r="F73" s="99"/>
      <c r="G73" s="99"/>
      <c r="H73" s="92"/>
      <c r="I73" s="92"/>
      <c r="J73" s="42" t="s">
        <v>168</v>
      </c>
    </row>
    <row r="74" spans="1:10" ht="27" customHeight="1">
      <c r="A74" s="185"/>
      <c r="B74" s="188" t="s">
        <v>151</v>
      </c>
      <c r="C74" s="99" t="s">
        <v>152</v>
      </c>
      <c r="D74" s="189"/>
      <c r="E74" s="99"/>
      <c r="F74" s="99"/>
      <c r="G74" s="99"/>
      <c r="H74" s="92"/>
      <c r="I74" s="92"/>
      <c r="J74" s="25" t="s">
        <v>155</v>
      </c>
    </row>
    <row r="75" spans="1:10" ht="28.5" customHeight="1">
      <c r="A75" s="190"/>
      <c r="B75" s="191" t="s">
        <v>153</v>
      </c>
      <c r="C75" s="192" t="s">
        <v>85</v>
      </c>
      <c r="D75" s="193"/>
      <c r="E75" s="10"/>
      <c r="F75" s="10"/>
      <c r="G75" s="10"/>
      <c r="H75" s="93"/>
      <c r="I75" s="93"/>
      <c r="J75" s="23" t="s">
        <v>154</v>
      </c>
    </row>
    <row r="76" spans="1:10" ht="31.5" customHeight="1">
      <c r="A76" s="28" t="s">
        <v>109</v>
      </c>
      <c r="B76" s="28" t="s">
        <v>110</v>
      </c>
      <c r="C76" s="94"/>
      <c r="D76" s="94"/>
      <c r="E76" s="94"/>
      <c r="F76" s="94"/>
      <c r="G76" s="194"/>
      <c r="H76" s="94"/>
      <c r="I76" s="94"/>
      <c r="J76" s="26" t="s">
        <v>120</v>
      </c>
    </row>
    <row r="77" spans="1:10" ht="31.5" customHeight="1">
      <c r="A77" s="29" t="s">
        <v>111</v>
      </c>
      <c r="B77" s="30" t="s">
        <v>112</v>
      </c>
      <c r="C77" s="95"/>
      <c r="D77" s="95"/>
      <c r="E77" s="95"/>
      <c r="F77" s="95"/>
      <c r="G77" s="195"/>
      <c r="H77" s="95"/>
      <c r="I77" s="95"/>
      <c r="J77" s="26" t="s">
        <v>119</v>
      </c>
    </row>
    <row r="78" spans="1:10" ht="31.5" customHeight="1">
      <c r="A78" s="30" t="s">
        <v>113</v>
      </c>
      <c r="B78" s="31" t="s">
        <v>114</v>
      </c>
      <c r="C78" s="95"/>
      <c r="D78" s="95"/>
      <c r="E78" s="95"/>
      <c r="F78" s="95"/>
      <c r="G78" s="195"/>
      <c r="H78" s="95"/>
      <c r="I78" s="95"/>
      <c r="J78" s="26" t="s">
        <v>118</v>
      </c>
    </row>
    <row r="79" spans="1:10" ht="38.25">
      <c r="A79" s="30" t="s">
        <v>115</v>
      </c>
      <c r="B79" s="31" t="s">
        <v>116</v>
      </c>
      <c r="C79" s="95"/>
      <c r="D79" s="95"/>
      <c r="E79" s="95"/>
      <c r="F79" s="95"/>
      <c r="G79" s="196"/>
      <c r="H79" s="95"/>
      <c r="I79" s="95"/>
      <c r="J79" s="27" t="s">
        <v>117</v>
      </c>
    </row>
    <row r="80" spans="1:10" s="39" customFormat="1" ht="22.5" customHeight="1">
      <c r="A80" s="32"/>
      <c r="B80" s="32"/>
      <c r="C80" s="33" t="s">
        <v>133</v>
      </c>
      <c r="D80" s="34" t="s">
        <v>134</v>
      </c>
      <c r="E80" s="35">
        <f>PRODUCT(SUM(E5:E79))</f>
        <v>23530</v>
      </c>
      <c r="F80" s="36" t="s">
        <v>135</v>
      </c>
      <c r="G80" s="37">
        <f>SUM(G5:G79)</f>
        <v>10789.5</v>
      </c>
      <c r="H80" s="36" t="s">
        <v>136</v>
      </c>
      <c r="I80" s="38">
        <f>SUM(I5:I79)</f>
        <v>168620</v>
      </c>
      <c r="J80" s="36"/>
    </row>
    <row r="96" ht="12.75">
      <c r="D96" s="198"/>
    </row>
  </sheetData>
  <mergeCells count="13">
    <mergeCell ref="A57:A61"/>
    <mergeCell ref="A52:A53"/>
    <mergeCell ref="B52:B53"/>
    <mergeCell ref="J52:J53"/>
    <mergeCell ref="A1:J1"/>
    <mergeCell ref="A2:J2"/>
    <mergeCell ref="A55:A56"/>
    <mergeCell ref="J55:J56"/>
    <mergeCell ref="A46:A51"/>
    <mergeCell ref="A40:A43"/>
    <mergeCell ref="J35:J36"/>
    <mergeCell ref="A37:A38"/>
    <mergeCell ref="B37:B38"/>
  </mergeCells>
  <printOptions horizontalCentered="1"/>
  <pageMargins left="0.75" right="0.75" top="0.75" bottom="0.75" header="0" footer="0.5"/>
  <pageSetup horizontalDpi="600" verticalDpi="600" orientation="landscape" scale="76" r:id="rId1"/>
  <headerFooter alignWithMargins="0">
    <oddFooter>&amp;LSEVIS Burden accounting&amp;CPage &amp;P of &amp;N&amp;RAttachment 1</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3" sqref="F3"/>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M. Fraser</dc:creator>
  <cp:keywords/>
  <dc:description/>
  <cp:lastModifiedBy>HawkinsKS</cp:lastModifiedBy>
  <cp:lastPrinted>2004-01-29T23:17:51Z</cp:lastPrinted>
  <dcterms:created xsi:type="dcterms:W3CDTF">2003-12-15T20:32:58Z</dcterms:created>
  <dcterms:modified xsi:type="dcterms:W3CDTF">2007-04-03T14:46:01Z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