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<sst xmlns="http://schemas.openxmlformats.org/spreadsheetml/2006/main" count="43" uniqueCount="37">
  <si>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Page 1 of 1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</si>
  <si>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</si>
  <si>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</si>
  <si>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</si>
  <si>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</si>
  <si>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</si>
  <si>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</si>
  <si>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 ANNUAL RESPONDENT</t>
  </si>
  <si>
    <t>AVERAGE TIME PER RESPONDENT</t>
  </si>
  <si>
    <t>TOTAL</t>
  </si>
  <si>
    <t xml:space="preserve">APHIS-79:  </t>
  </si>
  <si>
    <t>0579-</t>
  </si>
  <si>
    <t>Certificate for BSE-</t>
  </si>
  <si>
    <t>GS-9</t>
  </si>
  <si>
    <t>affected regions</t>
  </si>
  <si>
    <t>Import Permit Appli-</t>
  </si>
  <si>
    <t>cation  VS 16-3</t>
  </si>
  <si>
    <t>GS-13</t>
  </si>
  <si>
    <t>Certificate for prod-</t>
  </si>
  <si>
    <t>ucts from BSE-free</t>
  </si>
  <si>
    <t>regions</t>
  </si>
  <si>
    <t>Seals</t>
  </si>
  <si>
    <t>GS-12</t>
  </si>
  <si>
    <t>Notification to AVIC of</t>
  </si>
  <si>
    <t>official designee</t>
  </si>
  <si>
    <t>GS-14</t>
  </si>
  <si>
    <t>Agreement with</t>
  </si>
  <si>
    <t>slaughter facilities</t>
  </si>
  <si>
    <t>ID - Eartag</t>
  </si>
  <si>
    <t>Ruminants imported to</t>
  </si>
  <si>
    <t>approved feedlots</t>
  </si>
  <si>
    <t>VS-17-130</t>
  </si>
  <si>
    <t xml:space="preserve">Permit for Restricted </t>
  </si>
  <si>
    <t>Animals  VS 1-27</t>
  </si>
  <si>
    <t>Animals imported for</t>
  </si>
  <si>
    <t>immediate slaughter</t>
  </si>
  <si>
    <t>VS 17-33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</si>
</sst>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8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3">
      <selection activeCell="O30" sqref="O30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0" customWidth="1"/>
    <col min="5" max="6" width="12.7109375" style="0" customWidth="1"/>
    <col min="7" max="7" width="13.140625" style="0" customWidth="1"/>
    <col min="8" max="8" width="13.8515625" style="0" customWidth="1"/>
    <col min="9" max="9" width="12.00390625" style="0" customWidth="1"/>
  </cols>
  <sheetData>
    <row r="1" spans="1:9" ht="15">
      <c r="A1" s="27" t="s">
        <v>10</v>
      </c>
      <c r="B1" s="27"/>
      <c r="C1" s="27"/>
      <c r="D1" s="27"/>
      <c r="E1" s="27"/>
      <c r="F1" s="27"/>
      <c r="G1" s="3"/>
      <c r="H1" s="3"/>
      <c r="I1" s="2" t="s">
        <v>0</v>
      </c>
    </row>
    <row r="2" spans="1:9" ht="15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ht="12.75" customHeight="1">
      <c r="A3" s="31" t="s">
        <v>1</v>
      </c>
      <c r="B3" s="28" t="s">
        <v>7</v>
      </c>
      <c r="C3" s="28" t="s">
        <v>8</v>
      </c>
      <c r="D3" s="28" t="s">
        <v>2</v>
      </c>
      <c r="E3" s="28" t="s">
        <v>6</v>
      </c>
      <c r="F3" s="28"/>
      <c r="G3" s="28" t="s">
        <v>3</v>
      </c>
      <c r="H3" s="28" t="s">
        <v>4</v>
      </c>
      <c r="I3" s="28" t="s">
        <v>5</v>
      </c>
      <c r="J3" s="1"/>
    </row>
    <row r="4" spans="1:9" ht="12.75" customHeight="1">
      <c r="A4" s="32"/>
      <c r="B4" s="29"/>
      <c r="C4" s="29"/>
      <c r="D4" s="29"/>
      <c r="E4" s="29"/>
      <c r="F4" s="29"/>
      <c r="G4" s="29"/>
      <c r="H4" s="29"/>
      <c r="I4" s="29"/>
    </row>
    <row r="5" spans="1:9" ht="12.75" customHeight="1">
      <c r="A5" s="32"/>
      <c r="B5" s="29"/>
      <c r="C5" s="29"/>
      <c r="D5" s="29"/>
      <c r="E5" s="29"/>
      <c r="F5" s="29"/>
      <c r="G5" s="29"/>
      <c r="H5" s="29"/>
      <c r="I5" s="29"/>
    </row>
    <row r="6" spans="1:9" ht="12.75" customHeight="1">
      <c r="A6" s="32"/>
      <c r="B6" s="29"/>
      <c r="C6" s="29"/>
      <c r="D6" s="29"/>
      <c r="E6" s="29"/>
      <c r="F6" s="29"/>
      <c r="G6" s="29"/>
      <c r="H6" s="29"/>
      <c r="I6" s="29"/>
    </row>
    <row r="7" spans="1:9" ht="12.75" customHeight="1">
      <c r="A7" s="33"/>
      <c r="B7" s="30"/>
      <c r="C7" s="30"/>
      <c r="D7" s="30"/>
      <c r="E7" s="30"/>
      <c r="F7" s="30"/>
      <c r="G7" s="30"/>
      <c r="H7" s="30"/>
      <c r="I7" s="30"/>
    </row>
    <row r="8" spans="1:9" ht="13.5" customHeight="1">
      <c r="A8" s="3" t="s">
        <v>12</v>
      </c>
      <c r="B8" s="11">
        <v>3000</v>
      </c>
      <c r="C8" s="4">
        <v>0.16</v>
      </c>
      <c r="D8" s="11">
        <f>PRODUCT(B8,C8)</f>
        <v>480</v>
      </c>
      <c r="E8" s="4" t="s">
        <v>13</v>
      </c>
      <c r="F8" s="17">
        <v>24.27</v>
      </c>
      <c r="G8" s="8">
        <v>11649.6</v>
      </c>
      <c r="H8" s="18">
        <v>1619.29</v>
      </c>
      <c r="I8" s="18">
        <v>13268.89</v>
      </c>
    </row>
    <row r="9" spans="1:9" ht="13.5" customHeight="1">
      <c r="A9" s="3" t="s">
        <v>14</v>
      </c>
      <c r="B9" s="4"/>
      <c r="C9" s="4"/>
      <c r="D9" s="9"/>
      <c r="E9" s="4"/>
      <c r="F9" s="17"/>
      <c r="G9" s="8"/>
      <c r="H9" s="4"/>
      <c r="I9" s="4"/>
    </row>
    <row r="10" spans="1:9" ht="13.5" customHeight="1">
      <c r="A10" s="3" t="s">
        <v>15</v>
      </c>
      <c r="B10" s="4"/>
      <c r="C10" s="4"/>
      <c r="D10" s="9"/>
      <c r="E10" s="4"/>
      <c r="F10" s="17"/>
      <c r="G10" s="8"/>
      <c r="H10" s="4"/>
      <c r="I10" s="4"/>
    </row>
    <row r="11" spans="1:9" ht="13.5" customHeight="1">
      <c r="A11" s="3" t="s">
        <v>16</v>
      </c>
      <c r="B11" s="11">
        <v>3000</v>
      </c>
      <c r="C11" s="4">
        <v>0.16</v>
      </c>
      <c r="D11" s="9">
        <f>PRODUCT(B8,C11)</f>
        <v>480</v>
      </c>
      <c r="E11" s="4" t="s">
        <v>17</v>
      </c>
      <c r="F11" s="17">
        <v>41.85</v>
      </c>
      <c r="G11" s="19">
        <v>20088</v>
      </c>
      <c r="H11" s="18">
        <v>2792.23</v>
      </c>
      <c r="I11" s="18">
        <v>22880.23</v>
      </c>
    </row>
    <row r="12" spans="1:9" ht="13.5" customHeight="1">
      <c r="A12" s="3" t="s">
        <v>18</v>
      </c>
      <c r="B12" s="3"/>
      <c r="C12" s="3"/>
      <c r="D12" s="3"/>
      <c r="E12" s="3"/>
      <c r="F12" s="3"/>
      <c r="G12" s="12"/>
      <c r="H12" s="8"/>
      <c r="I12" s="8"/>
    </row>
    <row r="13" spans="1:9" ht="13.5" customHeight="1">
      <c r="A13" s="20" t="s">
        <v>19</v>
      </c>
      <c r="B13" s="7"/>
      <c r="C13" s="7"/>
      <c r="D13" s="7"/>
      <c r="E13" s="7"/>
      <c r="F13" s="7"/>
      <c r="G13" s="7"/>
      <c r="H13" s="7"/>
      <c r="I13" s="7"/>
    </row>
    <row r="14" spans="1:9" ht="13.5" customHeight="1">
      <c r="A14" s="3" t="s">
        <v>20</v>
      </c>
      <c r="B14" s="11">
        <v>3000</v>
      </c>
      <c r="C14" s="4">
        <v>0.16</v>
      </c>
      <c r="D14" s="4">
        <v>480</v>
      </c>
      <c r="E14" s="4" t="s">
        <v>13</v>
      </c>
      <c r="F14" s="17">
        <v>24.27</v>
      </c>
      <c r="G14" s="8">
        <v>11649.6</v>
      </c>
      <c r="H14" s="18">
        <v>1619.29</v>
      </c>
      <c r="I14" s="18">
        <v>13268.89</v>
      </c>
    </row>
    <row r="15" spans="1:9" ht="13.5" customHeight="1">
      <c r="A15" s="14" t="s">
        <v>21</v>
      </c>
      <c r="B15" s="11">
        <v>60000</v>
      </c>
      <c r="C15" s="4">
        <v>1</v>
      </c>
      <c r="D15" s="11">
        <v>60000</v>
      </c>
      <c r="E15" s="4" t="s">
        <v>22</v>
      </c>
      <c r="F15" s="4">
        <v>35.19</v>
      </c>
      <c r="G15" s="8">
        <v>2111.4</v>
      </c>
      <c r="H15" s="8">
        <f>PRODUCT(G15,0.139)</f>
        <v>293.48460000000006</v>
      </c>
      <c r="I15" s="8">
        <f>SUM(G15:H15)</f>
        <v>2404.8846000000003</v>
      </c>
    </row>
    <row r="16" spans="1:9" ht="13.5" customHeight="1">
      <c r="A16" s="21" t="s">
        <v>23</v>
      </c>
      <c r="B16" s="22"/>
      <c r="C16" s="23"/>
      <c r="D16" s="23"/>
      <c r="E16" s="23"/>
      <c r="F16" s="23"/>
      <c r="G16" s="23"/>
      <c r="H16" s="23"/>
      <c r="I16" s="23"/>
    </row>
    <row r="17" spans="1:9" ht="13.5" customHeight="1">
      <c r="A17" s="21" t="s">
        <v>24</v>
      </c>
      <c r="B17" s="11">
        <v>5400</v>
      </c>
      <c r="C17" s="4">
        <v>0.25</v>
      </c>
      <c r="D17" s="11">
        <v>1350</v>
      </c>
      <c r="E17" s="4" t="s">
        <v>25</v>
      </c>
      <c r="F17" s="4">
        <v>49.45</v>
      </c>
      <c r="G17" s="18">
        <v>66757.5</v>
      </c>
      <c r="H17" s="18">
        <v>9279.29</v>
      </c>
      <c r="I17" s="18">
        <v>76036.79</v>
      </c>
    </row>
    <row r="18" ht="13.5" customHeight="1">
      <c r="A18" s="3" t="s">
        <v>26</v>
      </c>
    </row>
    <row r="19" spans="1:9" ht="13.5" customHeight="1">
      <c r="A19" s="3" t="s">
        <v>27</v>
      </c>
      <c r="B19" s="11">
        <v>5400</v>
      </c>
      <c r="C19" s="4">
        <v>0.25</v>
      </c>
      <c r="D19" s="11">
        <v>1350</v>
      </c>
      <c r="E19" s="4" t="s">
        <v>25</v>
      </c>
      <c r="F19" s="4">
        <v>49.45</v>
      </c>
      <c r="G19" s="18">
        <v>66757.5</v>
      </c>
      <c r="H19" s="18">
        <v>9279.29</v>
      </c>
      <c r="I19" s="18">
        <v>76036.79</v>
      </c>
    </row>
    <row r="20" spans="1:9" ht="13.5" customHeight="1">
      <c r="A20" s="24" t="s">
        <v>28</v>
      </c>
      <c r="B20" s="11">
        <v>30000</v>
      </c>
      <c r="C20" s="4">
        <v>1.5</v>
      </c>
      <c r="D20" s="11">
        <v>45000</v>
      </c>
      <c r="E20" s="4" t="s">
        <v>17</v>
      </c>
      <c r="F20" s="4">
        <v>41.85</v>
      </c>
      <c r="G20" s="18">
        <v>1883250</v>
      </c>
      <c r="H20" s="18">
        <v>261771.75</v>
      </c>
      <c r="I20" s="18">
        <v>2145021.75</v>
      </c>
    </row>
    <row r="21" spans="1:9" ht="13.5" customHeight="1">
      <c r="A21" s="3" t="s">
        <v>29</v>
      </c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3" t="s">
        <v>30</v>
      </c>
      <c r="B22" s="3"/>
      <c r="C22" s="3"/>
      <c r="D22" s="3"/>
      <c r="E22" s="3"/>
      <c r="F22" s="3"/>
      <c r="G22" s="3"/>
      <c r="H22" s="3"/>
      <c r="I22" s="3"/>
    </row>
    <row r="23" spans="1:9" ht="13.5" customHeight="1">
      <c r="A23" s="3" t="s">
        <v>31</v>
      </c>
      <c r="B23" s="11">
        <v>20000</v>
      </c>
      <c r="C23" s="4">
        <v>2</v>
      </c>
      <c r="D23" s="11">
        <v>40000</v>
      </c>
      <c r="E23" s="4" t="s">
        <v>17</v>
      </c>
      <c r="F23" s="4">
        <v>41.85</v>
      </c>
      <c r="G23" s="18">
        <v>1674000</v>
      </c>
      <c r="H23" s="18">
        <v>232686</v>
      </c>
      <c r="I23" s="18">
        <v>1906.69</v>
      </c>
    </row>
    <row r="24" spans="1:9" ht="13.5" customHeight="1">
      <c r="A24" s="3" t="s">
        <v>32</v>
      </c>
      <c r="B24" s="4"/>
      <c r="C24" s="4"/>
      <c r="D24" s="4"/>
      <c r="E24" s="4"/>
      <c r="F24" s="4"/>
      <c r="G24" s="4"/>
      <c r="H24" s="4"/>
      <c r="I24" s="4"/>
    </row>
    <row r="25" spans="1:9" ht="13.5" customHeight="1">
      <c r="A25" s="3" t="s">
        <v>33</v>
      </c>
      <c r="B25" s="11">
        <v>20000</v>
      </c>
      <c r="C25" s="4">
        <v>2</v>
      </c>
      <c r="D25" s="11">
        <v>40000</v>
      </c>
      <c r="E25" s="4" t="s">
        <v>17</v>
      </c>
      <c r="F25" s="4">
        <v>41.85</v>
      </c>
      <c r="G25" s="18">
        <v>1674000</v>
      </c>
      <c r="H25" s="18">
        <v>232686</v>
      </c>
      <c r="I25" s="18">
        <v>1906.69</v>
      </c>
    </row>
    <row r="26" ht="13.5" customHeight="1">
      <c r="A26" s="3" t="s">
        <v>34</v>
      </c>
    </row>
    <row r="27" ht="13.5" customHeight="1">
      <c r="A27" s="3" t="s">
        <v>35</v>
      </c>
    </row>
    <row r="28" spans="1:10" ht="13.5" customHeight="1">
      <c r="A28" s="3" t="s">
        <v>36</v>
      </c>
      <c r="B28" s="11">
        <v>20000</v>
      </c>
      <c r="C28" s="4">
        <v>2</v>
      </c>
      <c r="D28" s="11">
        <v>40000</v>
      </c>
      <c r="E28" s="4" t="s">
        <v>17</v>
      </c>
      <c r="F28" s="4">
        <v>41.85</v>
      </c>
      <c r="G28" s="18">
        <v>1674000</v>
      </c>
      <c r="H28" s="18">
        <v>232686</v>
      </c>
      <c r="I28" s="18">
        <v>1906.69</v>
      </c>
      <c r="J28" s="25"/>
    </row>
    <row r="29" spans="1:9" ht="13.5" customHeight="1">
      <c r="A29" s="3"/>
      <c r="B29" s="4"/>
      <c r="C29" s="4"/>
      <c r="D29" s="9"/>
      <c r="E29" s="15"/>
      <c r="F29" s="5"/>
      <c r="G29" s="13"/>
      <c r="H29" s="3"/>
      <c r="I29" s="3"/>
    </row>
    <row r="30" spans="1:15" s="6" customFormat="1" ht="15">
      <c r="A30" s="14"/>
      <c r="B30" s="3"/>
      <c r="C30" s="3"/>
      <c r="D30" s="3"/>
      <c r="E30" s="3"/>
      <c r="F30" s="15" t="s">
        <v>9</v>
      </c>
      <c r="G30" s="16">
        <v>9193552.2</v>
      </c>
      <c r="H30"/>
      <c r="I30" s="26">
        <v>10471455.96</v>
      </c>
      <c r="J30"/>
      <c r="K30"/>
      <c r="L30"/>
      <c r="M30" s="16"/>
      <c r="N30"/>
      <c r="O30" s="26"/>
    </row>
    <row r="34" spans="5:9" ht="15">
      <c r="E34" s="10"/>
      <c r="F34" s="10"/>
      <c r="G34" s="10"/>
      <c r="H34" s="10"/>
      <c r="I34" s="8"/>
    </row>
  </sheetData>
  <mergeCells count="9">
    <mergeCell ref="A1:F1"/>
    <mergeCell ref="I3:I7"/>
    <mergeCell ref="G3:G7"/>
    <mergeCell ref="H3:H7"/>
    <mergeCell ref="A3:A7"/>
    <mergeCell ref="B3:B7"/>
    <mergeCell ref="C3:C7"/>
    <mergeCell ref="D3:D7"/>
    <mergeCell ref="E3:F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cbsickles</cp:lastModifiedBy>
  <cp:lastPrinted>2007-05-29T19:18:37Z</cp:lastPrinted>
  <dcterms:created xsi:type="dcterms:W3CDTF">2002-09-24T19:35:59Z</dcterms:created>
  <dcterms:modified xsi:type="dcterms:W3CDTF">2008-02-12T15:19:25Z</dcterms:modified>
  <cp:category/>
  <cp:version/>
  <cp:contentType/>
  <cp:contentStatus/>
</cp:coreProperties>
</file>