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79'!$A$1:$L$39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<sst xmlns="http://schemas.openxmlformats.org/spreadsheetml/2006/main" count="38" uniqueCount="37">
  <si>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</si>
  <si>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</si>
  <si>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</si>
  <si>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</si>
  <si>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</si>
  <si>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</si>
  <si>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</si>
  <si>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</si>
  <si>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</si>
  <si>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</si>
  <si>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</si>
  <si>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</si>
  <si>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</si>
  <si>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</si>
  <si>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</si>
  <si>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</si>
  <si>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</si>
  <si>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</si>
  <si>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</si>
  <si>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</si>
  <si>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</si>
  <si>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</si>
  <si>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</si>
  <si>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</si>
  <si>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</si>
  <si>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</si>
  <si>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</si>
  <si>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</si>
  <si>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</si>
  <si>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0579-0032</t>
  </si>
  <si>
    <t>Application for Veterinary Accreditation - VS 1-36A</t>
  </si>
  <si>
    <t>6</t>
  </si>
  <si>
    <t>13</t>
  </si>
  <si>
    <t>Explanation Statement for Refused Endorsement</t>
  </si>
  <si>
    <t>14</t>
  </si>
  <si>
    <t>Updating Information on Accreditation Veterinarians</t>
  </si>
  <si>
    <t>Veterinary Accrediation Certificate (Signature only) VS 1-36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</si>
</sst>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0" fillId="0" borderId="4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L39" sqref="A1:L39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>
        <v>39700</v>
      </c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30</v>
      </c>
      <c r="C6" s="5">
        <v>3500</v>
      </c>
      <c r="D6" s="29">
        <v>1</v>
      </c>
      <c r="E6" s="5">
        <f aca="true" t="shared" si="0" ref="E6:E17">+C6*D6</f>
        <v>3500</v>
      </c>
      <c r="F6" s="21" t="s">
        <v>31</v>
      </c>
      <c r="G6" s="25">
        <v>18.65</v>
      </c>
      <c r="H6" s="26">
        <f aca="true" t="shared" si="1" ref="H6:H17">+E6*G6</f>
        <v>65274.99999999999</v>
      </c>
      <c r="I6" s="26">
        <f aca="true" t="shared" si="2" ref="I6:I17">+H6*0.139</f>
        <v>9073.225</v>
      </c>
      <c r="J6" s="26">
        <f aca="true" t="shared" si="3" ref="J6:J17">+H6+I6</f>
        <v>74348.22499999999</v>
      </c>
      <c r="K6" s="2"/>
    </row>
    <row r="7" spans="1:11" ht="12.75">
      <c r="A7" s="2"/>
      <c r="B7" s="2"/>
      <c r="C7" s="5">
        <v>3500</v>
      </c>
      <c r="D7" s="29">
        <v>0.25</v>
      </c>
      <c r="E7" s="5">
        <f t="shared" si="0"/>
        <v>875</v>
      </c>
      <c r="F7" s="21" t="s">
        <v>32</v>
      </c>
      <c r="G7" s="25">
        <v>43.73</v>
      </c>
      <c r="H7" s="26">
        <f t="shared" si="1"/>
        <v>38263.75</v>
      </c>
      <c r="I7" s="26">
        <f t="shared" si="2"/>
        <v>5318.66125</v>
      </c>
      <c r="J7" s="26">
        <f t="shared" si="3"/>
        <v>43582.41125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 t="s">
        <v>33</v>
      </c>
      <c r="C9" s="32">
        <v>1</v>
      </c>
      <c r="D9" s="33">
        <v>0.16</v>
      </c>
      <c r="E9" s="32">
        <v>0.16</v>
      </c>
      <c r="F9" s="34" t="s">
        <v>34</v>
      </c>
      <c r="G9" s="35">
        <v>51.67</v>
      </c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 t="s">
        <v>35</v>
      </c>
      <c r="C11" s="5">
        <v>5000</v>
      </c>
      <c r="D11" s="29">
        <v>1</v>
      </c>
      <c r="E11" s="5">
        <f t="shared" si="0"/>
        <v>5000</v>
      </c>
      <c r="F11" s="21" t="s">
        <v>31</v>
      </c>
      <c r="G11" s="25">
        <v>18.65</v>
      </c>
      <c r="H11" s="26">
        <f t="shared" si="1"/>
        <v>93250</v>
      </c>
      <c r="I11" s="26">
        <f t="shared" si="2"/>
        <v>12961.750000000002</v>
      </c>
      <c r="J11" s="26">
        <f t="shared" si="3"/>
        <v>106211.75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 t="s">
        <v>36</v>
      </c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9375.32</v>
      </c>
      <c r="F39" s="27"/>
      <c r="G39" s="25"/>
      <c r="H39" s="26">
        <f>SUM(H6:H38)</f>
        <v>196797.0172</v>
      </c>
      <c r="I39" s="26">
        <f>SUM(I6:I38)</f>
        <v>27354.785390800003</v>
      </c>
      <c r="J39" s="26">
        <f>SUM(J6:J38)</f>
        <v>224151.80259079998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Khbrown</cp:lastModifiedBy>
  <cp:lastPrinted>2009-03-03T20:37:24Z</cp:lastPrinted>
  <dcterms:created xsi:type="dcterms:W3CDTF">2001-05-15T11:23:39Z</dcterms:created>
  <dcterms:modified xsi:type="dcterms:W3CDTF">2009-03-03T21:11:17Z</dcterms:modified>
  <cp:category/>
  <cp:version/>
  <cp:contentType/>
  <cp:contentStatus/>
</cp:coreProperties>
</file>