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580" windowHeight="11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<sst xmlns="http://schemas.openxmlformats.org/spreadsheetml/2006/main" count="62" uniqueCount="18">
  <si>
    <t>for profit</t>
  </si>
  <si>
    <t>accredited</t>
  </si>
  <si>
    <t>non-accredited</t>
  </si>
  <si>
    <t>0-74 beds</t>
  </si>
  <si>
    <t>75-199 beds</t>
  </si>
  <si>
    <t>200+ beds</t>
  </si>
  <si>
    <t>selected</t>
  </si>
  <si>
    <t>responded</t>
  </si>
  <si>
    <t>response rate</t>
  </si>
  <si>
    <t>government</t>
  </si>
  <si>
    <t>not-for-profit</t>
  </si>
  <si>
    <t>Accreditation</t>
  </si>
  <si>
    <t>Owernship</t>
  </si>
  <si>
    <t>Size</t>
  </si>
  <si>
    <t>Strata ID</t>
  </si>
  <si>
    <t>75+</t>
  </si>
  <si>
    <t>75+ beds</t>
  </si>
  <si>
    <t>AERS Response Rates By Strata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</si>
</sst>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A2" sqref="A2"/>
    </sheetView>
  </sheetViews>
  <sheetFormatPr defaultColWidth="9.140625" defaultRowHeight="12.75"/>
  <cols>
    <col min="1" max="1" width="14.421875" style="0" customWidth="1"/>
    <col min="2" max="2" width="11.8515625" style="0" customWidth="1"/>
    <col min="3" max="3" width="12.140625" style="0" customWidth="1"/>
    <col min="6" max="6" width="11.140625" style="0" customWidth="1"/>
    <col min="7" max="7" width="15.00390625" style="0" customWidth="1"/>
  </cols>
  <sheetData>
    <row r="1" ht="12.75">
      <c r="A1" t="s">
        <v>17</v>
      </c>
    </row>
    <row r="3" spans="1:7" ht="12.75">
      <c r="A3" s="1" t="s">
        <v>11</v>
      </c>
      <c r="B3" s="1" t="s">
        <v>12</v>
      </c>
      <c r="C3" s="1" t="s">
        <v>13</v>
      </c>
      <c r="D3" s="1" t="s">
        <v>14</v>
      </c>
      <c r="E3" s="1" t="s">
        <v>6</v>
      </c>
      <c r="F3" s="1" t="s">
        <v>7</v>
      </c>
      <c r="G3" s="1" t="s">
        <v>8</v>
      </c>
    </row>
    <row r="4" spans="1:7" ht="12.75">
      <c r="A4" t="s">
        <v>1</v>
      </c>
      <c r="B4" t="s">
        <v>9</v>
      </c>
      <c r="C4" t="s">
        <v>3</v>
      </c>
      <c r="D4">
        <v>111</v>
      </c>
      <c r="E4">
        <v>77</v>
      </c>
      <c r="F4">
        <v>71</v>
      </c>
      <c r="G4" s="3">
        <f aca="true" t="shared" si="0" ref="G4:G18">F4/E4</f>
        <v>0.922077922077922</v>
      </c>
    </row>
    <row r="5" spans="1:7" ht="12.75">
      <c r="A5" t="s">
        <v>1</v>
      </c>
      <c r="B5" t="s">
        <v>9</v>
      </c>
      <c r="C5" t="s">
        <v>4</v>
      </c>
      <c r="D5">
        <v>112</v>
      </c>
      <c r="E5">
        <v>83</v>
      </c>
      <c r="F5">
        <v>66</v>
      </c>
      <c r="G5" s="3">
        <f t="shared" si="0"/>
        <v>0.7951807228915663</v>
      </c>
    </row>
    <row r="6" spans="1:7" ht="12.75">
      <c r="A6" t="s">
        <v>1</v>
      </c>
      <c r="B6" t="s">
        <v>9</v>
      </c>
      <c r="C6" t="s">
        <v>5</v>
      </c>
      <c r="D6">
        <v>113</v>
      </c>
      <c r="E6">
        <v>86</v>
      </c>
      <c r="F6">
        <v>68</v>
      </c>
      <c r="G6" s="3">
        <f t="shared" si="0"/>
        <v>0.7906976744186046</v>
      </c>
    </row>
    <row r="7" spans="1:7" ht="12.75">
      <c r="A7" t="s">
        <v>1</v>
      </c>
      <c r="B7" t="s">
        <v>10</v>
      </c>
      <c r="C7" t="s">
        <v>3</v>
      </c>
      <c r="D7">
        <v>121</v>
      </c>
      <c r="E7">
        <v>227</v>
      </c>
      <c r="F7">
        <v>193</v>
      </c>
      <c r="G7" s="3">
        <f t="shared" si="0"/>
        <v>0.8502202643171806</v>
      </c>
    </row>
    <row r="8" spans="1:7" ht="12.75">
      <c r="A8" t="s">
        <v>1</v>
      </c>
      <c r="B8" t="s">
        <v>10</v>
      </c>
      <c r="C8" t="s">
        <v>4</v>
      </c>
      <c r="D8">
        <v>122</v>
      </c>
      <c r="E8">
        <v>320</v>
      </c>
      <c r="F8">
        <v>265</v>
      </c>
      <c r="G8" s="3">
        <f t="shared" si="0"/>
        <v>0.828125</v>
      </c>
    </row>
    <row r="9" spans="1:7" ht="12.75">
      <c r="A9" t="s">
        <v>1</v>
      </c>
      <c r="B9" t="s">
        <v>10</v>
      </c>
      <c r="C9" t="s">
        <v>5</v>
      </c>
      <c r="D9">
        <v>123</v>
      </c>
      <c r="E9">
        <v>346</v>
      </c>
      <c r="F9">
        <v>280</v>
      </c>
      <c r="G9" s="3">
        <f t="shared" si="0"/>
        <v>0.8092485549132948</v>
      </c>
    </row>
    <row r="10" spans="1:7" ht="12.75">
      <c r="A10" t="s">
        <v>1</v>
      </c>
      <c r="B10" t="s">
        <v>0</v>
      </c>
      <c r="C10" t="s">
        <v>3</v>
      </c>
      <c r="D10">
        <v>131</v>
      </c>
      <c r="E10">
        <v>123</v>
      </c>
      <c r="F10">
        <v>89</v>
      </c>
      <c r="G10" s="3">
        <f t="shared" si="0"/>
        <v>0.7235772357723578</v>
      </c>
    </row>
    <row r="11" spans="1:7" ht="12.75">
      <c r="A11" t="s">
        <v>1</v>
      </c>
      <c r="B11" t="s">
        <v>0</v>
      </c>
      <c r="C11" t="s">
        <v>4</v>
      </c>
      <c r="D11">
        <v>132</v>
      </c>
      <c r="E11">
        <v>152</v>
      </c>
      <c r="F11">
        <v>112</v>
      </c>
      <c r="G11" s="3">
        <f t="shared" si="0"/>
        <v>0.7368421052631579</v>
      </c>
    </row>
    <row r="12" spans="1:7" ht="12.75">
      <c r="A12" t="s">
        <v>1</v>
      </c>
      <c r="B12" t="s">
        <v>0</v>
      </c>
      <c r="C12" t="s">
        <v>5</v>
      </c>
      <c r="D12">
        <v>133</v>
      </c>
      <c r="E12">
        <v>56</v>
      </c>
      <c r="F12">
        <v>42</v>
      </c>
      <c r="G12" s="3">
        <f t="shared" si="0"/>
        <v>0.75</v>
      </c>
    </row>
    <row r="13" spans="1:7" ht="12.75">
      <c r="A13" t="s">
        <v>2</v>
      </c>
      <c r="B13" t="s">
        <v>9</v>
      </c>
      <c r="C13" t="s">
        <v>3</v>
      </c>
      <c r="D13">
        <v>211</v>
      </c>
      <c r="E13">
        <v>233</v>
      </c>
      <c r="F13">
        <v>199</v>
      </c>
      <c r="G13" s="3">
        <f t="shared" si="0"/>
        <v>0.8540772532188842</v>
      </c>
    </row>
    <row r="14" spans="1:7" ht="12.75">
      <c r="A14" t="s">
        <v>2</v>
      </c>
      <c r="B14" t="s">
        <v>9</v>
      </c>
      <c r="C14" t="s">
        <v>16</v>
      </c>
      <c r="D14">
        <v>212</v>
      </c>
      <c r="E14">
        <v>21</v>
      </c>
      <c r="F14">
        <v>9</v>
      </c>
      <c r="G14" s="4">
        <f t="shared" si="0"/>
        <v>0.42857142857142855</v>
      </c>
    </row>
    <row r="15" spans="1:7" ht="12.75">
      <c r="A15" t="s">
        <v>2</v>
      </c>
      <c r="B15" t="s">
        <v>10</v>
      </c>
      <c r="C15" t="s">
        <v>3</v>
      </c>
      <c r="D15">
        <v>221</v>
      </c>
      <c r="E15">
        <v>222</v>
      </c>
      <c r="F15">
        <v>185</v>
      </c>
      <c r="G15" s="3">
        <f t="shared" si="0"/>
        <v>0.8333333333333334</v>
      </c>
    </row>
    <row r="16" spans="1:7" ht="12.75">
      <c r="A16" t="s">
        <v>2</v>
      </c>
      <c r="B16" t="s">
        <v>10</v>
      </c>
      <c r="C16" t="s">
        <v>15</v>
      </c>
      <c r="D16">
        <v>222</v>
      </c>
      <c r="E16">
        <v>49</v>
      </c>
      <c r="F16">
        <v>36</v>
      </c>
      <c r="G16" s="3">
        <f t="shared" si="0"/>
        <v>0.7346938775510204</v>
      </c>
    </row>
    <row r="17" spans="1:7" ht="12.75">
      <c r="A17" t="s">
        <v>2</v>
      </c>
      <c r="B17" t="s">
        <v>0</v>
      </c>
      <c r="C17" t="s">
        <v>3</v>
      </c>
      <c r="D17">
        <v>231</v>
      </c>
      <c r="E17">
        <v>42</v>
      </c>
      <c r="F17">
        <v>29</v>
      </c>
      <c r="G17" s="4">
        <f t="shared" si="0"/>
        <v>0.6904761904761905</v>
      </c>
    </row>
    <row r="18" spans="1:7" ht="12.75">
      <c r="A18" t="s">
        <v>2</v>
      </c>
      <c r="B18" t="s">
        <v>0</v>
      </c>
      <c r="C18" t="s">
        <v>15</v>
      </c>
      <c r="D18">
        <v>232</v>
      </c>
      <c r="E18">
        <v>13</v>
      </c>
      <c r="F18">
        <v>8</v>
      </c>
      <c r="G18" s="4">
        <f t="shared" si="0"/>
        <v>0.6153846153846154</v>
      </c>
    </row>
    <row r="19" ht="12.75">
      <c r="G19" s="3"/>
    </row>
    <row r="20" ht="12.75">
      <c r="G20" s="3"/>
    </row>
    <row r="21" spans="1:7" ht="12.75">
      <c r="A21" t="s">
        <v>1</v>
      </c>
      <c r="E21">
        <f>SUM(E4:E12)</f>
        <v>1470</v>
      </c>
      <c r="F21">
        <f>SUM(F4:F12)</f>
        <v>1186</v>
      </c>
      <c r="G21" s="3">
        <f>F21/E21</f>
        <v>0.8068027210884354</v>
      </c>
    </row>
    <row r="22" spans="1:7" ht="12.75">
      <c r="A22" t="s">
        <v>2</v>
      </c>
      <c r="E22">
        <f>SUM(E13:E18)</f>
        <v>580</v>
      </c>
      <c r="F22">
        <f>SUM(F13:F18)</f>
        <v>466</v>
      </c>
      <c r="G22" s="3">
        <f>F22/E22</f>
        <v>0.803448275862069</v>
      </c>
    </row>
    <row r="23" ht="12.75">
      <c r="G23" s="3"/>
    </row>
    <row r="24" spans="2:7" ht="12.75">
      <c r="B24" t="s">
        <v>9</v>
      </c>
      <c r="E24">
        <f>E4+E5+E6+E13+E14</f>
        <v>500</v>
      </c>
      <c r="F24">
        <f>F4+F5+F6+F13+F14</f>
        <v>413</v>
      </c>
      <c r="G24" s="3">
        <f>F24/E24</f>
        <v>0.826</v>
      </c>
    </row>
    <row r="25" spans="2:7" ht="12.75">
      <c r="B25" t="s">
        <v>10</v>
      </c>
      <c r="E25">
        <f>E7+E8+E9+E15+E16</f>
        <v>1164</v>
      </c>
      <c r="F25">
        <f>F7+F8+F9+F15+F16</f>
        <v>959</v>
      </c>
      <c r="G25" s="3">
        <f>F25/E25</f>
        <v>0.8238831615120275</v>
      </c>
    </row>
    <row r="26" spans="2:7" ht="12.75">
      <c r="B26" t="s">
        <v>0</v>
      </c>
      <c r="E26">
        <f>E10+E11+E12+E17+E18</f>
        <v>386</v>
      </c>
      <c r="F26">
        <f>F10+F11+F12+F17+F18</f>
        <v>280</v>
      </c>
      <c r="G26" s="3">
        <f>F26/E26</f>
        <v>0.7253886010362695</v>
      </c>
    </row>
    <row r="27" ht="12.75">
      <c r="G27" s="3"/>
    </row>
    <row r="28" spans="3:7" ht="12.75">
      <c r="C28" t="s">
        <v>3</v>
      </c>
      <c r="E28">
        <f>E4+E7+E10+E13+E15+E17</f>
        <v>924</v>
      </c>
      <c r="F28">
        <f>F4+F7+F10+F13+F15+F17</f>
        <v>766</v>
      </c>
      <c r="G28" s="3">
        <f>F28/E28</f>
        <v>0.829004329004329</v>
      </c>
    </row>
    <row r="29" spans="3:8" ht="12.75">
      <c r="C29" t="s">
        <v>4</v>
      </c>
      <c r="F29" s="2">
        <v>484</v>
      </c>
      <c r="G29" s="3"/>
      <c r="H29" s="2"/>
    </row>
    <row r="30" spans="3:8" ht="12.75">
      <c r="C30" t="s">
        <v>5</v>
      </c>
      <c r="F30" s="2">
        <v>402</v>
      </c>
      <c r="G30" s="3"/>
      <c r="H30" s="2"/>
    </row>
    <row r="31" ht="12.75">
      <c r="G31" s="3"/>
    </row>
    <row r="32" spans="3:7" ht="12.75">
      <c r="C32" t="s">
        <v>16</v>
      </c>
      <c r="E32">
        <f>E5+E6+E8+E9+E11+E12+E14+E16+E18</f>
        <v>1126</v>
      </c>
      <c r="F32">
        <f>F5+F6+F8+F9+F11+F12+F14+F16+F18</f>
        <v>886</v>
      </c>
      <c r="G32" s="3">
        <f>F32/E32</f>
        <v>0.7868561278863233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CSD</dc:creator>
  <cp:keywords/>
  <dc:description/>
  <cp:lastModifiedBy>AH</cp:lastModifiedBy>
  <dcterms:created xsi:type="dcterms:W3CDTF">2006-07-27T20:30:30Z</dcterms:created>
  <dcterms:modified xsi:type="dcterms:W3CDTF">2008-12-22T19:58:19Z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