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" windowWidth="9420" windowHeight="5820" activeTab="0"/>
  </bookViews>
  <sheets>
    <sheet name="Sheet1" sheetId="1" r:id="rId1"/>
  </sheets>
  <definedNames>
    <definedName name="_xlnm.Print_Area" localSheetId="0">'Sheet1'!$A:$H</definedName>
  </definedNames>
  <calcPr fullCalcOnLoad="1"/>
</workbook>
</file>

<file path=xl/sharedStrings.xml><?xml version="1.0" encoding="utf-8"?>
<sst xmlns="http://schemas.openxmlformats.org/spreadsheetml/2006/main" count="231" uniqueCount="157">
  <si>
    <t>1210.350</t>
  </si>
  <si>
    <t>REGS</t>
  </si>
  <si>
    <t>REASON</t>
  </si>
  <si>
    <t>PREVIOUS</t>
  </si>
  <si>
    <t>NEW</t>
  </si>
  <si>
    <t>DIFFERENCE</t>
  </si>
  <si>
    <t>TYPE OF CHANGE</t>
  </si>
  <si>
    <t>1205.331, .334, .335, .336, .512, .514, .531</t>
  </si>
  <si>
    <t>1207.362</t>
  </si>
  <si>
    <t>1210.363</t>
  </si>
  <si>
    <t>1250.348 1250.530</t>
  </si>
  <si>
    <t>1209.52</t>
  </si>
  <si>
    <t>1250.530</t>
  </si>
  <si>
    <t>1250.535</t>
  </si>
  <si>
    <t>TOTAL</t>
  </si>
  <si>
    <t>1240.50</t>
  </si>
  <si>
    <t>1260.172(2)</t>
  </si>
  <si>
    <t>BURDEN</t>
  </si>
  <si>
    <t>1250.347,349,352,515,516.529</t>
  </si>
  <si>
    <t>1260.172(a)(5)</t>
  </si>
  <si>
    <t>1203.71(b)(3)</t>
  </si>
  <si>
    <t>1230.71(b)(3)</t>
  </si>
  <si>
    <t>1220.223</t>
  </si>
  <si>
    <t>1216.60</t>
  </si>
  <si>
    <t>1218.6</t>
  </si>
  <si>
    <t>1218.60</t>
  </si>
  <si>
    <t>1216.51</t>
  </si>
  <si>
    <r>
      <t>DESIGNATED HANDLERS REPORT</t>
    </r>
    <r>
      <rPr>
        <sz val="10"/>
        <rFont val="Times New Roman"/>
        <family val="1"/>
      </rPr>
      <t xml:space="preserve"> - </t>
    </r>
  </si>
  <si>
    <t>Certification of Producer Directed Payment of Cattle Assessments</t>
  </si>
  <si>
    <t>1260.311</t>
  </si>
  <si>
    <t>END OF SEASON GINNING REPORT</t>
  </si>
  <si>
    <t>1205.530</t>
  </si>
  <si>
    <t>PRIVATE TREATY SALES CHECKOFF INVESTMENT FORM</t>
  </si>
  <si>
    <t>REFERENDUM BALLOT</t>
  </si>
  <si>
    <t>1218.105</t>
  </si>
  <si>
    <t>1205.202</t>
  </si>
  <si>
    <t>1250.200-.207</t>
  </si>
  <si>
    <t>1216.105</t>
  </si>
  <si>
    <t>1218.53</t>
  </si>
  <si>
    <t>1206.43</t>
  </si>
  <si>
    <t>1219.55</t>
  </si>
  <si>
    <t>Status of Certification on Non-Producer Status</t>
  </si>
  <si>
    <t>1260.314</t>
  </si>
  <si>
    <t>1210.520</t>
  </si>
  <si>
    <t>Producer Information Request</t>
  </si>
  <si>
    <t>Egg Producer/Handler Exemption Registration</t>
  </si>
  <si>
    <t>Collecting Handler Registration Statement</t>
  </si>
  <si>
    <t>1250.528</t>
  </si>
  <si>
    <t>Certification of Producer Exemption</t>
  </si>
  <si>
    <t>1260.302</t>
  </si>
  <si>
    <t>1205.519</t>
  </si>
  <si>
    <t>1150.157</t>
  </si>
  <si>
    <t>1240.114</t>
  </si>
  <si>
    <t>1280.405</t>
  </si>
  <si>
    <t>1206.102</t>
  </si>
  <si>
    <t>1209.252</t>
  </si>
  <si>
    <t>1216.56</t>
  </si>
  <si>
    <t>1230.102</t>
  </si>
  <si>
    <t>1207.514</t>
  </si>
  <si>
    <t>1220.302</t>
  </si>
  <si>
    <t>1210.516</t>
  </si>
  <si>
    <t>Application for Certification of Organization</t>
  </si>
  <si>
    <t>1150.273</t>
  </si>
  <si>
    <t>1160.114</t>
  </si>
  <si>
    <t>Nominations and Selections</t>
  </si>
  <si>
    <t>1218.41</t>
  </si>
  <si>
    <t>1250.328(b)</t>
  </si>
  <si>
    <t>1219.33</t>
  </si>
  <si>
    <t>1206.31</t>
  </si>
  <si>
    <t>1209.31</t>
  </si>
  <si>
    <t>1220.203</t>
  </si>
  <si>
    <t>1220.312</t>
  </si>
  <si>
    <t>RECORDKEEPING</t>
  </si>
  <si>
    <t>Soybeans (dec. in recordkeepers)</t>
  </si>
  <si>
    <t>Eggs (dec. in recordkeepers)</t>
  </si>
  <si>
    <t>1205.338</t>
  </si>
  <si>
    <t>1260.311(f)</t>
  </si>
  <si>
    <t>Certification of Producer Directed Payment of Cattle Assessments.  Beef</t>
  </si>
  <si>
    <t>Nominations Profile for Nominations Committee Members</t>
  </si>
  <si>
    <t>1220.241</t>
  </si>
  <si>
    <t xml:space="preserve">Adj. </t>
  </si>
  <si>
    <t>Adj.</t>
  </si>
  <si>
    <r>
      <t xml:space="preserve">Application for Refund </t>
    </r>
    <r>
      <rPr>
        <b/>
        <sz val="8"/>
        <rFont val="Times New Roman"/>
        <family val="1"/>
      </rPr>
      <t>(</t>
    </r>
    <r>
      <rPr>
        <sz val="8"/>
        <rFont val="Times New Roman"/>
        <family val="1"/>
      </rPr>
      <t>When needed, letter submitted to request reimbursement)</t>
    </r>
  </si>
  <si>
    <t>1260.143(a-d)</t>
  </si>
  <si>
    <t>1207.350</t>
  </si>
  <si>
    <t>1219.104</t>
  </si>
  <si>
    <t>Registration to Vote</t>
  </si>
  <si>
    <t>1150.133</t>
  </si>
  <si>
    <t>1160.202</t>
  </si>
  <si>
    <t>Ad.</t>
  </si>
  <si>
    <r>
      <t xml:space="preserve">Potatoes  (Form POT-FHR)   </t>
    </r>
    <r>
      <rPr>
        <sz val="8"/>
        <rFont val="Times New Roman"/>
        <family val="1"/>
      </rPr>
      <t>(dec. in respondents., inc. in number of  responses)</t>
    </r>
  </si>
  <si>
    <r>
      <t xml:space="preserve">Watermelon                                           </t>
    </r>
    <r>
      <rPr>
        <sz val="8"/>
        <rFont val="Times New Roman"/>
        <family val="1"/>
      </rPr>
      <t xml:space="preserve">(dec. in respondents &amp; in number of responses)  </t>
    </r>
  </si>
  <si>
    <r>
      <t xml:space="preserve">Eggs                                                 </t>
    </r>
    <r>
      <rPr>
        <sz val="8"/>
        <rFont val="Times New Roman"/>
        <family val="1"/>
      </rPr>
      <t xml:space="preserve">(dec. in respondents &amp; in number of responses) </t>
    </r>
  </si>
  <si>
    <r>
      <t xml:space="preserve">Beef                                             </t>
    </r>
    <r>
      <rPr>
        <sz val="8"/>
        <rFont val="Times New Roman"/>
        <family val="1"/>
      </rPr>
      <t>(dec. in respondents &amp; in number of responses)</t>
    </r>
    <r>
      <rPr>
        <sz val="10"/>
        <rFont val="Times New Roman"/>
        <family val="1"/>
      </rPr>
      <t xml:space="preserve"> </t>
    </r>
  </si>
  <si>
    <r>
      <t xml:space="preserve">Pork (Monthly) (LS-101)           </t>
    </r>
    <r>
      <rPr>
        <sz val="8"/>
        <rFont val="Times New Roman"/>
        <family val="1"/>
      </rPr>
      <t>(dec. in respondents &amp; in number of  responses)</t>
    </r>
  </si>
  <si>
    <r>
      <t xml:space="preserve">Pork (Quarterly) (LS-101)           </t>
    </r>
    <r>
      <rPr>
        <sz val="8"/>
        <rFont val="Times New Roman"/>
        <family val="1"/>
      </rPr>
      <t>(dec. in respondents &amp; responses)</t>
    </r>
  </si>
  <si>
    <r>
      <t xml:space="preserve">Soybeans (LS-46 or LS46-1)   </t>
    </r>
    <r>
      <rPr>
        <sz val="8"/>
        <rFont val="Times New Roman"/>
        <family val="1"/>
      </rPr>
      <t>(dec. in respondents &amp; responses)</t>
    </r>
  </si>
  <si>
    <r>
      <t xml:space="preserve">Cotton                                         </t>
    </r>
    <r>
      <rPr>
        <sz val="8"/>
        <rFont val="Times New Roman"/>
        <family val="1"/>
      </rPr>
      <t>(dec. in respondents &amp; responses)</t>
    </r>
  </si>
  <si>
    <r>
      <t xml:space="preserve">Peanuts (FV-258-1)                                </t>
    </r>
    <r>
      <rPr>
        <sz val="8"/>
        <rFont val="Times New Roman"/>
        <family val="1"/>
      </rPr>
      <t>(inc. in response time)</t>
    </r>
  </si>
  <si>
    <t>Peanuts (Direct Purchase-not MAL) (New Form) (PEA-DPP)</t>
  </si>
  <si>
    <r>
      <t xml:space="preserve">Blueberries (First Handlers) (Form BLU-FHR)                       </t>
    </r>
    <r>
      <rPr>
        <sz val="8"/>
        <rFont val="Times New Roman"/>
        <family val="1"/>
      </rPr>
      <t>(inc. in respondents &amp; responses)</t>
    </r>
    <r>
      <rPr>
        <sz val="10"/>
        <rFont val="Times New Roman"/>
        <family val="1"/>
      </rPr>
      <t xml:space="preserve">      </t>
    </r>
  </si>
  <si>
    <r>
      <t xml:space="preserve">Blueberries (Grower Report) (Form BLU-GRF)                           </t>
    </r>
    <r>
      <rPr>
        <sz val="8"/>
        <rFont val="Times New Roman"/>
        <family val="1"/>
      </rPr>
      <t>(inc. in respondents &amp; responses)</t>
    </r>
  </si>
  <si>
    <r>
      <t xml:space="preserve">Honey (Handler)                             (Form HON-HIF)                                              </t>
    </r>
    <r>
      <rPr>
        <sz val="8"/>
        <rFont val="Times New Roman"/>
        <family val="1"/>
      </rPr>
      <t>(inc. in response time)</t>
    </r>
  </si>
  <si>
    <r>
      <t xml:space="preserve">Honey Gen. Info. (Bd. use only) (Form HON-GIF) </t>
    </r>
    <r>
      <rPr>
        <sz val="8"/>
        <rFont val="Times New Roman"/>
        <family val="1"/>
      </rPr>
      <t>(inc. in respondents, number of responses, &amp; response time)</t>
    </r>
  </si>
  <si>
    <t>Potatoes (Seed)                              (New Form) (POT-SHR)</t>
  </si>
  <si>
    <r>
      <t xml:space="preserve">Beef                                                     </t>
    </r>
    <r>
      <rPr>
        <sz val="8"/>
        <rFont val="Times New Roman"/>
        <family val="1"/>
      </rPr>
      <t>(dec. in respondents &amp; responses)</t>
    </r>
  </si>
  <si>
    <r>
      <t xml:space="preserve">Cotton                                     (Form CB-4.R1)                         </t>
    </r>
    <r>
      <rPr>
        <sz val="8"/>
        <rFont val="Times New Roman"/>
        <family val="1"/>
      </rPr>
      <t>(dec. in respondents &amp; responses)</t>
    </r>
  </si>
  <si>
    <r>
      <t xml:space="preserve">Beef                                             </t>
    </r>
    <r>
      <rPr>
        <sz val="8"/>
        <rFont val="Times New Roman"/>
        <family val="1"/>
      </rPr>
      <t>(Inc. in respondents &amp; responses)</t>
    </r>
  </si>
  <si>
    <r>
      <t xml:space="preserve">Blueberries (FV-261)                </t>
    </r>
    <r>
      <rPr>
        <sz val="8"/>
        <rFont val="Times New Roman"/>
        <family val="1"/>
      </rPr>
      <t>(inc. in respondents &amp; responses)</t>
    </r>
  </si>
  <si>
    <r>
      <t xml:space="preserve">Cotton                                         (CN-100 &amp;  A,B,C, &amp; D)               </t>
    </r>
    <r>
      <rPr>
        <sz val="8"/>
        <rFont val="Times New Roman"/>
        <family val="1"/>
      </rPr>
      <t>(inc. in respondents &amp; responses)</t>
    </r>
  </si>
  <si>
    <r>
      <t xml:space="preserve">Eggs                                             (PY-1)                                              </t>
    </r>
    <r>
      <rPr>
        <sz val="8"/>
        <rFont val="Times New Roman"/>
        <family val="1"/>
      </rPr>
      <t>(dec. in respondents &amp; responses)</t>
    </r>
  </si>
  <si>
    <r>
      <t xml:space="preserve">Peanuts                                      (FV-258)                                             </t>
    </r>
    <r>
      <rPr>
        <sz val="8"/>
        <rFont val="Times New Roman"/>
        <family val="1"/>
      </rPr>
      <t>(dec. in respondents &amp; responses)</t>
    </r>
  </si>
  <si>
    <r>
      <t xml:space="preserve">Potatoes                                  (Form POT-ORB)                                </t>
    </r>
    <r>
      <rPr>
        <sz val="8"/>
        <rFont val="Times New Roman"/>
        <family val="1"/>
      </rPr>
      <t>(dec. in respondents &amp; responses)</t>
    </r>
  </si>
  <si>
    <r>
      <t xml:space="preserve">Watermelons                                   (Form WAT-ORB)                       </t>
    </r>
    <r>
      <rPr>
        <sz val="8"/>
        <rFont val="Times New Roman"/>
        <family val="1"/>
      </rPr>
      <t>(dec. in respondents &amp; responses)</t>
    </r>
  </si>
  <si>
    <r>
      <t xml:space="preserve">Hass Avocados                                    (FV-326) </t>
    </r>
    <r>
      <rPr>
        <sz val="8"/>
        <rFont val="Times New Roman"/>
        <family val="1"/>
      </rPr>
      <t>(form merged with Referendum Ballot--eliminating burden duplication)</t>
    </r>
  </si>
  <si>
    <r>
      <t xml:space="preserve">Blueberries                                  (Form BLU-AAE)                            </t>
    </r>
    <r>
      <rPr>
        <sz val="8"/>
        <rFont val="Times New Roman"/>
        <family val="1"/>
      </rPr>
      <t>(dec. in respondents &amp; responses)</t>
    </r>
  </si>
  <si>
    <r>
      <t xml:space="preserve">Application Assessment Exemption f/Producer or Importer </t>
    </r>
    <r>
      <rPr>
        <b/>
        <sz val="8"/>
        <rFont val="Times New Roman"/>
        <family val="1"/>
      </rPr>
      <t>(</t>
    </r>
    <r>
      <rPr>
        <sz val="8"/>
        <rFont val="Times New Roman"/>
        <family val="1"/>
      </rPr>
      <t>Certificate of Exemption issued if qualified; no burden)</t>
    </r>
  </si>
  <si>
    <r>
      <t xml:space="preserve">Mushrooms                                 (Form MUS-AAE)                          </t>
    </r>
    <r>
      <rPr>
        <sz val="8"/>
        <rFont val="Times New Roman"/>
        <family val="1"/>
      </rPr>
      <t>(dec. in respondents &amp; responses)</t>
    </r>
  </si>
  <si>
    <r>
      <t xml:space="preserve">Hass Avocado                                       </t>
    </r>
    <r>
      <rPr>
        <sz val="8"/>
        <rFont val="Times New Roman"/>
        <family val="1"/>
      </rPr>
      <t>(no exemptions--form deleted)</t>
    </r>
  </si>
  <si>
    <r>
      <t xml:space="preserve">Beef Non-producer Certification Stamp </t>
    </r>
    <r>
      <rPr>
        <sz val="8"/>
        <rFont val="Times New Roman"/>
        <family val="1"/>
      </rPr>
      <t>(dec. in respondents; inc. in number of responses; dec. in  responses)</t>
    </r>
  </si>
  <si>
    <r>
      <t xml:space="preserve">Soybeans                                         (LS-48)                                            </t>
    </r>
    <r>
      <rPr>
        <sz val="8"/>
        <rFont val="Times New Roman"/>
        <family val="1"/>
      </rPr>
      <t>(dec. in respondents &amp; responses)</t>
    </r>
  </si>
  <si>
    <r>
      <t xml:space="preserve">Blueberries (letter)                      </t>
    </r>
    <r>
      <rPr>
        <sz val="8"/>
        <rFont val="Times New Roman"/>
        <family val="1"/>
      </rPr>
      <t>(dec. in respondents, number of responses, &amp; responses)</t>
    </r>
  </si>
  <si>
    <t>Mangos Application for Reimbursement (New Form) (MAN-AFR)</t>
  </si>
  <si>
    <t xml:space="preserve">Watermelons (letter) (New)          </t>
  </si>
  <si>
    <r>
      <t xml:space="preserve">Honey (Form HON-PIR) </t>
    </r>
    <r>
      <rPr>
        <sz val="8"/>
        <rFont val="Times New Roman"/>
        <family val="1"/>
      </rPr>
      <t>(decrease in response time)</t>
    </r>
  </si>
  <si>
    <r>
      <t xml:space="preserve">Eggs                                                      </t>
    </r>
    <r>
      <rPr>
        <sz val="8"/>
        <rFont val="Times New Roman"/>
        <family val="1"/>
      </rPr>
      <t>(inc. in respondents &amp; responses)</t>
    </r>
  </si>
  <si>
    <r>
      <t xml:space="preserve">Eggs                                                 </t>
    </r>
    <r>
      <rPr>
        <sz val="8"/>
        <rFont val="Times New Roman"/>
        <family val="1"/>
      </rPr>
      <t>(inc. in respondents; number of responses, &amp; responses)</t>
    </r>
  </si>
  <si>
    <r>
      <t xml:space="preserve">Eggs                                                     </t>
    </r>
    <r>
      <rPr>
        <sz val="8"/>
        <rFont val="Times New Roman"/>
        <family val="1"/>
      </rPr>
      <t>(dec. in respondents &amp; responses)</t>
    </r>
  </si>
  <si>
    <t>*Beef</t>
  </si>
  <si>
    <t>Organic Exemption Request Form AMS-15 (approved under 0581-0217* merging into this submission 0581-0093)</t>
  </si>
  <si>
    <t xml:space="preserve">*Blueberries </t>
  </si>
  <si>
    <t xml:space="preserve">*Cotton </t>
  </si>
  <si>
    <t xml:space="preserve">*Dairy </t>
  </si>
  <si>
    <t xml:space="preserve">*Hass Avocados </t>
  </si>
  <si>
    <t>1209.202</t>
  </si>
  <si>
    <t xml:space="preserve">*Honey </t>
  </si>
  <si>
    <t xml:space="preserve">*Lamb </t>
  </si>
  <si>
    <t xml:space="preserve">*Mangos </t>
  </si>
  <si>
    <t xml:space="preserve">*Mushrooms </t>
  </si>
  <si>
    <t xml:space="preserve">*Peanuts </t>
  </si>
  <si>
    <t xml:space="preserve">*Pork </t>
  </si>
  <si>
    <t xml:space="preserve">*Potatoes </t>
  </si>
  <si>
    <t>Dairy (Producer)                       (Form deleted; no burden--citation reference only)</t>
  </si>
  <si>
    <t xml:space="preserve">Dairy (Processor)                     (Form deleted; no burden--citation reference only)                      </t>
  </si>
  <si>
    <t xml:space="preserve">*Soybeans </t>
  </si>
  <si>
    <t xml:space="preserve">*Watermelons </t>
  </si>
  <si>
    <t>Dairy (Producer) (no burden--approval for future use)</t>
  </si>
  <si>
    <t>Dairy (Processor) (no burden--approval for future use)</t>
  </si>
  <si>
    <r>
      <t xml:space="preserve">Beef                                                (LS-26 or LS26-1)                              </t>
    </r>
    <r>
      <rPr>
        <sz val="8"/>
        <rFont val="Times New Roman"/>
        <family val="1"/>
      </rPr>
      <t>(inc. in respondents &amp; responses)</t>
    </r>
  </si>
  <si>
    <t xml:space="preserve">Blueberries (Nominee Application)                              (New Form--BLU-NAF) </t>
  </si>
  <si>
    <t>Eggs (New forms--1-AEB, 2-AEB) (areas alternate yearly)</t>
  </si>
  <si>
    <r>
      <t xml:space="preserve">Hass Avocados-Domestic </t>
    </r>
    <r>
      <rPr>
        <sz val="8"/>
        <rFont val="Arial"/>
        <family val="2"/>
      </rPr>
      <t>(Ballot &amp; vacancy form)</t>
    </r>
    <r>
      <rPr>
        <sz val="10"/>
        <rFont val="Arial"/>
        <family val="0"/>
      </rPr>
      <t xml:space="preserve"> Form AVO-OPS </t>
    </r>
    <r>
      <rPr>
        <sz val="8"/>
        <rFont val="Arial"/>
        <family val="2"/>
      </rPr>
      <t>(dec. in respondents, responses, per response)</t>
    </r>
  </si>
  <si>
    <r>
      <t>Hass Avocados-Importer</t>
    </r>
    <r>
      <rPr>
        <sz val="8"/>
        <rFont val="Arial"/>
        <family val="0"/>
      </rPr>
      <t xml:space="preserve"> (Form AVO-OIS) (Ballot &amp; vacancy form; dec. in respondents, responses, per resp.)</t>
    </r>
  </si>
  <si>
    <t>Mangos-Nomination (English &amp; Spanish, Portuguese) (New Form-- MAN-NOM)</t>
  </si>
  <si>
    <t>Mushrooms (Ballot) (New Form--MUS-NBF)</t>
  </si>
  <si>
    <r>
      <t xml:space="preserve">Soybeans                            (LS-45R)                                </t>
    </r>
    <r>
      <rPr>
        <sz val="8"/>
        <rFont val="Arial"/>
        <family val="2"/>
      </rPr>
      <t>(inc. in respondents &amp; responses)</t>
    </r>
  </si>
  <si>
    <t>Cotton (dec. in recordkeepers)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</si>
</sst>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"/>
    <numFmt numFmtId="167" formatCode="0.0000"/>
    <numFmt numFmtId="168" formatCode="mmmm\ d\,\ yyyy"/>
    <numFmt numFmtId="169" formatCode="mm/dd/yy"/>
    <numFmt numFmtId="170" formatCode="#,##0.0000"/>
    <numFmt numFmtId="171" formatCode="#,##0.0"/>
    <numFmt numFmtId="172" formatCode="#,##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15">
    <font>
      <sz val="10"/>
      <name val="Arial"/>
      <family val="0"/>
    </font>
    <font>
      <sz val="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6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4" fontId="1" fillId="0" borderId="0" xfId="0" applyNumberFormat="1" applyFont="1" applyAlignment="1">
      <alignment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4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49" fontId="3" fillId="0" borderId="0" xfId="0" applyNumberFormat="1" applyFont="1" applyAlignment="1">
      <alignment horizontal="right" wrapText="1"/>
    </xf>
    <xf numFmtId="0" fontId="2" fillId="0" borderId="3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1111111111"/>
  <dimension ref="A1:M112"/>
  <sheetViews>
    <sheetView tabSelected="1" workbookViewId="0" topLeftCell="A1">
      <selection activeCell="H62" sqref="H62"/>
    </sheetView>
  </sheetViews>
  <sheetFormatPr defaultColWidth="9.140625" defaultRowHeight="12.75"/>
  <cols>
    <col min="1" max="1" width="10.7109375" style="1" customWidth="1"/>
    <col min="2" max="3" width="7.7109375" style="1" customWidth="1"/>
    <col min="4" max="4" width="10.8515625" style="1" customWidth="1"/>
    <col min="5" max="5" width="10.7109375" style="1" customWidth="1"/>
    <col min="6" max="6" width="11.421875" style="1" customWidth="1"/>
    <col min="7" max="7" width="12.140625" style="1" customWidth="1"/>
    <col min="8" max="8" width="11.8515625" style="1" customWidth="1"/>
    <col min="9" max="9" width="9.140625" style="1" customWidth="1"/>
    <col min="10" max="10" width="9.421875" style="1" bestFit="1" customWidth="1"/>
    <col min="11" max="12" width="9.140625" style="1" customWidth="1"/>
    <col min="13" max="13" width="9.140625" style="2" customWidth="1"/>
    <col min="14" max="16384" width="9.140625" style="1" customWidth="1"/>
  </cols>
  <sheetData>
    <row r="1" spans="1:8" s="12" customFormat="1" ht="7.5">
      <c r="A1" s="13"/>
      <c r="B1" s="25" t="s">
        <v>2</v>
      </c>
      <c r="C1" s="25"/>
      <c r="D1" s="25"/>
      <c r="E1" s="13"/>
      <c r="F1" s="13"/>
      <c r="G1" s="13"/>
      <c r="H1" s="25" t="s">
        <v>6</v>
      </c>
    </row>
    <row r="2" spans="1:8" s="12" customFormat="1" ht="7.5">
      <c r="A2" s="13"/>
      <c r="B2" s="25"/>
      <c r="C2" s="25"/>
      <c r="D2" s="25"/>
      <c r="E2" s="13" t="s">
        <v>3</v>
      </c>
      <c r="F2" s="13" t="s">
        <v>4</v>
      </c>
      <c r="G2" s="13"/>
      <c r="H2" s="25"/>
    </row>
    <row r="3" spans="1:8" s="12" customFormat="1" ht="7.5">
      <c r="A3" s="14" t="s">
        <v>1</v>
      </c>
      <c r="B3" s="26"/>
      <c r="C3" s="26"/>
      <c r="D3" s="26"/>
      <c r="E3" s="14" t="s">
        <v>17</v>
      </c>
      <c r="F3" s="14" t="s">
        <v>17</v>
      </c>
      <c r="G3" s="14" t="s">
        <v>5</v>
      </c>
      <c r="H3" s="26"/>
    </row>
    <row r="4" spans="1:13" ht="49.5" customHeight="1">
      <c r="A4" s="4"/>
      <c r="B4" s="27" t="s">
        <v>27</v>
      </c>
      <c r="C4" s="28"/>
      <c r="D4" s="28"/>
      <c r="E4" s="8"/>
      <c r="F4" s="8"/>
      <c r="G4" s="8"/>
      <c r="H4" s="9"/>
      <c r="M4" s="1"/>
    </row>
    <row r="5" spans="1:13" ht="49.5" customHeight="1">
      <c r="A5" s="4" t="s">
        <v>84</v>
      </c>
      <c r="B5" s="29" t="s">
        <v>90</v>
      </c>
      <c r="C5" s="31"/>
      <c r="D5" s="31"/>
      <c r="E5" s="8">
        <v>6894</v>
      </c>
      <c r="F5" s="8">
        <v>7518</v>
      </c>
      <c r="G5" s="8">
        <f aca="true" t="shared" si="0" ref="G5:G28">F5-E5</f>
        <v>624</v>
      </c>
      <c r="H5" s="9" t="s">
        <v>81</v>
      </c>
      <c r="M5" s="1"/>
    </row>
    <row r="6" spans="1:13" ht="49.5" customHeight="1">
      <c r="A6" s="4" t="s">
        <v>84</v>
      </c>
      <c r="B6" s="29" t="s">
        <v>104</v>
      </c>
      <c r="C6" s="30"/>
      <c r="D6" s="30"/>
      <c r="E6" s="8">
        <v>0</v>
      </c>
      <c r="F6" s="8">
        <v>600</v>
      </c>
      <c r="G6" s="8">
        <f t="shared" si="0"/>
        <v>600</v>
      </c>
      <c r="H6" s="9" t="s">
        <v>81</v>
      </c>
      <c r="M6" s="1"/>
    </row>
    <row r="7" spans="1:8" s="6" customFormat="1" ht="45" customHeight="1">
      <c r="A7" s="4" t="s">
        <v>0</v>
      </c>
      <c r="B7" s="18" t="s">
        <v>91</v>
      </c>
      <c r="C7" s="18"/>
      <c r="D7" s="18"/>
      <c r="E7" s="8">
        <v>3510</v>
      </c>
      <c r="F7" s="8">
        <v>1326</v>
      </c>
      <c r="G7" s="8">
        <f t="shared" si="0"/>
        <v>-2184</v>
      </c>
      <c r="H7" s="9" t="s">
        <v>81</v>
      </c>
    </row>
    <row r="8" spans="1:8" s="6" customFormat="1" ht="49.5" customHeight="1">
      <c r="A8" s="5" t="s">
        <v>18</v>
      </c>
      <c r="B8" s="18" t="s">
        <v>92</v>
      </c>
      <c r="C8" s="18"/>
      <c r="D8" s="18"/>
      <c r="E8" s="8">
        <v>452.18</v>
      </c>
      <c r="F8" s="8">
        <v>340.63</v>
      </c>
      <c r="G8" s="8">
        <f t="shared" si="0"/>
        <v>-111.55000000000001</v>
      </c>
      <c r="H8" s="9" t="s">
        <v>81</v>
      </c>
    </row>
    <row r="9" spans="1:8" s="6" customFormat="1" ht="49.5" customHeight="1">
      <c r="A9" s="5" t="s">
        <v>19</v>
      </c>
      <c r="B9" s="18" t="s">
        <v>93</v>
      </c>
      <c r="C9" s="18"/>
      <c r="D9" s="18"/>
      <c r="E9" s="8">
        <v>92400</v>
      </c>
      <c r="F9" s="8">
        <v>60000</v>
      </c>
      <c r="G9" s="8">
        <f t="shared" si="0"/>
        <v>-32400</v>
      </c>
      <c r="H9" s="9" t="s">
        <v>81</v>
      </c>
    </row>
    <row r="10" spans="1:8" s="6" customFormat="1" ht="49.5" customHeight="1">
      <c r="A10" s="5" t="s">
        <v>20</v>
      </c>
      <c r="B10" s="18" t="s">
        <v>94</v>
      </c>
      <c r="C10" s="18"/>
      <c r="D10" s="18"/>
      <c r="E10" s="8">
        <v>60000</v>
      </c>
      <c r="F10" s="8">
        <v>12000</v>
      </c>
      <c r="G10" s="8">
        <f t="shared" si="0"/>
        <v>-48000</v>
      </c>
      <c r="H10" s="9" t="s">
        <v>81</v>
      </c>
    </row>
    <row r="11" spans="1:8" s="6" customFormat="1" ht="49.5" customHeight="1">
      <c r="A11" s="4" t="s">
        <v>21</v>
      </c>
      <c r="B11" s="18" t="s">
        <v>95</v>
      </c>
      <c r="C11" s="18"/>
      <c r="D11" s="18"/>
      <c r="E11" s="8">
        <v>16000</v>
      </c>
      <c r="F11" s="8">
        <v>4000</v>
      </c>
      <c r="G11" s="8">
        <f t="shared" si="0"/>
        <v>-12000</v>
      </c>
      <c r="H11" s="9" t="s">
        <v>81</v>
      </c>
    </row>
    <row r="12" spans="1:8" s="6" customFormat="1" ht="45" customHeight="1">
      <c r="A12" s="4" t="s">
        <v>22</v>
      </c>
      <c r="B12" s="18" t="s">
        <v>96</v>
      </c>
      <c r="C12" s="18"/>
      <c r="D12" s="18"/>
      <c r="E12" s="8">
        <v>40000</v>
      </c>
      <c r="F12" s="8">
        <v>20000</v>
      </c>
      <c r="G12" s="8">
        <f t="shared" si="0"/>
        <v>-20000</v>
      </c>
      <c r="H12" s="9" t="s">
        <v>81</v>
      </c>
    </row>
    <row r="13" spans="1:8" s="6" customFormat="1" ht="39.75" customHeight="1">
      <c r="A13" s="5" t="s">
        <v>7</v>
      </c>
      <c r="B13" s="18" t="s">
        <v>97</v>
      </c>
      <c r="C13" s="18"/>
      <c r="D13" s="18"/>
      <c r="E13" s="8">
        <v>1242.5</v>
      </c>
      <c r="F13" s="8">
        <v>976.5</v>
      </c>
      <c r="G13" s="8">
        <f t="shared" si="0"/>
        <v>-266</v>
      </c>
      <c r="H13" s="9" t="s">
        <v>81</v>
      </c>
    </row>
    <row r="14" spans="1:8" s="6" customFormat="1" ht="39.75" customHeight="1">
      <c r="A14" s="4" t="s">
        <v>23</v>
      </c>
      <c r="B14" s="18" t="s">
        <v>98</v>
      </c>
      <c r="C14" s="18"/>
      <c r="D14" s="18"/>
      <c r="E14" s="8">
        <v>342</v>
      </c>
      <c r="F14" s="8">
        <v>513</v>
      </c>
      <c r="G14" s="8">
        <f t="shared" si="0"/>
        <v>171</v>
      </c>
      <c r="H14" s="9" t="s">
        <v>81</v>
      </c>
    </row>
    <row r="15" spans="1:8" s="6" customFormat="1" ht="49.5" customHeight="1">
      <c r="A15" s="4" t="s">
        <v>26</v>
      </c>
      <c r="B15" s="18" t="s">
        <v>99</v>
      </c>
      <c r="C15" s="19"/>
      <c r="D15" s="19"/>
      <c r="E15" s="8">
        <v>0</v>
      </c>
      <c r="F15" s="8">
        <v>75</v>
      </c>
      <c r="G15" s="8">
        <f t="shared" si="0"/>
        <v>75</v>
      </c>
      <c r="H15" s="9" t="s">
        <v>81</v>
      </c>
    </row>
    <row r="16" spans="1:8" s="15" customFormat="1" ht="39.75" customHeight="1">
      <c r="A16" s="5" t="s">
        <v>25</v>
      </c>
      <c r="B16" s="18" t="s">
        <v>100</v>
      </c>
      <c r="C16" s="19"/>
      <c r="D16" s="19"/>
      <c r="E16" s="16">
        <v>76.5</v>
      </c>
      <c r="F16" s="16">
        <v>100</v>
      </c>
      <c r="G16" s="16">
        <f t="shared" si="0"/>
        <v>23.5</v>
      </c>
      <c r="H16" s="17" t="s">
        <v>81</v>
      </c>
    </row>
    <row r="17" spans="1:8" s="6" customFormat="1" ht="39.75" customHeight="1">
      <c r="A17" s="4" t="s">
        <v>24</v>
      </c>
      <c r="B17" s="18" t="s">
        <v>101</v>
      </c>
      <c r="C17" s="19"/>
      <c r="D17" s="19"/>
      <c r="E17" s="8">
        <v>714.5</v>
      </c>
      <c r="F17" s="8">
        <v>1000</v>
      </c>
      <c r="G17" s="8">
        <f t="shared" si="0"/>
        <v>285.5</v>
      </c>
      <c r="H17" s="9" t="s">
        <v>81</v>
      </c>
    </row>
    <row r="18" spans="1:8" s="6" customFormat="1" ht="49.5" customHeight="1">
      <c r="A18" s="4" t="s">
        <v>15</v>
      </c>
      <c r="B18" s="18" t="s">
        <v>102</v>
      </c>
      <c r="C18" s="24"/>
      <c r="D18" s="24"/>
      <c r="E18" s="8">
        <v>450</v>
      </c>
      <c r="F18" s="8">
        <v>750</v>
      </c>
      <c r="G18" s="8">
        <f t="shared" si="0"/>
        <v>300</v>
      </c>
      <c r="H18" s="9" t="s">
        <v>81</v>
      </c>
    </row>
    <row r="19" spans="1:8" s="6" customFormat="1" ht="49.5" customHeight="1">
      <c r="A19" s="4" t="s">
        <v>15</v>
      </c>
      <c r="B19" s="18" t="s">
        <v>103</v>
      </c>
      <c r="C19" s="19"/>
      <c r="D19" s="19"/>
      <c r="E19" s="8">
        <v>0</v>
      </c>
      <c r="F19" s="8">
        <v>25</v>
      </c>
      <c r="G19" s="8">
        <f t="shared" si="0"/>
        <v>25</v>
      </c>
      <c r="H19" s="9" t="s">
        <v>81</v>
      </c>
    </row>
    <row r="20" spans="1:8" s="6" customFormat="1" ht="45" customHeight="1">
      <c r="A20" s="4"/>
      <c r="B20" s="21" t="s">
        <v>28</v>
      </c>
      <c r="C20" s="23"/>
      <c r="D20" s="23"/>
      <c r="E20" s="8"/>
      <c r="F20" s="8"/>
      <c r="G20" s="8"/>
      <c r="H20" s="9"/>
    </row>
    <row r="21" spans="1:8" s="15" customFormat="1" ht="49.5" customHeight="1">
      <c r="A21" s="5" t="s">
        <v>29</v>
      </c>
      <c r="B21" s="18" t="s">
        <v>105</v>
      </c>
      <c r="C21" s="19"/>
      <c r="D21" s="19"/>
      <c r="E21" s="16">
        <v>800</v>
      </c>
      <c r="F21" s="16">
        <v>80</v>
      </c>
      <c r="G21" s="16">
        <f t="shared" si="0"/>
        <v>-720</v>
      </c>
      <c r="H21" s="17" t="s">
        <v>81</v>
      </c>
    </row>
    <row r="22" spans="1:8" s="6" customFormat="1" ht="45" customHeight="1">
      <c r="A22" s="4"/>
      <c r="B22" s="21" t="s">
        <v>30</v>
      </c>
      <c r="C22" s="23"/>
      <c r="D22" s="23"/>
      <c r="E22" s="8"/>
      <c r="F22" s="8"/>
      <c r="G22" s="8"/>
      <c r="H22" s="9"/>
    </row>
    <row r="23" spans="1:8" s="6" customFormat="1" ht="49.5" customHeight="1">
      <c r="A23" s="4" t="s">
        <v>31</v>
      </c>
      <c r="B23" s="18" t="s">
        <v>106</v>
      </c>
      <c r="C23" s="19"/>
      <c r="D23" s="19"/>
      <c r="E23" s="8">
        <v>456</v>
      </c>
      <c r="F23" s="8">
        <v>399</v>
      </c>
      <c r="G23" s="8">
        <f t="shared" si="0"/>
        <v>-57</v>
      </c>
      <c r="H23" s="9" t="s">
        <v>81</v>
      </c>
    </row>
    <row r="24" spans="1:8" s="6" customFormat="1" ht="49.5" customHeight="1">
      <c r="A24" s="4"/>
      <c r="B24" s="21" t="s">
        <v>32</v>
      </c>
      <c r="C24" s="22"/>
      <c r="D24" s="22"/>
      <c r="E24" s="8"/>
      <c r="F24" s="8"/>
      <c r="G24" s="8"/>
      <c r="H24" s="9"/>
    </row>
    <row r="25" spans="1:8" s="6" customFormat="1" ht="49.5" customHeight="1">
      <c r="A25" s="4" t="s">
        <v>16</v>
      </c>
      <c r="B25" s="18" t="s">
        <v>107</v>
      </c>
      <c r="C25" s="19"/>
      <c r="D25" s="19"/>
      <c r="E25" s="8">
        <v>240</v>
      </c>
      <c r="F25" s="8">
        <v>360</v>
      </c>
      <c r="G25" s="8">
        <f t="shared" si="0"/>
        <v>120</v>
      </c>
      <c r="H25" s="9" t="s">
        <v>81</v>
      </c>
    </row>
    <row r="26" spans="1:8" s="6" customFormat="1" ht="49.5" customHeight="1">
      <c r="A26" s="4"/>
      <c r="B26" s="21" t="s">
        <v>33</v>
      </c>
      <c r="C26" s="19"/>
      <c r="D26" s="19"/>
      <c r="E26" s="8"/>
      <c r="F26" s="8"/>
      <c r="G26" s="8"/>
      <c r="H26" s="9"/>
    </row>
    <row r="27" spans="1:8" s="6" customFormat="1" ht="49.5" customHeight="1">
      <c r="A27" s="4" t="s">
        <v>34</v>
      </c>
      <c r="B27" s="18" t="s">
        <v>108</v>
      </c>
      <c r="C27" s="19"/>
      <c r="D27" s="19"/>
      <c r="E27" s="8">
        <v>60.35</v>
      </c>
      <c r="F27" s="8">
        <v>82.65</v>
      </c>
      <c r="G27" s="8">
        <f t="shared" si="0"/>
        <v>22.300000000000004</v>
      </c>
      <c r="H27" s="9" t="s">
        <v>81</v>
      </c>
    </row>
    <row r="28" spans="1:8" s="6" customFormat="1" ht="49.5" customHeight="1">
      <c r="A28" s="4" t="s">
        <v>35</v>
      </c>
      <c r="B28" s="18" t="s">
        <v>109</v>
      </c>
      <c r="C28" s="19"/>
      <c r="D28" s="19"/>
      <c r="E28" s="8">
        <v>530</v>
      </c>
      <c r="F28" s="8">
        <v>653.54</v>
      </c>
      <c r="G28" s="8">
        <f t="shared" si="0"/>
        <v>123.53999999999996</v>
      </c>
      <c r="H28" s="9" t="s">
        <v>81</v>
      </c>
    </row>
    <row r="29" spans="1:8" s="6" customFormat="1" ht="39.75" customHeight="1">
      <c r="A29" s="5" t="s">
        <v>36</v>
      </c>
      <c r="B29" s="18" t="s">
        <v>110</v>
      </c>
      <c r="C29" s="18"/>
      <c r="D29" s="18"/>
      <c r="E29" s="8">
        <v>31.7</v>
      </c>
      <c r="F29" s="8">
        <v>17.1</v>
      </c>
      <c r="G29" s="8">
        <f>F29-E29</f>
        <v>-14.599999999999998</v>
      </c>
      <c r="H29" s="9" t="s">
        <v>80</v>
      </c>
    </row>
    <row r="30" spans="1:8" s="6" customFormat="1" ht="49.5" customHeight="1">
      <c r="A30" s="4" t="s">
        <v>37</v>
      </c>
      <c r="B30" s="18" t="s">
        <v>111</v>
      </c>
      <c r="C30" s="18"/>
      <c r="D30" s="18"/>
      <c r="E30" s="8">
        <v>1250</v>
      </c>
      <c r="F30" s="8">
        <v>650</v>
      </c>
      <c r="G30" s="8">
        <f>F30-E30</f>
        <v>-600</v>
      </c>
      <c r="H30" s="9" t="s">
        <v>80</v>
      </c>
    </row>
    <row r="31" spans="1:8" s="6" customFormat="1" ht="39.75" customHeight="1">
      <c r="A31" s="4" t="s">
        <v>8</v>
      </c>
      <c r="B31" s="18" t="s">
        <v>112</v>
      </c>
      <c r="C31" s="18"/>
      <c r="D31" s="18"/>
      <c r="E31" s="8">
        <v>188.92</v>
      </c>
      <c r="F31" s="8">
        <v>172.23</v>
      </c>
      <c r="G31" s="8">
        <f>F31-E31</f>
        <v>-16.689999999999998</v>
      </c>
      <c r="H31" s="9" t="s">
        <v>80</v>
      </c>
    </row>
    <row r="32" spans="1:8" s="6" customFormat="1" ht="64.5" customHeight="1">
      <c r="A32" s="4" t="s">
        <v>9</v>
      </c>
      <c r="B32" s="18" t="s">
        <v>113</v>
      </c>
      <c r="C32" s="18"/>
      <c r="D32" s="18"/>
      <c r="E32" s="8">
        <v>114.69</v>
      </c>
      <c r="F32" s="8">
        <v>65.28</v>
      </c>
      <c r="G32" s="8">
        <f>F32-E32</f>
        <v>-49.41</v>
      </c>
      <c r="H32" s="9" t="s">
        <v>80</v>
      </c>
    </row>
    <row r="33" spans="1:8" s="6" customFormat="1" ht="45" customHeight="1">
      <c r="A33" s="4"/>
      <c r="B33" s="21" t="s">
        <v>86</v>
      </c>
      <c r="C33" s="18"/>
      <c r="D33" s="18"/>
      <c r="E33" s="8"/>
      <c r="F33" s="8"/>
      <c r="G33" s="8"/>
      <c r="H33" s="9"/>
    </row>
    <row r="34" spans="1:8" s="6" customFormat="1" ht="49.5" customHeight="1">
      <c r="A34" s="4" t="s">
        <v>85</v>
      </c>
      <c r="B34" s="18" t="s">
        <v>114</v>
      </c>
      <c r="C34" s="19"/>
      <c r="D34" s="19"/>
      <c r="E34" s="8">
        <v>511.5</v>
      </c>
      <c r="F34" s="8">
        <v>0</v>
      </c>
      <c r="G34" s="8">
        <f>F34-E34</f>
        <v>-511.5</v>
      </c>
      <c r="H34" s="9" t="s">
        <v>80</v>
      </c>
    </row>
    <row r="35" spans="1:8" s="6" customFormat="1" ht="45" customHeight="1">
      <c r="A35" s="4"/>
      <c r="B35" s="21" t="s">
        <v>78</v>
      </c>
      <c r="C35" s="23"/>
      <c r="D35" s="23"/>
      <c r="E35" s="8"/>
      <c r="F35" s="8"/>
      <c r="G35" s="8"/>
      <c r="H35" s="9"/>
    </row>
    <row r="36" spans="1:8" s="6" customFormat="1" ht="49.5" customHeight="1">
      <c r="A36" s="4" t="s">
        <v>87</v>
      </c>
      <c r="B36" s="18" t="s">
        <v>142</v>
      </c>
      <c r="C36" s="22"/>
      <c r="D36" s="22"/>
      <c r="E36" s="8">
        <v>4</v>
      </c>
      <c r="F36" s="8">
        <v>0</v>
      </c>
      <c r="G36" s="8">
        <f>F36-E36</f>
        <v>-4</v>
      </c>
      <c r="H36" s="9" t="s">
        <v>80</v>
      </c>
    </row>
    <row r="37" spans="1:8" s="6" customFormat="1" ht="49.5" customHeight="1">
      <c r="A37" s="4" t="s">
        <v>88</v>
      </c>
      <c r="B37" s="18" t="s">
        <v>143</v>
      </c>
      <c r="C37" s="19"/>
      <c r="D37" s="19"/>
      <c r="E37" s="8">
        <v>2</v>
      </c>
      <c r="F37" s="8">
        <v>0</v>
      </c>
      <c r="G37" s="8">
        <f>F37-E37</f>
        <v>-2</v>
      </c>
      <c r="H37" s="9" t="s">
        <v>89</v>
      </c>
    </row>
    <row r="38" spans="1:8" s="6" customFormat="1" ht="49.5" customHeight="1">
      <c r="A38" s="4"/>
      <c r="B38" s="21" t="s">
        <v>116</v>
      </c>
      <c r="C38" s="21"/>
      <c r="D38" s="21"/>
      <c r="E38" s="8"/>
      <c r="F38" s="8"/>
      <c r="G38" s="8"/>
      <c r="H38" s="9"/>
    </row>
    <row r="39" spans="1:8" s="6" customFormat="1" ht="49.5" customHeight="1">
      <c r="A39" s="4" t="s">
        <v>38</v>
      </c>
      <c r="B39" s="18" t="s">
        <v>115</v>
      </c>
      <c r="C39" s="18"/>
      <c r="D39" s="18"/>
      <c r="E39" s="8">
        <v>50</v>
      </c>
      <c r="F39" s="8">
        <v>37.5</v>
      </c>
      <c r="G39" s="8">
        <f aca="true" t="shared" si="1" ref="G39:G47">F39-E39</f>
        <v>-12.5</v>
      </c>
      <c r="H39" s="9" t="s">
        <v>80</v>
      </c>
    </row>
    <row r="40" spans="1:8" s="6" customFormat="1" ht="49.5" customHeight="1">
      <c r="A40" s="4" t="s">
        <v>11</v>
      </c>
      <c r="B40" s="18" t="s">
        <v>117</v>
      </c>
      <c r="C40" s="18"/>
      <c r="D40" s="18"/>
      <c r="E40" s="8">
        <v>40</v>
      </c>
      <c r="F40" s="8">
        <v>28.75</v>
      </c>
      <c r="G40" s="8">
        <f t="shared" si="1"/>
        <v>-11.25</v>
      </c>
      <c r="H40" s="9" t="s">
        <v>80</v>
      </c>
    </row>
    <row r="41" spans="1:8" s="6" customFormat="1" ht="49.5" customHeight="1">
      <c r="A41" s="4" t="s">
        <v>40</v>
      </c>
      <c r="B41" s="18" t="s">
        <v>118</v>
      </c>
      <c r="C41" s="18"/>
      <c r="D41" s="18"/>
      <c r="E41" s="8">
        <v>2.5</v>
      </c>
      <c r="F41" s="8">
        <v>0</v>
      </c>
      <c r="G41" s="8">
        <f t="shared" si="1"/>
        <v>-2.5</v>
      </c>
      <c r="H41" s="9" t="s">
        <v>80</v>
      </c>
    </row>
    <row r="42" spans="1:8" s="6" customFormat="1" ht="49.5" customHeight="1">
      <c r="A42" s="4"/>
      <c r="B42" s="21" t="s">
        <v>41</v>
      </c>
      <c r="C42" s="18"/>
      <c r="D42" s="18"/>
      <c r="E42" s="8"/>
      <c r="F42" s="8"/>
      <c r="G42" s="8"/>
      <c r="H42" s="9"/>
    </row>
    <row r="43" spans="1:8" s="6" customFormat="1" ht="49.5" customHeight="1">
      <c r="A43" s="4" t="s">
        <v>42</v>
      </c>
      <c r="B43" s="18" t="s">
        <v>105</v>
      </c>
      <c r="C43" s="18"/>
      <c r="D43" s="18"/>
      <c r="E43" s="8">
        <v>60060</v>
      </c>
      <c r="F43" s="8">
        <v>1620</v>
      </c>
      <c r="G43" s="8">
        <f>F43-E43</f>
        <v>-58440</v>
      </c>
      <c r="H43" s="9" t="s">
        <v>80</v>
      </c>
    </row>
    <row r="44" spans="1:8" s="6" customFormat="1" ht="49.5" customHeight="1">
      <c r="A44" s="4" t="s">
        <v>42</v>
      </c>
      <c r="B44" s="18" t="s">
        <v>119</v>
      </c>
      <c r="C44" s="18"/>
      <c r="D44" s="18"/>
      <c r="E44" s="8">
        <v>16016</v>
      </c>
      <c r="F44" s="8">
        <v>424.32</v>
      </c>
      <c r="G44" s="8">
        <f t="shared" si="1"/>
        <v>-15591.68</v>
      </c>
      <c r="H44" s="9" t="s">
        <v>80</v>
      </c>
    </row>
    <row r="45" spans="1:8" s="6" customFormat="1" ht="49.5" customHeight="1">
      <c r="A45" s="4" t="s">
        <v>79</v>
      </c>
      <c r="B45" s="18" t="s">
        <v>120</v>
      </c>
      <c r="C45" s="18"/>
      <c r="D45" s="18"/>
      <c r="E45" s="8">
        <v>3</v>
      </c>
      <c r="F45" s="8">
        <v>0.67</v>
      </c>
      <c r="G45" s="8">
        <f t="shared" si="1"/>
        <v>-2.33</v>
      </c>
      <c r="H45" s="9" t="s">
        <v>81</v>
      </c>
    </row>
    <row r="46" spans="1:8" s="6" customFormat="1" ht="51" customHeight="1">
      <c r="A46" s="4"/>
      <c r="B46" s="21" t="s">
        <v>82</v>
      </c>
      <c r="C46" s="21"/>
      <c r="D46" s="21"/>
      <c r="E46" s="8"/>
      <c r="F46" s="8"/>
      <c r="G46" s="8"/>
      <c r="H46" s="9"/>
    </row>
    <row r="47" spans="1:8" s="6" customFormat="1" ht="45" customHeight="1">
      <c r="A47" s="4" t="s">
        <v>38</v>
      </c>
      <c r="B47" s="18" t="s">
        <v>121</v>
      </c>
      <c r="C47" s="20"/>
      <c r="D47" s="20"/>
      <c r="E47" s="8">
        <v>135</v>
      </c>
      <c r="F47" s="8">
        <v>11.25</v>
      </c>
      <c r="G47" s="8">
        <f t="shared" si="1"/>
        <v>-123.75</v>
      </c>
      <c r="H47" s="9" t="s">
        <v>80</v>
      </c>
    </row>
    <row r="48" spans="1:8" s="6" customFormat="1" ht="51" customHeight="1">
      <c r="A48" s="4" t="s">
        <v>39</v>
      </c>
      <c r="B48" s="33" t="s">
        <v>122</v>
      </c>
      <c r="C48" s="33"/>
      <c r="D48" s="33"/>
      <c r="E48" s="8">
        <v>0</v>
      </c>
      <c r="F48" s="8">
        <v>1.5</v>
      </c>
      <c r="G48" s="8">
        <f aca="true" t="shared" si="2" ref="G48:G62">F48-E48</f>
        <v>1.5</v>
      </c>
      <c r="H48" s="9" t="s">
        <v>80</v>
      </c>
    </row>
    <row r="49" spans="1:8" s="6" customFormat="1" ht="52.5" customHeight="1">
      <c r="A49" s="4" t="s">
        <v>43</v>
      </c>
      <c r="B49" s="18" t="s">
        <v>123</v>
      </c>
      <c r="C49" s="18"/>
      <c r="D49" s="18"/>
      <c r="E49" s="8">
        <v>0</v>
      </c>
      <c r="F49" s="8">
        <v>2.5</v>
      </c>
      <c r="G49" s="8">
        <f t="shared" si="2"/>
        <v>2.5</v>
      </c>
      <c r="H49" s="9" t="s">
        <v>80</v>
      </c>
    </row>
    <row r="50" spans="1:8" s="6" customFormat="1" ht="54.75" customHeight="1">
      <c r="A50" s="4"/>
      <c r="B50" s="21" t="s">
        <v>44</v>
      </c>
      <c r="C50" s="18"/>
      <c r="D50" s="18"/>
      <c r="E50" s="8"/>
      <c r="F50" s="8"/>
      <c r="G50" s="8"/>
      <c r="H50" s="9"/>
    </row>
    <row r="51" spans="1:8" s="6" customFormat="1" ht="49.5" customHeight="1">
      <c r="A51" s="4" t="s">
        <v>15</v>
      </c>
      <c r="B51" s="18" t="s">
        <v>124</v>
      </c>
      <c r="C51" s="18"/>
      <c r="D51" s="18"/>
      <c r="E51" s="8">
        <v>2.08</v>
      </c>
      <c r="F51" s="8">
        <v>1.25</v>
      </c>
      <c r="G51" s="8">
        <f t="shared" si="2"/>
        <v>-0.8300000000000001</v>
      </c>
      <c r="H51" s="9" t="s">
        <v>80</v>
      </c>
    </row>
    <row r="52" spans="1:8" s="6" customFormat="1" ht="49.5" customHeight="1">
      <c r="A52" s="4"/>
      <c r="B52" s="21" t="s">
        <v>45</v>
      </c>
      <c r="C52" s="18"/>
      <c r="D52" s="18"/>
      <c r="E52" s="8"/>
      <c r="F52" s="8"/>
      <c r="G52" s="8"/>
      <c r="H52" s="9"/>
    </row>
    <row r="53" spans="1:8" s="6" customFormat="1" ht="52.5" customHeight="1">
      <c r="A53" s="5" t="s">
        <v>10</v>
      </c>
      <c r="B53" s="18" t="s">
        <v>125</v>
      </c>
      <c r="C53" s="18"/>
      <c r="D53" s="18"/>
      <c r="E53" s="8">
        <v>14.28</v>
      </c>
      <c r="F53" s="8">
        <v>59.43</v>
      </c>
      <c r="G53" s="8">
        <f t="shared" si="2"/>
        <v>45.15</v>
      </c>
      <c r="H53" s="9" t="s">
        <v>80</v>
      </c>
    </row>
    <row r="54" spans="1:8" s="6" customFormat="1" ht="42" customHeight="1">
      <c r="A54" s="4"/>
      <c r="B54" s="21" t="s">
        <v>46</v>
      </c>
      <c r="C54" s="21"/>
      <c r="D54" s="21"/>
      <c r="E54" s="8"/>
      <c r="F54" s="8"/>
      <c r="G54" s="8"/>
      <c r="H54" s="9"/>
    </row>
    <row r="55" spans="1:8" s="6" customFormat="1" ht="39.75" customHeight="1">
      <c r="A55" s="4" t="s">
        <v>47</v>
      </c>
      <c r="B55" s="18" t="s">
        <v>126</v>
      </c>
      <c r="C55" s="18"/>
      <c r="D55" s="18"/>
      <c r="E55" s="8">
        <v>0.48</v>
      </c>
      <c r="F55" s="8">
        <v>0.96</v>
      </c>
      <c r="G55" s="8">
        <f t="shared" si="2"/>
        <v>0.48</v>
      </c>
      <c r="H55" s="9" t="s">
        <v>80</v>
      </c>
    </row>
    <row r="56" spans="1:8" s="6" customFormat="1" ht="39.75" customHeight="1">
      <c r="A56" s="4"/>
      <c r="B56" s="21" t="s">
        <v>48</v>
      </c>
      <c r="C56" s="21"/>
      <c r="D56" s="21"/>
      <c r="E56" s="8"/>
      <c r="F56" s="8"/>
      <c r="G56" s="8"/>
      <c r="H56" s="9"/>
    </row>
    <row r="57" spans="1:8" s="6" customFormat="1" ht="39.75" customHeight="1">
      <c r="A57" s="4" t="s">
        <v>12</v>
      </c>
      <c r="B57" s="18" t="s">
        <v>127</v>
      </c>
      <c r="C57" s="18"/>
      <c r="D57" s="18"/>
      <c r="E57" s="8">
        <v>14.44</v>
      </c>
      <c r="F57" s="8">
        <v>10.13</v>
      </c>
      <c r="G57" s="8">
        <f t="shared" si="2"/>
        <v>-4.309999999999999</v>
      </c>
      <c r="H57" s="9" t="s">
        <v>80</v>
      </c>
    </row>
    <row r="58" spans="1:8" s="6" customFormat="1" ht="54.75" customHeight="1">
      <c r="A58" s="4"/>
      <c r="B58" s="24" t="s">
        <v>129</v>
      </c>
      <c r="C58" s="21"/>
      <c r="D58" s="21"/>
      <c r="E58" s="8"/>
      <c r="F58" s="8"/>
      <c r="G58" s="8"/>
      <c r="H58" s="9"/>
    </row>
    <row r="59" spans="1:8" s="6" customFormat="1" ht="54.75" customHeight="1">
      <c r="A59" s="4" t="s">
        <v>49</v>
      </c>
      <c r="B59" s="18" t="s">
        <v>128</v>
      </c>
      <c r="C59" s="21"/>
      <c r="D59" s="21"/>
      <c r="E59" s="8">
        <v>0</v>
      </c>
      <c r="F59" s="8">
        <v>83.5</v>
      </c>
      <c r="G59" s="8">
        <f t="shared" si="2"/>
        <v>83.5</v>
      </c>
      <c r="H59" s="9" t="s">
        <v>81</v>
      </c>
    </row>
    <row r="60" spans="1:8" s="6" customFormat="1" ht="54" customHeight="1">
      <c r="A60" s="4" t="s">
        <v>38</v>
      </c>
      <c r="B60" s="18" t="s">
        <v>130</v>
      </c>
      <c r="C60" s="18"/>
      <c r="D60" s="18"/>
      <c r="E60" s="8">
        <v>0</v>
      </c>
      <c r="F60" s="8">
        <v>3.5</v>
      </c>
      <c r="G60" s="8">
        <f t="shared" si="2"/>
        <v>3.5</v>
      </c>
      <c r="H60" s="9" t="s">
        <v>80</v>
      </c>
    </row>
    <row r="61" spans="1:8" s="7" customFormat="1" ht="57" customHeight="1">
      <c r="A61" s="5" t="s">
        <v>50</v>
      </c>
      <c r="B61" s="18" t="s">
        <v>131</v>
      </c>
      <c r="C61" s="18"/>
      <c r="D61" s="18"/>
      <c r="E61" s="8">
        <v>0</v>
      </c>
      <c r="F61" s="8">
        <v>55</v>
      </c>
      <c r="G61" s="8">
        <f t="shared" si="2"/>
        <v>55</v>
      </c>
      <c r="H61" s="9" t="s">
        <v>80</v>
      </c>
    </row>
    <row r="62" spans="1:8" s="7" customFormat="1" ht="51" customHeight="1">
      <c r="A62" s="5" t="s">
        <v>51</v>
      </c>
      <c r="B62" s="18" t="s">
        <v>132</v>
      </c>
      <c r="C62" s="18"/>
      <c r="D62" s="18"/>
      <c r="E62" s="8">
        <v>0</v>
      </c>
      <c r="F62" s="8">
        <v>450</v>
      </c>
      <c r="G62" s="8">
        <f t="shared" si="2"/>
        <v>450</v>
      </c>
      <c r="H62" s="9" t="s">
        <v>80</v>
      </c>
    </row>
    <row r="63" spans="1:8" s="7" customFormat="1" ht="49.5" customHeight="1">
      <c r="A63" s="5" t="s">
        <v>134</v>
      </c>
      <c r="B63" s="18" t="s">
        <v>133</v>
      </c>
      <c r="C63" s="18"/>
      <c r="D63" s="18"/>
      <c r="E63" s="8">
        <v>0</v>
      </c>
      <c r="F63" s="8">
        <v>30</v>
      </c>
      <c r="G63" s="8">
        <f aca="true" t="shared" si="3" ref="G63:G72">F63-E63</f>
        <v>30</v>
      </c>
      <c r="H63" s="9" t="s">
        <v>80</v>
      </c>
    </row>
    <row r="64" spans="1:8" s="7" customFormat="1" ht="49.5" customHeight="1">
      <c r="A64" s="5" t="s">
        <v>52</v>
      </c>
      <c r="B64" s="18" t="s">
        <v>135</v>
      </c>
      <c r="C64" s="18"/>
      <c r="D64" s="18"/>
      <c r="E64" s="8">
        <v>0</v>
      </c>
      <c r="F64" s="8">
        <v>5</v>
      </c>
      <c r="G64" s="8">
        <f t="shared" si="3"/>
        <v>5</v>
      </c>
      <c r="H64" s="9" t="s">
        <v>80</v>
      </c>
    </row>
    <row r="65" spans="1:8" s="7" customFormat="1" ht="49.5" customHeight="1">
      <c r="A65" s="5" t="s">
        <v>53</v>
      </c>
      <c r="B65" s="18" t="s">
        <v>136</v>
      </c>
      <c r="C65" s="18"/>
      <c r="D65" s="18"/>
      <c r="E65" s="8">
        <v>0</v>
      </c>
      <c r="F65" s="8">
        <v>20</v>
      </c>
      <c r="G65" s="8">
        <f>F65-E65</f>
        <v>20</v>
      </c>
      <c r="H65" s="9" t="s">
        <v>80</v>
      </c>
    </row>
    <row r="66" spans="1:8" s="7" customFormat="1" ht="49.5" customHeight="1">
      <c r="A66" s="5" t="s">
        <v>54</v>
      </c>
      <c r="B66" s="18" t="s">
        <v>137</v>
      </c>
      <c r="C66" s="18"/>
      <c r="D66" s="18"/>
      <c r="E66" s="8">
        <v>0</v>
      </c>
      <c r="F66" s="8">
        <v>3</v>
      </c>
      <c r="G66" s="8">
        <f>F66-E66</f>
        <v>3</v>
      </c>
      <c r="H66" s="9" t="s">
        <v>80</v>
      </c>
    </row>
    <row r="67" spans="1:8" s="7" customFormat="1" ht="49.5" customHeight="1">
      <c r="A67" s="5" t="s">
        <v>55</v>
      </c>
      <c r="B67" s="18" t="s">
        <v>138</v>
      </c>
      <c r="C67" s="18"/>
      <c r="D67" s="18"/>
      <c r="E67" s="8">
        <v>0</v>
      </c>
      <c r="F67" s="8">
        <v>1</v>
      </c>
      <c r="G67" s="8">
        <f t="shared" si="3"/>
        <v>1</v>
      </c>
      <c r="H67" s="9" t="s">
        <v>80</v>
      </c>
    </row>
    <row r="68" spans="1:8" s="7" customFormat="1" ht="54.75" customHeight="1">
      <c r="A68" s="5" t="s">
        <v>56</v>
      </c>
      <c r="B68" s="18" t="s">
        <v>139</v>
      </c>
      <c r="C68" s="18"/>
      <c r="D68" s="18"/>
      <c r="E68" s="8">
        <v>0</v>
      </c>
      <c r="F68" s="8">
        <v>27</v>
      </c>
      <c r="G68" s="8">
        <f>F68-E68</f>
        <v>27</v>
      </c>
      <c r="H68" s="9" t="s">
        <v>80</v>
      </c>
    </row>
    <row r="69" spans="1:8" s="7" customFormat="1" ht="34.5" customHeight="1">
      <c r="A69" s="5" t="s">
        <v>57</v>
      </c>
      <c r="B69" s="18" t="s">
        <v>140</v>
      </c>
      <c r="C69" s="18"/>
      <c r="D69" s="18"/>
      <c r="E69" s="8">
        <v>0</v>
      </c>
      <c r="F69" s="8">
        <v>9</v>
      </c>
      <c r="G69" s="8">
        <f t="shared" si="3"/>
        <v>9</v>
      </c>
      <c r="H69" s="9" t="s">
        <v>80</v>
      </c>
    </row>
    <row r="70" spans="1:8" s="7" customFormat="1" ht="49.5" customHeight="1">
      <c r="A70" s="5" t="s">
        <v>58</v>
      </c>
      <c r="B70" s="18" t="s">
        <v>141</v>
      </c>
      <c r="C70" s="18"/>
      <c r="D70" s="18"/>
      <c r="E70" s="8">
        <v>0</v>
      </c>
      <c r="F70" s="8">
        <v>17.5</v>
      </c>
      <c r="G70" s="8">
        <f t="shared" si="3"/>
        <v>17.5</v>
      </c>
      <c r="H70" s="9" t="s">
        <v>80</v>
      </c>
    </row>
    <row r="71" spans="1:8" s="7" customFormat="1" ht="49.5" customHeight="1">
      <c r="A71" s="5" t="s">
        <v>59</v>
      </c>
      <c r="B71" s="18" t="s">
        <v>144</v>
      </c>
      <c r="C71" s="18"/>
      <c r="D71" s="18"/>
      <c r="E71" s="8">
        <v>0</v>
      </c>
      <c r="F71" s="8">
        <v>514</v>
      </c>
      <c r="G71" s="8">
        <f t="shared" si="3"/>
        <v>514</v>
      </c>
      <c r="H71" s="9" t="s">
        <v>80</v>
      </c>
    </row>
    <row r="72" spans="1:8" s="7" customFormat="1" ht="39.75" customHeight="1">
      <c r="A72" s="5" t="s">
        <v>60</v>
      </c>
      <c r="B72" s="18" t="s">
        <v>145</v>
      </c>
      <c r="C72" s="18"/>
      <c r="D72" s="18"/>
      <c r="E72" s="8">
        <v>0</v>
      </c>
      <c r="F72" s="8">
        <v>14</v>
      </c>
      <c r="G72" s="8">
        <f t="shared" si="3"/>
        <v>14</v>
      </c>
      <c r="H72" s="9" t="s">
        <v>80</v>
      </c>
    </row>
    <row r="73" spans="1:8" s="7" customFormat="1" ht="39.75" customHeight="1">
      <c r="A73" s="5"/>
      <c r="B73" s="21" t="s">
        <v>61</v>
      </c>
      <c r="C73" s="21"/>
      <c r="D73" s="21"/>
      <c r="E73" s="8"/>
      <c r="F73" s="8"/>
      <c r="G73" s="8"/>
      <c r="H73" s="9"/>
    </row>
    <row r="74" spans="1:8" s="7" customFormat="1" ht="39.75" customHeight="1">
      <c r="A74" s="5" t="s">
        <v>62</v>
      </c>
      <c r="B74" s="18" t="s">
        <v>146</v>
      </c>
      <c r="C74" s="18"/>
      <c r="D74" s="18"/>
      <c r="E74" s="8">
        <v>4</v>
      </c>
      <c r="F74" s="8">
        <v>0</v>
      </c>
      <c r="G74" s="8">
        <f>F74-E74</f>
        <v>-4</v>
      </c>
      <c r="H74" s="9" t="s">
        <v>80</v>
      </c>
    </row>
    <row r="75" spans="1:8" s="7" customFormat="1" ht="39.75" customHeight="1">
      <c r="A75" s="5" t="s">
        <v>63</v>
      </c>
      <c r="B75" s="18" t="s">
        <v>147</v>
      </c>
      <c r="C75" s="18"/>
      <c r="D75" s="18"/>
      <c r="E75" s="8">
        <v>4</v>
      </c>
      <c r="F75" s="8">
        <v>0</v>
      </c>
      <c r="G75" s="8">
        <f>F75-E75</f>
        <v>-4</v>
      </c>
      <c r="H75" s="9" t="s">
        <v>80</v>
      </c>
    </row>
    <row r="76" spans="1:8" s="7" customFormat="1" ht="36.75" customHeight="1">
      <c r="A76" s="5"/>
      <c r="B76" s="21" t="s">
        <v>64</v>
      </c>
      <c r="C76" s="19"/>
      <c r="D76" s="19"/>
      <c r="E76" s="8"/>
      <c r="F76" s="8"/>
      <c r="G76" s="8"/>
      <c r="H76" s="9"/>
    </row>
    <row r="77" spans="1:8" s="7" customFormat="1" ht="39.75" customHeight="1">
      <c r="A77" s="5" t="s">
        <v>83</v>
      </c>
      <c r="B77" s="18" t="s">
        <v>148</v>
      </c>
      <c r="C77" s="19"/>
      <c r="D77" s="19"/>
      <c r="E77" s="8">
        <v>20</v>
      </c>
      <c r="F77" s="8">
        <v>40</v>
      </c>
      <c r="G77" s="8">
        <f aca="true" t="shared" si="4" ref="G77:G84">F77-E77</f>
        <v>20</v>
      </c>
      <c r="H77" s="9" t="s">
        <v>80</v>
      </c>
    </row>
    <row r="78" spans="1:8" s="7" customFormat="1" ht="39.75" customHeight="1">
      <c r="A78" s="5" t="s">
        <v>65</v>
      </c>
      <c r="B78" s="18" t="s">
        <v>149</v>
      </c>
      <c r="C78" s="19"/>
      <c r="D78" s="19"/>
      <c r="E78" s="8">
        <v>0</v>
      </c>
      <c r="F78" s="8">
        <v>9</v>
      </c>
      <c r="G78" s="8">
        <f t="shared" si="4"/>
        <v>9</v>
      </c>
      <c r="H78" s="9" t="s">
        <v>80</v>
      </c>
    </row>
    <row r="79" spans="1:8" s="7" customFormat="1" ht="39.75" customHeight="1">
      <c r="A79" s="5" t="s">
        <v>66</v>
      </c>
      <c r="B79" s="18" t="s">
        <v>150</v>
      </c>
      <c r="C79" s="19"/>
      <c r="D79" s="19"/>
      <c r="E79" s="8">
        <v>0</v>
      </c>
      <c r="F79" s="8">
        <v>3</v>
      </c>
      <c r="G79" s="8">
        <f t="shared" si="4"/>
        <v>3</v>
      </c>
      <c r="H79" s="9" t="s">
        <v>80</v>
      </c>
    </row>
    <row r="80" spans="1:8" s="7" customFormat="1" ht="49.5" customHeight="1">
      <c r="A80" s="5" t="s">
        <v>67</v>
      </c>
      <c r="B80" s="19" t="s">
        <v>151</v>
      </c>
      <c r="C80" s="19"/>
      <c r="D80" s="19"/>
      <c r="E80" s="8">
        <v>990</v>
      </c>
      <c r="F80" s="8">
        <v>1.98</v>
      </c>
      <c r="G80" s="8">
        <f t="shared" si="4"/>
        <v>-988.02</v>
      </c>
      <c r="H80" s="9" t="s">
        <v>80</v>
      </c>
    </row>
    <row r="81" spans="1:8" s="7" customFormat="1" ht="49.5" customHeight="1">
      <c r="A81" s="5" t="s">
        <v>67</v>
      </c>
      <c r="B81" s="34" t="s">
        <v>152</v>
      </c>
      <c r="C81" s="35"/>
      <c r="D81" s="35"/>
      <c r="E81" s="8">
        <v>16.5</v>
      </c>
      <c r="F81" s="8">
        <v>0.99</v>
      </c>
      <c r="G81" s="8">
        <f t="shared" si="4"/>
        <v>-15.51</v>
      </c>
      <c r="H81" s="9" t="s">
        <v>80</v>
      </c>
    </row>
    <row r="82" spans="1:8" s="7" customFormat="1" ht="39.75" customHeight="1">
      <c r="A82" s="5" t="s">
        <v>68</v>
      </c>
      <c r="B82" s="19" t="s">
        <v>153</v>
      </c>
      <c r="C82" s="19"/>
      <c r="D82" s="19"/>
      <c r="E82" s="8">
        <v>0</v>
      </c>
      <c r="F82" s="8">
        <v>5.36</v>
      </c>
      <c r="G82" s="8">
        <f t="shared" si="4"/>
        <v>5.36</v>
      </c>
      <c r="H82" s="9" t="s">
        <v>80</v>
      </c>
    </row>
    <row r="83" spans="1:8" s="7" customFormat="1" ht="39.75" customHeight="1">
      <c r="A83" s="5" t="s">
        <v>69</v>
      </c>
      <c r="B83" s="19" t="s">
        <v>154</v>
      </c>
      <c r="C83" s="19"/>
      <c r="D83" s="19"/>
      <c r="E83" s="8">
        <v>0</v>
      </c>
      <c r="F83" s="8">
        <v>2.97</v>
      </c>
      <c r="G83" s="8">
        <f t="shared" si="4"/>
        <v>2.97</v>
      </c>
      <c r="H83" s="9" t="s">
        <v>80</v>
      </c>
    </row>
    <row r="84" spans="1:8" s="7" customFormat="1" ht="49.5" customHeight="1">
      <c r="A84" s="5" t="s">
        <v>70</v>
      </c>
      <c r="B84" s="19" t="s">
        <v>155</v>
      </c>
      <c r="C84" s="19"/>
      <c r="D84" s="19"/>
      <c r="E84" s="8">
        <v>14</v>
      </c>
      <c r="F84" s="8">
        <v>15</v>
      </c>
      <c r="G84" s="8">
        <f t="shared" si="4"/>
        <v>1</v>
      </c>
      <c r="H84" s="9" t="s">
        <v>80</v>
      </c>
    </row>
    <row r="85" spans="1:8" s="7" customFormat="1" ht="39.75" customHeight="1">
      <c r="A85" s="5"/>
      <c r="B85" s="37" t="s">
        <v>72</v>
      </c>
      <c r="C85" s="37"/>
      <c r="D85" s="37"/>
      <c r="E85" s="8"/>
      <c r="F85" s="8"/>
      <c r="G85" s="8"/>
      <c r="H85" s="9"/>
    </row>
    <row r="86" spans="1:8" s="7" customFormat="1" ht="39.75" customHeight="1">
      <c r="A86" s="5" t="s">
        <v>71</v>
      </c>
      <c r="B86" s="38" t="s">
        <v>73</v>
      </c>
      <c r="C86" s="38"/>
      <c r="D86" s="38"/>
      <c r="E86" s="8">
        <v>1100</v>
      </c>
      <c r="F86" s="8">
        <v>550</v>
      </c>
      <c r="G86" s="8">
        <f>F86-E86</f>
        <v>-550</v>
      </c>
      <c r="H86" s="9" t="s">
        <v>80</v>
      </c>
    </row>
    <row r="87" spans="1:8" s="7" customFormat="1" ht="39.75" customHeight="1">
      <c r="A87" s="5" t="s">
        <v>13</v>
      </c>
      <c r="B87" s="38" t="s">
        <v>74</v>
      </c>
      <c r="C87" s="38"/>
      <c r="D87" s="38"/>
      <c r="E87" s="8">
        <v>12.58</v>
      </c>
      <c r="F87" s="8">
        <v>11.78</v>
      </c>
      <c r="G87" s="8">
        <f>F87-E87</f>
        <v>-0.8000000000000007</v>
      </c>
      <c r="H87" s="9" t="s">
        <v>80</v>
      </c>
    </row>
    <row r="88" spans="1:8" s="7" customFormat="1" ht="39.75" customHeight="1">
      <c r="A88" s="5" t="s">
        <v>75</v>
      </c>
      <c r="B88" s="38" t="s">
        <v>156</v>
      </c>
      <c r="C88" s="38"/>
      <c r="D88" s="38"/>
      <c r="E88" s="8">
        <v>88.75</v>
      </c>
      <c r="F88" s="8">
        <v>69.75</v>
      </c>
      <c r="G88" s="8">
        <f>F88-E88</f>
        <v>-19</v>
      </c>
      <c r="H88" s="9" t="s">
        <v>80</v>
      </c>
    </row>
    <row r="89" spans="1:8" s="7" customFormat="1" ht="39.75" customHeight="1">
      <c r="A89" s="5" t="s">
        <v>76</v>
      </c>
      <c r="B89" s="36" t="s">
        <v>77</v>
      </c>
      <c r="C89" s="37"/>
      <c r="D89" s="37"/>
      <c r="E89" s="8">
        <v>504</v>
      </c>
      <c r="F89" s="8">
        <v>40</v>
      </c>
      <c r="G89" s="8">
        <f>F89-E89</f>
        <v>-464</v>
      </c>
      <c r="H89" s="9" t="s">
        <v>80</v>
      </c>
    </row>
    <row r="90" spans="1:7" s="11" customFormat="1" ht="36" customHeight="1">
      <c r="A90" s="32" t="s">
        <v>14</v>
      </c>
      <c r="B90" s="32"/>
      <c r="C90" s="32"/>
      <c r="D90" s="32"/>
      <c r="E90" s="10">
        <f>SUM(E5:E89)</f>
        <v>305362.45000000007</v>
      </c>
      <c r="F90" s="10">
        <f>SUM(F5:F89)</f>
        <v>115884.52</v>
      </c>
      <c r="G90" s="10">
        <f>SUM(G5:G89)</f>
        <v>-189477.93</v>
      </c>
    </row>
    <row r="91" spans="7:13" ht="9" customHeight="1">
      <c r="G91" s="3"/>
      <c r="M91" s="1"/>
    </row>
    <row r="92" ht="8.25" customHeight="1">
      <c r="M92" s="1"/>
    </row>
    <row r="93" ht="8.25" customHeight="1">
      <c r="M93" s="1"/>
    </row>
    <row r="94" ht="9" customHeight="1">
      <c r="M94" s="1"/>
    </row>
    <row r="95" ht="8.25" customHeight="1">
      <c r="M95" s="1"/>
    </row>
    <row r="96" ht="8.25" customHeight="1">
      <c r="M96" s="1"/>
    </row>
    <row r="97" ht="8.25" customHeight="1">
      <c r="M97" s="1"/>
    </row>
    <row r="98" ht="8.25" customHeight="1">
      <c r="M98" s="1"/>
    </row>
    <row r="99" ht="7.5">
      <c r="M99" s="1"/>
    </row>
    <row r="100" ht="8.25" customHeight="1">
      <c r="M100" s="1"/>
    </row>
    <row r="101" ht="7.5">
      <c r="M101" s="1"/>
    </row>
    <row r="102" ht="7.5">
      <c r="M102" s="1"/>
    </row>
    <row r="103" ht="7.5">
      <c r="M103" s="1"/>
    </row>
    <row r="104" ht="7.5">
      <c r="M104" s="1"/>
    </row>
    <row r="105" ht="7.5">
      <c r="M105" s="1"/>
    </row>
    <row r="106" ht="7.5">
      <c r="M106" s="1"/>
    </row>
    <row r="107" ht="7.5">
      <c r="M107" s="1"/>
    </row>
    <row r="108" ht="49.5" customHeight="1">
      <c r="M108" s="1"/>
    </row>
    <row r="109" ht="7.5">
      <c r="M109" s="1"/>
    </row>
    <row r="110" ht="7.5">
      <c r="M110" s="1"/>
    </row>
    <row r="111" ht="7.5">
      <c r="M111" s="1"/>
    </row>
    <row r="112" ht="7.5">
      <c r="M112" s="1"/>
    </row>
  </sheetData>
  <mergeCells count="89">
    <mergeCell ref="B82:D82"/>
    <mergeCell ref="B83:D83"/>
    <mergeCell ref="B84:D84"/>
    <mergeCell ref="B89:D89"/>
    <mergeCell ref="B85:D85"/>
    <mergeCell ref="B86:D86"/>
    <mergeCell ref="B87:D87"/>
    <mergeCell ref="B88:D88"/>
    <mergeCell ref="B78:D78"/>
    <mergeCell ref="B79:D79"/>
    <mergeCell ref="B80:D80"/>
    <mergeCell ref="B81:D81"/>
    <mergeCell ref="B13:D13"/>
    <mergeCell ref="B76:D76"/>
    <mergeCell ref="B77:D77"/>
    <mergeCell ref="B16:D16"/>
    <mergeCell ref="B17:D17"/>
    <mergeCell ref="B19:D19"/>
    <mergeCell ref="B18:D18"/>
    <mergeCell ref="B15:D15"/>
    <mergeCell ref="B14:D14"/>
    <mergeCell ref="B9:D9"/>
    <mergeCell ref="B10:D10"/>
    <mergeCell ref="B11:D11"/>
    <mergeCell ref="B12:D12"/>
    <mergeCell ref="B75:D75"/>
    <mergeCell ref="B38:D38"/>
    <mergeCell ref="A90:D90"/>
    <mergeCell ref="B46:D46"/>
    <mergeCell ref="B48:D48"/>
    <mergeCell ref="B49:D49"/>
    <mergeCell ref="B50:D50"/>
    <mergeCell ref="B51:D51"/>
    <mergeCell ref="B59:D59"/>
    <mergeCell ref="B74:D74"/>
    <mergeCell ref="B54:D54"/>
    <mergeCell ref="B55:D55"/>
    <mergeCell ref="B52:D52"/>
    <mergeCell ref="B44:D44"/>
    <mergeCell ref="B73:D73"/>
    <mergeCell ref="B69:D69"/>
    <mergeCell ref="B68:D68"/>
    <mergeCell ref="H1:H3"/>
    <mergeCell ref="B4:D4"/>
    <mergeCell ref="B8:D8"/>
    <mergeCell ref="B1:D3"/>
    <mergeCell ref="B7:D7"/>
    <mergeCell ref="B6:D6"/>
    <mergeCell ref="B5:D5"/>
    <mergeCell ref="B71:D71"/>
    <mergeCell ref="B72:D72"/>
    <mergeCell ref="B70:D70"/>
    <mergeCell ref="B67:D67"/>
    <mergeCell ref="B62:D62"/>
    <mergeCell ref="B66:D66"/>
    <mergeCell ref="B63:D63"/>
    <mergeCell ref="B64:D64"/>
    <mergeCell ref="B65:D65"/>
    <mergeCell ref="B39:D39"/>
    <mergeCell ref="B30:D30"/>
    <mergeCell ref="B31:D31"/>
    <mergeCell ref="B33:D33"/>
    <mergeCell ref="B34:D34"/>
    <mergeCell ref="B36:D36"/>
    <mergeCell ref="B37:D37"/>
    <mergeCell ref="B61:D61"/>
    <mergeCell ref="B40:D40"/>
    <mergeCell ref="B58:D58"/>
    <mergeCell ref="B57:D57"/>
    <mergeCell ref="B43:D43"/>
    <mergeCell ref="B60:D60"/>
    <mergeCell ref="B56:D56"/>
    <mergeCell ref="B41:D41"/>
    <mergeCell ref="B42:D42"/>
    <mergeCell ref="B53:D53"/>
    <mergeCell ref="B20:D20"/>
    <mergeCell ref="B21:D21"/>
    <mergeCell ref="B22:D22"/>
    <mergeCell ref="B23:D23"/>
    <mergeCell ref="B28:D28"/>
    <mergeCell ref="B47:D47"/>
    <mergeCell ref="B24:D24"/>
    <mergeCell ref="B25:D25"/>
    <mergeCell ref="B26:D26"/>
    <mergeCell ref="B27:D27"/>
    <mergeCell ref="B32:D32"/>
    <mergeCell ref="B35:D35"/>
    <mergeCell ref="B29:D29"/>
    <mergeCell ref="B45:D45"/>
  </mergeCells>
  <printOptions/>
  <pageMargins left="1" right="1" top="1" bottom="0.75" header="0.5" footer="0.5"/>
  <pageSetup horizontalDpi="300" verticalDpi="3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mpish2</cp:lastModifiedBy>
  <cp:lastPrinted>2007-09-17T18:13:14Z</cp:lastPrinted>
  <dcterms:created xsi:type="dcterms:W3CDTF">2000-01-10T18:54:20Z</dcterms:created>
  <dcterms:modified xsi:type="dcterms:W3CDTF">2007-09-26T13:05:03Z</dcterms:modified>
  <cp:category/>
  <cp:version/>
  <cp:contentType/>
  <cp:contentStatus/>
</cp:coreProperties>
</file>