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79'!$A$1:$K$34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<sst xmlns="http://schemas.openxmlformats.org/spreadsheetml/2006/main" count="33" uniqueCount="33">
  <si>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</si>
  <si>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</si>
  <si>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</si>
  <si>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</si>
  <si>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</si>
  <si>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</si>
  <si>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</si>
  <si>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</si>
  <si>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</si>
  <si>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</si>
  <si>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</si>
  <si>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</si>
  <si>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</si>
  <si>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</si>
  <si>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</si>
  <si>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</si>
  <si>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</si>
  <si>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</si>
  <si>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</si>
  <si>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</si>
  <si>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</si>
  <si>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</si>
  <si>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</si>
  <si>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</si>
  <si>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</si>
  <si>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</si>
  <si>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</si>
  <si>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</si>
  <si>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</si>
  <si>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INTERSTATE MOVEMENT OF SHEEP AND GOATS</t>
  </si>
  <si>
    <t>FACILITY APPROVAL AGREEMENT</t>
  </si>
  <si>
    <t>14</t>
  </si>
  <si>
    <t>OMB Control No.
0579-0258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</si>
</sst>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7" sqref="B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>
        <v>39769</v>
      </c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100</v>
      </c>
      <c r="D6" s="29">
        <v>2</v>
      </c>
      <c r="E6" s="5">
        <f aca="true" t="shared" si="0" ref="E6:E21">+C6*D6</f>
        <v>200</v>
      </c>
      <c r="F6" s="21" t="s">
        <v>31</v>
      </c>
      <c r="G6" s="25">
        <v>51.67</v>
      </c>
      <c r="H6" s="26">
        <f aca="true" t="shared" si="1" ref="H6:H21">+E6*G6</f>
        <v>10334</v>
      </c>
      <c r="I6" s="26">
        <f aca="true" t="shared" si="2" ref="I6:I21">+H6*0.139</f>
        <v>1436.4260000000002</v>
      </c>
      <c r="J6" s="26">
        <f aca="true" t="shared" si="3" ref="J6:J21">+H6+I6</f>
        <v>11770.426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f t="shared" si="0"/>
        <v>0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f t="shared" si="0"/>
        <v>0</v>
      </c>
      <c r="F9" s="34"/>
      <c r="G9" s="35"/>
      <c r="H9" s="36">
        <f t="shared" si="1"/>
        <v>0</v>
      </c>
      <c r="I9" s="36">
        <f t="shared" si="2"/>
        <v>0</v>
      </c>
      <c r="J9" s="36">
        <f t="shared" si="3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2"/>
      <c r="B16" s="2"/>
      <c r="C16" s="5"/>
      <c r="D16" s="29"/>
      <c r="E16" s="5">
        <f t="shared" si="0"/>
        <v>0</v>
      </c>
      <c r="F16" s="21"/>
      <c r="G16" s="25"/>
      <c r="H16" s="26">
        <f t="shared" si="1"/>
        <v>0</v>
      </c>
      <c r="I16" s="26">
        <f t="shared" si="2"/>
        <v>0</v>
      </c>
      <c r="J16" s="26">
        <f t="shared" si="3"/>
        <v>0</v>
      </c>
      <c r="K16" s="2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2"/>
      <c r="B22" s="2"/>
      <c r="C22" s="5"/>
      <c r="D22" s="29"/>
      <c r="E22" s="5">
        <f>+C22*D22</f>
        <v>0</v>
      </c>
      <c r="F22" s="21"/>
      <c r="G22" s="25"/>
      <c r="H22" s="26">
        <f>+E22*G22</f>
        <v>0</v>
      </c>
      <c r="I22" s="26">
        <f>+H22*0.139</f>
        <v>0</v>
      </c>
      <c r="J22" s="26">
        <f>+H22+I22</f>
        <v>0</v>
      </c>
      <c r="K22" s="2"/>
    </row>
    <row r="23" spans="1:11" s="31" customFormat="1" ht="12.75">
      <c r="A23" s="2"/>
      <c r="B23" s="2"/>
      <c r="C23" s="5"/>
      <c r="D23" s="29"/>
      <c r="E23" s="5">
        <f>+C23*D23</f>
        <v>0</v>
      </c>
      <c r="F23" s="21"/>
      <c r="G23" s="25"/>
      <c r="H23" s="26">
        <f>+E23*G23</f>
        <v>0</v>
      </c>
      <c r="I23" s="26">
        <f>+H23*0.139</f>
        <v>0</v>
      </c>
      <c r="J23" s="26">
        <f>+H23+I23</f>
        <v>0</v>
      </c>
      <c r="K23" s="2"/>
    </row>
    <row r="24" spans="1:11" s="31" customFormat="1" ht="12.75">
      <c r="A24" s="2"/>
      <c r="B24" s="2"/>
      <c r="C24" s="5"/>
      <c r="D24" s="29"/>
      <c r="E24" s="5">
        <f>+C24*D24</f>
        <v>0</v>
      </c>
      <c r="F24" s="21"/>
      <c r="G24" s="25"/>
      <c r="H24" s="26">
        <f>+E24*G24</f>
        <v>0</v>
      </c>
      <c r="I24" s="26">
        <f>+H24*0.139</f>
        <v>0</v>
      </c>
      <c r="J24" s="26">
        <f>+H24+I24</f>
        <v>0</v>
      </c>
      <c r="K24" s="2"/>
    </row>
    <row r="25" spans="1:11" s="31" customFormat="1" ht="12.75">
      <c r="A25" s="30"/>
      <c r="B25" s="30"/>
      <c r="C25" s="32"/>
      <c r="D25" s="33"/>
      <c r="E25" s="32">
        <f aca="true" t="shared" si="4" ref="E25:E31">+C25*D25</f>
        <v>0</v>
      </c>
      <c r="F25" s="34"/>
      <c r="G25" s="35"/>
      <c r="H25" s="36">
        <f aca="true" t="shared" si="5" ref="H25:H31">+E25*G25</f>
        <v>0</v>
      </c>
      <c r="I25" s="36">
        <f aca="true" t="shared" si="6" ref="I25:I31">+H25*0.139</f>
        <v>0</v>
      </c>
      <c r="J25" s="36">
        <f aca="true" t="shared" si="7" ref="J25:J31">+H25+I25</f>
        <v>0</v>
      </c>
      <c r="K25" s="30"/>
    </row>
    <row r="26" spans="1:11" ht="12.75">
      <c r="A26" s="30"/>
      <c r="B26" s="30"/>
      <c r="C26" s="32"/>
      <c r="D26" s="33"/>
      <c r="E26" s="32">
        <f t="shared" si="4"/>
        <v>0</v>
      </c>
      <c r="F26" s="34"/>
      <c r="G26" s="35"/>
      <c r="H26" s="36">
        <f t="shared" si="5"/>
        <v>0</v>
      </c>
      <c r="I26" s="36">
        <f t="shared" si="6"/>
        <v>0</v>
      </c>
      <c r="J26" s="36">
        <f t="shared" si="7"/>
        <v>0</v>
      </c>
      <c r="K26" s="30"/>
    </row>
    <row r="27" spans="1:11" s="31" customFormat="1" ht="12.75">
      <c r="A27" s="30"/>
      <c r="B27" s="30"/>
      <c r="C27" s="37"/>
      <c r="D27" s="38"/>
      <c r="E27" s="37">
        <f t="shared" si="4"/>
        <v>0</v>
      </c>
      <c r="F27" s="39"/>
      <c r="G27" s="35"/>
      <c r="H27" s="40">
        <f t="shared" si="5"/>
        <v>0</v>
      </c>
      <c r="I27" s="40">
        <f t="shared" si="6"/>
        <v>0</v>
      </c>
      <c r="J27" s="40">
        <f t="shared" si="7"/>
        <v>0</v>
      </c>
      <c r="K27" s="30"/>
    </row>
    <row r="28" spans="1:11" s="31" customFormat="1" ht="12.75">
      <c r="A28" s="30"/>
      <c r="B28" s="41"/>
      <c r="C28" s="32"/>
      <c r="D28" s="33"/>
      <c r="E28" s="32">
        <f t="shared" si="4"/>
        <v>0</v>
      </c>
      <c r="F28" s="34"/>
      <c r="G28" s="35"/>
      <c r="H28" s="36">
        <f t="shared" si="5"/>
        <v>0</v>
      </c>
      <c r="I28" s="36">
        <f t="shared" si="6"/>
        <v>0</v>
      </c>
      <c r="J28" s="36">
        <f t="shared" si="7"/>
        <v>0</v>
      </c>
      <c r="K28" s="30"/>
    </row>
    <row r="29" spans="1:11" s="31" customFormat="1" ht="12.75">
      <c r="A29" s="30"/>
      <c r="B29" s="30"/>
      <c r="C29" s="32"/>
      <c r="D29" s="33"/>
      <c r="E29" s="32">
        <f t="shared" si="4"/>
        <v>0</v>
      </c>
      <c r="F29" s="34"/>
      <c r="G29" s="35"/>
      <c r="H29" s="36">
        <f t="shared" si="5"/>
        <v>0</v>
      </c>
      <c r="I29" s="36">
        <f t="shared" si="6"/>
        <v>0</v>
      </c>
      <c r="J29" s="36">
        <f t="shared" si="7"/>
        <v>0</v>
      </c>
      <c r="K29" s="30"/>
    </row>
    <row r="30" spans="1:11" s="31" customFormat="1" ht="12.75">
      <c r="A30" s="30"/>
      <c r="B30" s="30"/>
      <c r="C30" s="32"/>
      <c r="D30" s="33"/>
      <c r="E30" s="32">
        <f t="shared" si="4"/>
        <v>0</v>
      </c>
      <c r="F30" s="34"/>
      <c r="G30" s="35"/>
      <c r="H30" s="36">
        <f t="shared" si="5"/>
        <v>0</v>
      </c>
      <c r="I30" s="36">
        <f t="shared" si="6"/>
        <v>0</v>
      </c>
      <c r="J30" s="36">
        <f t="shared" si="7"/>
        <v>0</v>
      </c>
      <c r="K30" s="30"/>
    </row>
    <row r="31" spans="1:11" s="31" customFormat="1" ht="12.75">
      <c r="A31" s="30"/>
      <c r="B31" s="30"/>
      <c r="C31" s="32"/>
      <c r="D31" s="33"/>
      <c r="E31" s="32">
        <f t="shared" si="4"/>
        <v>0</v>
      </c>
      <c r="F31" s="34"/>
      <c r="G31" s="35"/>
      <c r="H31" s="36">
        <f t="shared" si="5"/>
        <v>0</v>
      </c>
      <c r="I31" s="36">
        <f t="shared" si="6"/>
        <v>0</v>
      </c>
      <c r="J31" s="36">
        <f t="shared" si="7"/>
        <v>0</v>
      </c>
      <c r="K31" s="30"/>
    </row>
    <row r="32" spans="1:11" s="31" customFormat="1" ht="12.75">
      <c r="A32" s="28" t="s">
        <v>25</v>
      </c>
      <c r="B32" s="2"/>
      <c r="C32" s="5"/>
      <c r="D32" s="24"/>
      <c r="E32" s="5">
        <f>SUM(E6:E31)</f>
        <v>200</v>
      </c>
      <c r="F32" s="27"/>
      <c r="G32" s="25"/>
      <c r="H32" s="26">
        <f>SUM(H6:H31)</f>
        <v>10334</v>
      </c>
      <c r="I32" s="26">
        <f>SUM(I6:I31)</f>
        <v>1436.4260000000002</v>
      </c>
      <c r="J32" s="26">
        <f>SUM(J6:J31)</f>
        <v>11770.426</v>
      </c>
      <c r="K32" s="2"/>
    </row>
    <row r="33" spans="1:11" s="31" customFormat="1" ht="12.75">
      <c r="A33" s="1" t="s">
        <v>28</v>
      </c>
      <c r="B33" s="1"/>
      <c r="C33" s="1"/>
      <c r="D33" s="10"/>
      <c r="E33" s="11"/>
      <c r="F33" s="13"/>
      <c r="G33" s="14"/>
      <c r="H33" s="11"/>
      <c r="I33" s="16"/>
      <c r="J33" s="16"/>
      <c r="K33" s="1"/>
    </row>
    <row r="34" spans="1:11" s="31" customFormat="1" ht="12.75">
      <c r="A34" s="1" t="s">
        <v>27</v>
      </c>
      <c r="B34" s="1"/>
      <c r="C34" s="1"/>
      <c r="D34" s="10"/>
      <c r="E34" s="11"/>
      <c r="F34" s="13"/>
      <c r="G34" s="14"/>
      <c r="H34" s="11"/>
      <c r="I34" s="16"/>
      <c r="J34" s="16"/>
      <c r="K34" s="1"/>
    </row>
    <row r="35" spans="1:11" s="31" customFormat="1" ht="12.75">
      <c r="A35" s="1"/>
      <c r="B35" s="1"/>
      <c r="C35" s="1"/>
      <c r="D35" s="10"/>
      <c r="E35" s="11"/>
      <c r="F35" s="13"/>
      <c r="G35" s="14"/>
      <c r="H35" s="11"/>
      <c r="I35" s="16"/>
      <c r="J35" s="16"/>
      <c r="K35" s="1"/>
    </row>
    <row r="36" spans="1:11" ht="12.75">
      <c r="A36" s="1"/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ht="12.75">
      <c r="A37" s="1"/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ht="12.75">
      <c r="A38" s="1"/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ht="12.7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3" spans="1:11" s="1" customFormat="1" ht="12.75">
      <c r="A43"/>
      <c r="B43"/>
      <c r="C43"/>
      <c r="D43" s="9"/>
      <c r="E43" s="7"/>
      <c r="F43" s="12"/>
      <c r="G43" s="4"/>
      <c r="H43" s="7"/>
      <c r="I43" s="15"/>
      <c r="J43" s="15"/>
      <c r="K43"/>
    </row>
  </sheetData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kahardy</cp:lastModifiedBy>
  <cp:lastPrinted>2008-01-09T20:27:21Z</cp:lastPrinted>
  <dcterms:created xsi:type="dcterms:W3CDTF">2001-05-15T11:23:39Z</dcterms:created>
  <dcterms:modified xsi:type="dcterms:W3CDTF">2008-11-17T19:49:34Z</dcterms:modified>
  <cp:category/>
  <cp:version/>
  <cp:contentType/>
  <cp:contentStatus/>
</cp:coreProperties>
</file>