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autoCompressPictures="0" defaultThemeVersion="124226"/>
  <bookViews>
    <workbookView xWindow="-15" yWindow="-15" windowWidth="19320" windowHeight="12120" tabRatio="791"/>
  </bookViews>
  <sheets>
    <sheet name="Instructions" sheetId="3" r:id="rId1"/>
    <sheet name="V.1 Fin. Plan-Long Form-No PI" sheetId="1" r:id="rId2"/>
    <sheet name="FS Non-Cash Cont. (a)" sheetId="6" r:id="rId3"/>
    <sheet name="Volunteer Labor (In-Kind) (b)" sheetId="10" r:id="rId4"/>
    <sheet name="FS Cash to the Coop. (c) " sheetId="7" r:id="rId5"/>
    <sheet name="Coop. Non-Cash Cont. (d)" sheetId="8" r:id="rId6"/>
    <sheet name="Value of In-Kind Cont." sheetId="11" r:id="rId7"/>
    <sheet name="Cash to FS" sheetId="17" r:id="rId8"/>
    <sheet name="3rd Party Cash " sheetId="12" r:id="rId9"/>
    <sheet name="3rd Party Noncash " sheetId="13" r:id="rId10"/>
    <sheet name="3rd Party In-Kind " sheetId="14" r:id="rId11"/>
    <sheet name="V.2Fin. Plan-Long Frm-With PI" sheetId="16" r:id="rId12"/>
    <sheet name="V.3 Fin. Plan Long Form- No PI" sheetId="4" r:id="rId13"/>
    <sheet name="V.4 Fin. Plan-Long Frm-With PI" sheetId="15" r:id="rId14"/>
  </sheets>
  <definedNames>
    <definedName name="_xlnm.Print_Area" localSheetId="11">'V.2Fin. Plan-Long Frm-With PI'!$A$1:$K$51</definedName>
    <definedName name="_xlnm.Print_Area" localSheetId="13">'V.4 Fin. Plan-Long Frm-With PI'!$A$1:$K$111</definedName>
  </definedNames>
  <calcPr calcId="125725"/>
  <extLst>
    <ext xmlns:mx="http://schemas.microsoft.com/office/mac/excel/2008/main" uri="http://schemas.microsoft.com/office/mac/excel/2008/main">
      <mx:ArchID Flags="2"/>
    </ext>
  </extLst>
</workbook>
</file>

<file path=xl/calcChain.xml><?xml version="1.0" encoding="utf-8"?>
<calcChain xmlns="http://schemas.openxmlformats.org/spreadsheetml/2006/main">
  <c r="B17" i="16"/>
  <c r="C17"/>
  <c r="D17"/>
  <c r="E17"/>
  <c r="F17"/>
  <c r="G17"/>
  <c r="H17"/>
  <c r="I17"/>
  <c r="J17"/>
  <c r="B18" i="1"/>
  <c r="K18"/>
  <c r="K27"/>
  <c r="D23"/>
  <c r="K18" i="4"/>
  <c r="F28" i="1"/>
  <c r="K22"/>
  <c r="K20"/>
  <c r="K19"/>
  <c r="K24"/>
  <c r="G23" i="15" l="1"/>
  <c r="G26" s="1"/>
  <c r="G29" i="4"/>
  <c r="G26"/>
  <c r="G22" i="16"/>
  <c r="G21"/>
  <c r="G20"/>
  <c r="G19"/>
  <c r="G18"/>
  <c r="F83" i="14"/>
  <c r="F70" i="13"/>
  <c r="F61"/>
  <c r="F70" i="12"/>
  <c r="F61"/>
  <c r="F48"/>
  <c r="F34"/>
  <c r="F78" i="17"/>
  <c r="F77"/>
  <c r="F76"/>
  <c r="F75"/>
  <c r="F82" s="1"/>
  <c r="G23" i="1" s="1"/>
  <c r="F66" i="17"/>
  <c r="F69" s="1"/>
  <c r="G22" i="1" s="1"/>
  <c r="F56" i="17"/>
  <c r="F55"/>
  <c r="F54"/>
  <c r="F53"/>
  <c r="F60" s="1"/>
  <c r="G21" i="1" s="1"/>
  <c r="F42" i="17"/>
  <c r="F41"/>
  <c r="F40"/>
  <c r="F39"/>
  <c r="F47" s="1"/>
  <c r="G20" i="1" s="1"/>
  <c r="F29" i="17"/>
  <c r="F28"/>
  <c r="F27"/>
  <c r="F26"/>
  <c r="F33" s="1"/>
  <c r="G19" i="1" s="1"/>
  <c r="F25" i="17"/>
  <c r="F15"/>
  <c r="F14"/>
  <c r="F13"/>
  <c r="F12"/>
  <c r="F11"/>
  <c r="B19" i="1"/>
  <c r="C19" i="16"/>
  <c r="B22"/>
  <c r="B21"/>
  <c r="B20"/>
  <c r="B19"/>
  <c r="B18"/>
  <c r="C22"/>
  <c r="C21"/>
  <c r="C20"/>
  <c r="C18"/>
  <c r="D21"/>
  <c r="D20"/>
  <c r="D19"/>
  <c r="D18"/>
  <c r="E22"/>
  <c r="E21"/>
  <c r="E20"/>
  <c r="E19"/>
  <c r="E18"/>
  <c r="K23"/>
  <c r="F13" i="14"/>
  <c r="F14"/>
  <c r="F28"/>
  <c r="F29"/>
  <c r="F30"/>
  <c r="F19" i="17" l="1"/>
  <c r="D84" s="1"/>
  <c r="B91" s="1"/>
  <c r="F91" s="1"/>
  <c r="F92" s="1"/>
  <c r="G26" i="16" s="1"/>
  <c r="K15" i="15"/>
  <c r="K16"/>
  <c r="K17"/>
  <c r="K18"/>
  <c r="K19"/>
  <c r="K20"/>
  <c r="K21"/>
  <c r="K22"/>
  <c r="B23"/>
  <c r="B26" s="1"/>
  <c r="C23"/>
  <c r="C26" s="1"/>
  <c r="D23"/>
  <c r="D26" s="1"/>
  <c r="E23"/>
  <c r="E26" s="1"/>
  <c r="F23"/>
  <c r="F26" s="1"/>
  <c r="H23"/>
  <c r="H26" s="1"/>
  <c r="I23"/>
  <c r="I26" s="1"/>
  <c r="J23"/>
  <c r="K24"/>
  <c r="K25"/>
  <c r="F79" i="12"/>
  <c r="F78"/>
  <c r="F77"/>
  <c r="F76"/>
  <c r="F67"/>
  <c r="F57"/>
  <c r="F56"/>
  <c r="F55"/>
  <c r="F54"/>
  <c r="F43"/>
  <c r="F42"/>
  <c r="F41"/>
  <c r="F40"/>
  <c r="F30"/>
  <c r="F29"/>
  <c r="F28"/>
  <c r="F27"/>
  <c r="F26"/>
  <c r="F16"/>
  <c r="F15"/>
  <c r="F14"/>
  <c r="F13"/>
  <c r="F12"/>
  <c r="F20" s="1"/>
  <c r="D86" s="1"/>
  <c r="F79" i="14"/>
  <c r="F78"/>
  <c r="F77"/>
  <c r="F76"/>
  <c r="F67"/>
  <c r="F70" s="1"/>
  <c r="F57"/>
  <c r="F56"/>
  <c r="F55"/>
  <c r="F54"/>
  <c r="F43"/>
  <c r="F42"/>
  <c r="F41"/>
  <c r="F40"/>
  <c r="F27"/>
  <c r="F26"/>
  <c r="F16"/>
  <c r="F15"/>
  <c r="F12"/>
  <c r="F79" i="13"/>
  <c r="F78"/>
  <c r="F77"/>
  <c r="F76"/>
  <c r="F67"/>
  <c r="F57"/>
  <c r="F56"/>
  <c r="F55"/>
  <c r="F54"/>
  <c r="F43"/>
  <c r="F42"/>
  <c r="F41"/>
  <c r="F40"/>
  <c r="F30"/>
  <c r="F29"/>
  <c r="F28"/>
  <c r="F27"/>
  <c r="F26"/>
  <c r="F16"/>
  <c r="F15"/>
  <c r="F14"/>
  <c r="F13"/>
  <c r="F12"/>
  <c r="F79" i="11"/>
  <c r="F78"/>
  <c r="F77"/>
  <c r="F76"/>
  <c r="F83" s="1"/>
  <c r="F67"/>
  <c r="F70" s="1"/>
  <c r="F54"/>
  <c r="F55"/>
  <c r="F56"/>
  <c r="F57"/>
  <c r="F40"/>
  <c r="F41"/>
  <c r="F42"/>
  <c r="F43"/>
  <c r="F26"/>
  <c r="F27"/>
  <c r="F28"/>
  <c r="F29"/>
  <c r="F30"/>
  <c r="F12"/>
  <c r="F13"/>
  <c r="F14"/>
  <c r="F15"/>
  <c r="F16"/>
  <c r="F79" i="8"/>
  <c r="F78"/>
  <c r="F77"/>
  <c r="F76"/>
  <c r="F83"/>
  <c r="F69"/>
  <c r="F67"/>
  <c r="F70"/>
  <c r="F57"/>
  <c r="F56"/>
  <c r="F55"/>
  <c r="F54"/>
  <c r="F61"/>
  <c r="F44"/>
  <c r="F43"/>
  <c r="F42"/>
  <c r="F41"/>
  <c r="F40"/>
  <c r="F48"/>
  <c r="F30"/>
  <c r="F29"/>
  <c r="F28"/>
  <c r="F27"/>
  <c r="F26"/>
  <c r="F34"/>
  <c r="F16"/>
  <c r="F15"/>
  <c r="F14"/>
  <c r="F13"/>
  <c r="F12"/>
  <c r="F20" s="1"/>
  <c r="F79" i="7"/>
  <c r="F78"/>
  <c r="F77"/>
  <c r="F76"/>
  <c r="F83"/>
  <c r="D22" i="16" s="1"/>
  <c r="F67" i="7"/>
  <c r="F69"/>
  <c r="F70"/>
  <c r="F54"/>
  <c r="F55"/>
  <c r="F56"/>
  <c r="F57"/>
  <c r="F61"/>
  <c r="F40"/>
  <c r="F41"/>
  <c r="F42"/>
  <c r="F43"/>
  <c r="F44"/>
  <c r="F48"/>
  <c r="F26"/>
  <c r="F27"/>
  <c r="F28"/>
  <c r="F29"/>
  <c r="F30"/>
  <c r="F34"/>
  <c r="F12"/>
  <c r="F20" s="1"/>
  <c r="F13"/>
  <c r="F14"/>
  <c r="F15"/>
  <c r="F16"/>
  <c r="F12" i="6"/>
  <c r="F20" s="1"/>
  <c r="D85" s="1"/>
  <c r="B92" s="1"/>
  <c r="F92" s="1"/>
  <c r="F93" s="1"/>
  <c r="F13"/>
  <c r="F14"/>
  <c r="F15"/>
  <c r="F16"/>
  <c r="F79"/>
  <c r="F78"/>
  <c r="F77"/>
  <c r="F76"/>
  <c r="F83"/>
  <c r="F67"/>
  <c r="F70"/>
  <c r="F57"/>
  <c r="F56"/>
  <c r="F55"/>
  <c r="F54"/>
  <c r="F61"/>
  <c r="F43"/>
  <c r="F42"/>
  <c r="F41"/>
  <c r="F40"/>
  <c r="F48"/>
  <c r="F30"/>
  <c r="F29"/>
  <c r="F28"/>
  <c r="F27"/>
  <c r="F26"/>
  <c r="F34"/>
  <c r="E23" i="1"/>
  <c r="E22"/>
  <c r="E21"/>
  <c r="E20"/>
  <c r="E19"/>
  <c r="D22"/>
  <c r="D21"/>
  <c r="D20"/>
  <c r="D19"/>
  <c r="B23"/>
  <c r="B20"/>
  <c r="B21"/>
  <c r="B22"/>
  <c r="C23"/>
  <c r="C22"/>
  <c r="C19"/>
  <c r="C20"/>
  <c r="C21"/>
  <c r="H26" i="4"/>
  <c r="H29" s="1"/>
  <c r="I26"/>
  <c r="I29" s="1"/>
  <c r="J26"/>
  <c r="J29" s="1"/>
  <c r="K22"/>
  <c r="K28"/>
  <c r="K27"/>
  <c r="F26"/>
  <c r="F29" s="1"/>
  <c r="E26"/>
  <c r="E29" s="1"/>
  <c r="D26"/>
  <c r="D29" s="1"/>
  <c r="C26"/>
  <c r="C29" s="1"/>
  <c r="B26"/>
  <c r="B29" s="1"/>
  <c r="K25"/>
  <c r="K24"/>
  <c r="K23"/>
  <c r="K21"/>
  <c r="K20"/>
  <c r="K19"/>
  <c r="F76" i="10"/>
  <c r="F77"/>
  <c r="F78"/>
  <c r="F79"/>
  <c r="F83"/>
  <c r="F67"/>
  <c r="F70"/>
  <c r="F54"/>
  <c r="F55"/>
  <c r="F56"/>
  <c r="F57"/>
  <c r="F61"/>
  <c r="F40"/>
  <c r="F41"/>
  <c r="F42"/>
  <c r="F43"/>
  <c r="F48"/>
  <c r="F26"/>
  <c r="F27"/>
  <c r="F28"/>
  <c r="F29"/>
  <c r="F30"/>
  <c r="F34"/>
  <c r="F12"/>
  <c r="F20" s="1"/>
  <c r="F13"/>
  <c r="F14"/>
  <c r="F15"/>
  <c r="F16"/>
  <c r="G18" i="1" l="1"/>
  <c r="G25" s="1"/>
  <c r="G24" i="16"/>
  <c r="G27" s="1"/>
  <c r="D18" i="1"/>
  <c r="C24" i="16"/>
  <c r="C27" s="1"/>
  <c r="C18" i="1"/>
  <c r="D85" i="10"/>
  <c r="C91" s="1"/>
  <c r="E24" i="16"/>
  <c r="E18" i="1"/>
  <c r="D85" i="8"/>
  <c r="B92" s="1"/>
  <c r="F92" s="1"/>
  <c r="F93" s="1"/>
  <c r="K23" i="15"/>
  <c r="K26" s="1"/>
  <c r="K37" s="1"/>
  <c r="K26" i="4"/>
  <c r="K29" s="1"/>
  <c r="D39" s="1"/>
  <c r="F48" i="11"/>
  <c r="F61"/>
  <c r="F21" i="1" s="1"/>
  <c r="C94" i="17"/>
  <c r="G27" i="1"/>
  <c r="G28" s="1"/>
  <c r="F61" i="14"/>
  <c r="J20" i="16" s="1"/>
  <c r="F34" i="14"/>
  <c r="J18" i="16" s="1"/>
  <c r="J22"/>
  <c r="F20" i="14"/>
  <c r="F48"/>
  <c r="J19" i="16" s="1"/>
  <c r="J21"/>
  <c r="J22" i="1"/>
  <c r="J20"/>
  <c r="J21"/>
  <c r="F83" i="13"/>
  <c r="I20" i="16"/>
  <c r="F34" i="13"/>
  <c r="F48"/>
  <c r="I20" i="1" s="1"/>
  <c r="I22" i="16"/>
  <c r="I23" i="1"/>
  <c r="F83" i="12"/>
  <c r="H23" i="1" s="1"/>
  <c r="C92" i="12"/>
  <c r="H18" i="1"/>
  <c r="H19"/>
  <c r="H21"/>
  <c r="H20"/>
  <c r="H19" i="16"/>
  <c r="H22" i="1"/>
  <c r="H21" i="16"/>
  <c r="H22"/>
  <c r="D25" i="1"/>
  <c r="E25"/>
  <c r="F20" i="13"/>
  <c r="I21" i="16"/>
  <c r="I22" i="1"/>
  <c r="I18" i="16"/>
  <c r="I19" i="1"/>
  <c r="D24" i="16"/>
  <c r="B26"/>
  <c r="B27" i="1"/>
  <c r="C96" i="6"/>
  <c r="B25" i="1"/>
  <c r="B28" s="1"/>
  <c r="D35" i="4"/>
  <c r="D85" i="7"/>
  <c r="B92" s="1"/>
  <c r="F92" s="1"/>
  <c r="F93" s="1"/>
  <c r="F20" i="16"/>
  <c r="F20" i="11"/>
  <c r="F19" i="16"/>
  <c r="D85" i="11"/>
  <c r="C91" s="1"/>
  <c r="F34"/>
  <c r="F18" i="16" s="1"/>
  <c r="F19" i="1"/>
  <c r="F20"/>
  <c r="F22" i="16"/>
  <c r="F23" i="1"/>
  <c r="F21" i="16"/>
  <c r="F22" i="1"/>
  <c r="C25"/>
  <c r="C28" s="1"/>
  <c r="D30" i="15"/>
  <c r="J26"/>
  <c r="D34"/>
  <c r="B24" i="16" l="1"/>
  <c r="B27" s="1"/>
  <c r="J18" i="1"/>
  <c r="D86" i="14"/>
  <c r="C92" s="1"/>
  <c r="D86" i="13"/>
  <c r="C92" s="1"/>
  <c r="D25" i="16"/>
  <c r="D26" i="1"/>
  <c r="D28" s="1"/>
  <c r="E25" i="16"/>
  <c r="E27" s="1"/>
  <c r="C96" i="8"/>
  <c r="E26" i="1"/>
  <c r="E28"/>
  <c r="D33" i="4"/>
  <c r="D40" i="15"/>
  <c r="D46"/>
  <c r="D42"/>
  <c r="D31"/>
  <c r="D32" s="1"/>
  <c r="D35"/>
  <c r="D36" s="1"/>
  <c r="K30" s="1"/>
  <c r="K31" s="1"/>
  <c r="K32" s="1"/>
  <c r="K34" s="1"/>
  <c r="F18" i="1"/>
  <c r="D37" i="4"/>
  <c r="D41" s="1"/>
  <c r="H25" i="1"/>
  <c r="H28" s="1"/>
  <c r="J19"/>
  <c r="J23"/>
  <c r="I21"/>
  <c r="I19" i="16"/>
  <c r="K19" s="1"/>
  <c r="I18" i="1"/>
  <c r="I25" s="1"/>
  <c r="I28" s="1"/>
  <c r="H18" i="16"/>
  <c r="K18" s="1"/>
  <c r="K22"/>
  <c r="K23" i="1"/>
  <c r="K17" i="16"/>
  <c r="H20"/>
  <c r="K20" s="1"/>
  <c r="K21"/>
  <c r="K21" i="1"/>
  <c r="I24" i="16"/>
  <c r="I27" s="1"/>
  <c r="C96" i="7"/>
  <c r="K25" i="16"/>
  <c r="D27"/>
  <c r="D31" s="1"/>
  <c r="F25" i="1"/>
  <c r="K26" i="16"/>
  <c r="F24"/>
  <c r="J24" l="1"/>
  <c r="J27" s="1"/>
  <c r="K26" i="1"/>
  <c r="D32" i="16"/>
  <c r="D33" s="1"/>
  <c r="D44" i="15"/>
  <c r="D48" s="1"/>
  <c r="J25" i="1"/>
  <c r="J28" s="1"/>
  <c r="K25"/>
  <c r="K28" s="1"/>
  <c r="H24" i="16"/>
  <c r="H27" s="1"/>
  <c r="F27"/>
  <c r="C33" i="1" l="1"/>
  <c r="C39"/>
  <c r="K24" i="16"/>
  <c r="K27" s="1"/>
  <c r="K38" s="1"/>
  <c r="D43" s="1"/>
  <c r="C35" i="1"/>
  <c r="D35" i="16"/>
  <c r="D36" l="1"/>
  <c r="D37" s="1"/>
  <c r="K31" s="1"/>
  <c r="K32" s="1"/>
  <c r="K33" s="1"/>
  <c r="K35" s="1"/>
  <c r="D45"/>
  <c r="D47" s="1"/>
  <c r="D49"/>
  <c r="C37" i="1"/>
  <c r="C41" s="1"/>
  <c r="D51" i="16" l="1"/>
</calcChain>
</file>

<file path=xl/comments1.xml><?xml version="1.0" encoding="utf-8"?>
<comments xmlns="http://schemas.openxmlformats.org/spreadsheetml/2006/main">
  <authors>
    <author>FSDefaultUser</author>
    <author>ashleejackson</author>
    <author>USDA Forest Service</author>
  </authors>
  <commentList>
    <comment ref="B14" authorId="0">
      <text>
        <r>
          <rPr>
            <sz val="8"/>
            <color indexed="81"/>
            <rFont val="Tahoma"/>
            <family val="2"/>
          </rPr>
          <t>(a)</t>
        </r>
        <r>
          <rPr>
            <b/>
            <u/>
            <sz val="8"/>
            <color indexed="81"/>
            <rFont val="Tahoma"/>
            <family val="2"/>
          </rPr>
          <t xml:space="preserve"> Forest Service Noncash Contribution</t>
        </r>
        <r>
          <rPr>
            <b/>
            <sz val="8"/>
            <color indexed="81"/>
            <rFont val="Tahoma"/>
            <family val="2"/>
          </rPr>
          <t>:</t>
        </r>
        <r>
          <rPr>
            <sz val="8"/>
            <color indexed="81"/>
            <rFont val="Tahoma"/>
            <family val="2"/>
          </rPr>
          <t xml:space="preserve">  Forest Service noncash contributions may consist of employee salaries, overhead (indirect), travel provided, and/or equipment and supplies purchased and provided to the Cooperator for use in the project.  These costs are </t>
        </r>
        <r>
          <rPr>
            <b/>
            <u/>
            <sz val="8"/>
            <color indexed="81"/>
            <rFont val="Tahoma"/>
            <family val="2"/>
          </rPr>
          <t>an expense to the Forest Service</t>
        </r>
        <r>
          <rPr>
            <sz val="8"/>
            <color indexed="81"/>
            <rFont val="Tahoma"/>
            <family val="2"/>
          </rPr>
          <t xml:space="preserve">, but do not include funding for reimbursement of Cooperator expenses. </t>
        </r>
      </text>
    </comment>
    <comment ref="C14" authorId="0">
      <text>
        <r>
          <rPr>
            <sz val="8"/>
            <color indexed="81"/>
            <rFont val="Tahoma"/>
            <family val="2"/>
          </rPr>
          <t xml:space="preserve">(b) </t>
        </r>
        <r>
          <rPr>
            <b/>
            <u/>
            <sz val="8"/>
            <color indexed="81"/>
            <rFont val="Tahoma"/>
            <family val="2"/>
          </rPr>
          <t>Forest Service Volunteer Labor (In-Kind) Contribution</t>
        </r>
        <r>
          <rPr>
            <b/>
            <sz val="8"/>
            <color indexed="81"/>
            <rFont val="Tahoma"/>
            <family val="2"/>
          </rPr>
          <t>:</t>
        </r>
        <r>
          <rPr>
            <sz val="8"/>
            <color indexed="81"/>
            <rFont val="Tahoma"/>
            <family val="2"/>
          </rPr>
          <t xml:space="preserve">  This is the value of volunteer labor donated for completion of the project by the Forest Service for which </t>
        </r>
        <r>
          <rPr>
            <b/>
            <u/>
            <sz val="8"/>
            <color indexed="81"/>
            <rFont val="Tahoma"/>
            <family val="2"/>
          </rPr>
          <t>the Forest Service has incurred no expense</t>
        </r>
        <r>
          <rPr>
            <sz val="8"/>
            <color indexed="81"/>
            <rFont val="Tahoma"/>
            <family val="2"/>
          </rPr>
          <t xml:space="preserve">.  Forest Service volunteer agreements (either sponsored or individual) should be used to document the donated services.  The value of volunteer labor should be commensurate with local labor rates for similar work. </t>
        </r>
      </text>
    </comment>
    <comment ref="D14" authorId="0">
      <text>
        <r>
          <rPr>
            <sz val="8"/>
            <color indexed="81"/>
            <rFont val="Tahoma"/>
            <family val="2"/>
          </rPr>
          <t xml:space="preserve">(c) </t>
        </r>
        <r>
          <rPr>
            <b/>
            <u/>
            <sz val="8"/>
            <color indexed="81"/>
            <rFont val="Tahoma"/>
            <family val="2"/>
          </rPr>
          <t>Forest Service Cash to the Cooperator</t>
        </r>
        <r>
          <rPr>
            <b/>
            <sz val="8"/>
            <color indexed="81"/>
            <rFont val="Tahoma"/>
            <family val="2"/>
          </rPr>
          <t>:</t>
        </r>
        <r>
          <rPr>
            <sz val="8"/>
            <color indexed="81"/>
            <rFont val="Tahoma"/>
            <family val="2"/>
          </rPr>
          <t xml:space="preserve">  This is the maximum amount of funding that will be reimbursed or advanced to the Cooperator. This is </t>
        </r>
        <r>
          <rPr>
            <b/>
            <u/>
            <sz val="8"/>
            <color indexed="81"/>
            <rFont val="Tahoma"/>
            <family val="2"/>
          </rPr>
          <t>an expense to the Forest Service</t>
        </r>
        <r>
          <rPr>
            <sz val="8"/>
            <color indexed="81"/>
            <rFont val="Tahoma"/>
            <family val="2"/>
          </rPr>
          <t>.</t>
        </r>
      </text>
    </comment>
    <comment ref="E14" authorId="0">
      <text>
        <r>
          <rPr>
            <sz val="8"/>
            <color indexed="81"/>
            <rFont val="Tahoma"/>
            <family val="2"/>
          </rPr>
          <t xml:space="preserve">(d) </t>
        </r>
        <r>
          <rPr>
            <b/>
            <u/>
            <sz val="8"/>
            <color indexed="81"/>
            <rFont val="Tahoma"/>
            <family val="2"/>
          </rPr>
          <t>Cooperator Noncash Contribution</t>
        </r>
        <r>
          <rPr>
            <b/>
            <sz val="8"/>
            <color indexed="81"/>
            <rFont val="Tahoma"/>
            <family val="2"/>
          </rPr>
          <t>:</t>
        </r>
        <r>
          <rPr>
            <sz val="8"/>
            <color indexed="81"/>
            <rFont val="Tahoma"/>
            <family val="2"/>
          </rPr>
          <t xml:space="preserve">  These are </t>
        </r>
        <r>
          <rPr>
            <b/>
            <u/>
            <sz val="8"/>
            <color indexed="81"/>
            <rFont val="Tahoma"/>
            <family val="2"/>
          </rPr>
          <t>expenses the Cooperator incurs</t>
        </r>
        <r>
          <rPr>
            <sz val="8"/>
            <color indexed="81"/>
            <rFont val="Tahoma"/>
            <family val="2"/>
          </rPr>
          <t xml:space="preserve"> that are contributed to the project in lieu of cash, but for which costs are incurred, such as employee salaries, overhead (indirect costs), travel, equipment, supplies, and so forth.  These do not include in-kind contributions from third parties, such as donations from other entities or volunteer labor.</t>
        </r>
      </text>
    </comment>
    <comment ref="F14" authorId="1">
      <text>
        <r>
          <rPr>
            <b/>
            <sz val="8"/>
            <color indexed="81"/>
            <rFont val="Tahoma"/>
            <family val="2"/>
          </rPr>
          <t>ashleejackson:</t>
        </r>
        <r>
          <rPr>
            <sz val="8"/>
            <color indexed="81"/>
            <rFont val="Tahoma"/>
            <family val="2"/>
          </rPr>
          <t xml:space="preserve">
(e) Value of Cooperator In-Kind Contribution:  Cooperator in-kind contributions provided toward completion of the project for which the Cooperator has incurred no expense.  These contributions can be made from the Cooperator or through the Cooperator by other entities and include such items as volunteer labor, donated materials, equipment, supplies, etc.  These values are not reimbursable and can only be used to satisfy the Cooperator's matching requirement.</t>
        </r>
      </text>
    </comment>
    <comment ref="G14" authorId="1">
      <text>
        <r>
          <rPr>
            <b/>
            <sz val="8"/>
            <color indexed="81"/>
            <rFont val="Tahoma"/>
            <family val="2"/>
          </rPr>
          <t>ashleejackson:</t>
        </r>
        <r>
          <rPr>
            <sz val="8"/>
            <color indexed="81"/>
            <rFont val="Tahoma"/>
            <family val="2"/>
          </rPr>
          <t xml:space="preserve">
(f) Cooperator Cash to the Forest Service:  These are Cooperator cash contributions actually transferred to the Forest Service for use in completing the project.  This is an expense to the Cooperator and does not include in-kind contributions made to the Cooperator from other organizations.  Display by Cost Element where these funds will be expended. Be sure to cite a collection authority in the Agreement if this column is used.
Include cash the Cooperator is transferring to the Forest Service for the project, that has been received as a grant(s) from a non-Federal entity(ies).</t>
        </r>
      </text>
    </comment>
    <comment ref="K14" authorId="2">
      <text>
        <r>
          <rPr>
            <sz val="8"/>
            <color indexed="81"/>
            <rFont val="Tahoma"/>
            <family val="2"/>
          </rPr>
          <t xml:space="preserve">(h) </t>
        </r>
        <r>
          <rPr>
            <b/>
            <u/>
            <sz val="8"/>
            <color indexed="81"/>
            <rFont val="Tahoma"/>
            <family val="2"/>
          </rPr>
          <t>Gross Total Project Value</t>
        </r>
        <r>
          <rPr>
            <b/>
            <sz val="8"/>
            <color indexed="81"/>
            <rFont val="Tahoma"/>
            <family val="2"/>
          </rPr>
          <t>:</t>
        </r>
        <r>
          <rPr>
            <sz val="8"/>
            <color indexed="81"/>
            <rFont val="Tahoma"/>
            <family val="2"/>
          </rPr>
          <t xml:space="preserve"> The sum of all the values provided toward the project </t>
        </r>
        <r>
          <rPr>
            <b/>
            <u/>
            <sz val="8"/>
            <color indexed="81"/>
            <rFont val="Tahoma"/>
            <family val="2"/>
          </rPr>
          <t>without Estimated Gross Program Income</t>
        </r>
        <r>
          <rPr>
            <sz val="8"/>
            <color indexed="81"/>
            <rFont val="Tahoma"/>
            <family val="2"/>
          </rPr>
          <t xml:space="preserve"> taken into consideration. </t>
        </r>
      </text>
    </comment>
    <comment ref="H17" authorId="1">
      <text>
        <r>
          <rPr>
            <b/>
            <sz val="8"/>
            <color indexed="81"/>
            <rFont val="Tahoma"/>
            <family val="2"/>
          </rPr>
          <t>ashleejackson:</t>
        </r>
        <r>
          <rPr>
            <sz val="8"/>
            <color indexed="81"/>
            <rFont val="Tahoma"/>
            <family val="2"/>
          </rPr>
          <t xml:space="preserve">
(g) Cooperator, Third Party Cash Contribution, Federal:  This includes cash contributions provided to the Cooperator from another Federal agency for use in the project.  Display these contributions by Cost Element Expenditures.</t>
        </r>
      </text>
    </comment>
    <comment ref="I17" authorId="1">
      <text>
        <r>
          <rPr>
            <b/>
            <sz val="8"/>
            <color indexed="81"/>
            <rFont val="Tahoma"/>
            <family val="2"/>
          </rPr>
          <t>ashleejackson:</t>
        </r>
        <r>
          <rPr>
            <sz val="8"/>
            <color indexed="81"/>
            <rFont val="Tahoma"/>
            <family val="2"/>
          </rPr>
          <t xml:space="preserve">
(h) Cooperator, Third Party Noncash Contribution, Federal: Noncash contribution provided to the Cooperator from Federal agencie(s) for use in the project.  Display these contributions by Cost Element Expenditures.</t>
        </r>
      </text>
    </comment>
    <comment ref="J17" authorId="1">
      <text>
        <r>
          <rPr>
            <b/>
            <sz val="8"/>
            <color indexed="81"/>
            <rFont val="Tahoma"/>
            <family val="2"/>
          </rPr>
          <t>ashleejackson:</t>
        </r>
        <r>
          <rPr>
            <sz val="8"/>
            <color indexed="81"/>
            <rFont val="Tahoma"/>
            <family val="2"/>
          </rPr>
          <t xml:space="preserve">
Cooperator has incurred no expense.  Value assessed for volunteer labor and donated materials, equipment and supplies should be valued based on FSH 1509.11, Ch. 70.  These values are not reimbursable and can only be used to satisfy the Cooperator's matching requirement.   Display these contributions by Cost Element Expenditures.  </t>
        </r>
      </text>
    </comment>
    <comment ref="A23" authorId="0">
      <text>
        <r>
          <rPr>
            <sz val="8"/>
            <color indexed="81"/>
            <rFont val="Tahoma"/>
            <family val="2"/>
          </rPr>
          <t>This cost element can be replaced with a cost element unique to your agreement, for example 'sub-contracts'.</t>
        </r>
      </text>
    </comment>
    <comment ref="A24" authorId="0">
      <text>
        <r>
          <rPr>
            <sz val="8"/>
            <color indexed="81"/>
            <rFont val="Tahoma"/>
            <family val="2"/>
          </rPr>
          <t>This cost element can be replaced with a cost element unique to your agreement.</t>
        </r>
      </text>
    </comment>
  </commentList>
</comments>
</file>

<file path=xl/comments2.xml><?xml version="1.0" encoding="utf-8"?>
<comments xmlns="http://schemas.openxmlformats.org/spreadsheetml/2006/main">
  <authors>
    <author>FSDefaultUser</author>
    <author>ashleejackson</author>
    <author>USDA Forest Service</author>
  </authors>
  <commentList>
    <comment ref="B13" authorId="0">
      <text>
        <r>
          <rPr>
            <sz val="8"/>
            <color indexed="81"/>
            <rFont val="Tahoma"/>
            <family val="2"/>
          </rPr>
          <t>(a)</t>
        </r>
        <r>
          <rPr>
            <b/>
            <u/>
            <sz val="8"/>
            <color indexed="81"/>
            <rFont val="Tahoma"/>
            <family val="2"/>
          </rPr>
          <t xml:space="preserve"> Forest Service Noncash Contribution</t>
        </r>
        <r>
          <rPr>
            <b/>
            <sz val="8"/>
            <color indexed="81"/>
            <rFont val="Tahoma"/>
            <family val="2"/>
          </rPr>
          <t>:</t>
        </r>
        <r>
          <rPr>
            <sz val="8"/>
            <color indexed="81"/>
            <rFont val="Tahoma"/>
            <family val="2"/>
          </rPr>
          <t xml:space="preserve">  Forest Service noncash contributions may consist of employee salaries, overhead (indirect), travel provided, and/or equipment and supplies purchased and provided to the Cooperator for use in the project.  These costs are </t>
        </r>
        <r>
          <rPr>
            <b/>
            <u/>
            <sz val="8"/>
            <color indexed="81"/>
            <rFont val="Tahoma"/>
            <family val="2"/>
          </rPr>
          <t>an expense to the Forest Service</t>
        </r>
        <r>
          <rPr>
            <sz val="8"/>
            <color indexed="81"/>
            <rFont val="Tahoma"/>
            <family val="2"/>
          </rPr>
          <t xml:space="preserve">, but do not include funding for reimbursement of Cooperator expenses. </t>
        </r>
      </text>
    </comment>
    <comment ref="C13" authorId="0">
      <text>
        <r>
          <rPr>
            <sz val="8"/>
            <color indexed="81"/>
            <rFont val="Tahoma"/>
            <family val="2"/>
          </rPr>
          <t xml:space="preserve">(b) </t>
        </r>
        <r>
          <rPr>
            <b/>
            <u/>
            <sz val="8"/>
            <color indexed="81"/>
            <rFont val="Tahoma"/>
            <family val="2"/>
          </rPr>
          <t>Forest Service Volunteer Labor (In-Kind) Contribution</t>
        </r>
        <r>
          <rPr>
            <b/>
            <sz val="8"/>
            <color indexed="81"/>
            <rFont val="Tahoma"/>
            <family val="2"/>
          </rPr>
          <t>:</t>
        </r>
        <r>
          <rPr>
            <sz val="8"/>
            <color indexed="81"/>
            <rFont val="Tahoma"/>
            <family val="2"/>
          </rPr>
          <t xml:space="preserve">  This is the value of volunteer labor donated for completion of the project by the Forest Service for which </t>
        </r>
        <r>
          <rPr>
            <b/>
            <u/>
            <sz val="8"/>
            <color indexed="81"/>
            <rFont val="Tahoma"/>
            <family val="2"/>
          </rPr>
          <t>the Forest Service has incurred no expense</t>
        </r>
        <r>
          <rPr>
            <sz val="8"/>
            <color indexed="81"/>
            <rFont val="Tahoma"/>
            <family val="2"/>
          </rPr>
          <t xml:space="preserve">.  Forest Service volunteer agreements (either sponsored or individual) should be used to document the donated services.  The value of volunteer labor should be commensurate with local labor rates for similar work. </t>
        </r>
      </text>
    </comment>
    <comment ref="D13" authorId="0">
      <text>
        <r>
          <rPr>
            <sz val="8"/>
            <color indexed="81"/>
            <rFont val="Tahoma"/>
            <family val="2"/>
          </rPr>
          <t xml:space="preserve">(c) </t>
        </r>
        <r>
          <rPr>
            <b/>
            <u/>
            <sz val="8"/>
            <color indexed="81"/>
            <rFont val="Tahoma"/>
            <family val="2"/>
          </rPr>
          <t>Forest Service Cash to the Cooperator</t>
        </r>
        <r>
          <rPr>
            <b/>
            <sz val="8"/>
            <color indexed="81"/>
            <rFont val="Tahoma"/>
            <family val="2"/>
          </rPr>
          <t>:</t>
        </r>
        <r>
          <rPr>
            <sz val="8"/>
            <color indexed="81"/>
            <rFont val="Tahoma"/>
            <family val="2"/>
          </rPr>
          <t xml:space="preserve">  This is the maximum amount of funding that will be reimbursed or advanced to the Cooperator. This is </t>
        </r>
        <r>
          <rPr>
            <b/>
            <u/>
            <sz val="8"/>
            <color indexed="81"/>
            <rFont val="Tahoma"/>
            <family val="2"/>
          </rPr>
          <t>an expense to the Forest Service</t>
        </r>
        <r>
          <rPr>
            <sz val="8"/>
            <color indexed="81"/>
            <rFont val="Tahoma"/>
            <family val="2"/>
          </rPr>
          <t>.</t>
        </r>
      </text>
    </comment>
    <comment ref="E13" authorId="0">
      <text>
        <r>
          <rPr>
            <sz val="8"/>
            <color indexed="81"/>
            <rFont val="Tahoma"/>
            <family val="2"/>
          </rPr>
          <t xml:space="preserve">(d) </t>
        </r>
        <r>
          <rPr>
            <b/>
            <u/>
            <sz val="8"/>
            <color indexed="81"/>
            <rFont val="Tahoma"/>
            <family val="2"/>
          </rPr>
          <t>Cooperator Noncash Contribution</t>
        </r>
        <r>
          <rPr>
            <b/>
            <sz val="8"/>
            <color indexed="81"/>
            <rFont val="Tahoma"/>
            <family val="2"/>
          </rPr>
          <t>:</t>
        </r>
        <r>
          <rPr>
            <sz val="8"/>
            <color indexed="81"/>
            <rFont val="Tahoma"/>
            <family val="2"/>
          </rPr>
          <t xml:space="preserve">  These are </t>
        </r>
        <r>
          <rPr>
            <b/>
            <u/>
            <sz val="8"/>
            <color indexed="81"/>
            <rFont val="Tahoma"/>
            <family val="2"/>
          </rPr>
          <t>expenses the Cooperator incurs</t>
        </r>
        <r>
          <rPr>
            <sz val="8"/>
            <color indexed="81"/>
            <rFont val="Tahoma"/>
            <family val="2"/>
          </rPr>
          <t xml:space="preserve"> that are contributed to the project in lieu of cash, but for which costs are incurred, such as employee salaries, overhead (indirect costs), travel, equipment, supplies, and so forth.  These do not include in-kind contributions from third parties, such as donations from other entities or volunteer labor.</t>
        </r>
      </text>
    </comment>
    <comment ref="F13" authorId="1">
      <text>
        <r>
          <rPr>
            <b/>
            <sz val="8"/>
            <color indexed="81"/>
            <rFont val="Tahoma"/>
            <family val="2"/>
          </rPr>
          <t>ashleejackson:</t>
        </r>
        <r>
          <rPr>
            <sz val="8"/>
            <color indexed="81"/>
            <rFont val="Tahoma"/>
            <family val="2"/>
          </rPr>
          <t xml:space="preserve">
(e) Value of Cooperator In-Kind Contribution:  Cooperator in-kind contributions provided toward completion of the project for which the Cooperator has incurred no expense.  These contributions can be made from the Cooperator or through the Cooperator by other entities and include such items as volunteer labor, donated materials, equipment, supplies, etc.  These values are not reimbursable and can only be used to satisfy the Cooperator's matching requirement.</t>
        </r>
      </text>
    </comment>
    <comment ref="G13" authorId="1">
      <text>
        <r>
          <rPr>
            <b/>
            <sz val="8"/>
            <color indexed="81"/>
            <rFont val="Tahoma"/>
            <family val="2"/>
          </rPr>
          <t>ashleejackson:</t>
        </r>
        <r>
          <rPr>
            <sz val="8"/>
            <color indexed="81"/>
            <rFont val="Tahoma"/>
            <family val="2"/>
          </rPr>
          <t xml:space="preserve">
(f) Cooperator Cash to the Forest Service:  These are Cooperator cash contributions actually transferred to the Forest Service for use in completing the project.  This is an expense to the Cooperator and does not include in-kind contributions made to the Cooperator from other organizations.  Display by Cost Element where these funds will be expended. Be sure to cite a collection authority in the Agreement if this column is used.
Include cash the Cooperator is transferring to the Forest Service for the project, that has been received as a grant(s) from a non-Federal entity(ies).</t>
        </r>
      </text>
    </comment>
    <comment ref="K13" authorId="2">
      <text>
        <r>
          <rPr>
            <sz val="8"/>
            <color indexed="81"/>
            <rFont val="Tahoma"/>
            <family val="2"/>
          </rPr>
          <t xml:space="preserve">(j) </t>
        </r>
        <r>
          <rPr>
            <b/>
            <u/>
            <sz val="8"/>
            <color indexed="81"/>
            <rFont val="Tahoma"/>
            <family val="2"/>
          </rPr>
          <t>Gross Total Project Value</t>
        </r>
        <r>
          <rPr>
            <b/>
            <sz val="8"/>
            <color indexed="81"/>
            <rFont val="Tahoma"/>
            <family val="2"/>
          </rPr>
          <t>:</t>
        </r>
        <r>
          <rPr>
            <sz val="8"/>
            <color indexed="81"/>
            <rFont val="Tahoma"/>
            <family val="2"/>
          </rPr>
          <t xml:space="preserve"> The sum of all the values provided toward the project </t>
        </r>
        <r>
          <rPr>
            <b/>
            <u/>
            <sz val="8"/>
            <color indexed="81"/>
            <rFont val="Tahoma"/>
            <family val="2"/>
          </rPr>
          <t>without Estimated Gross Program Income</t>
        </r>
        <r>
          <rPr>
            <sz val="8"/>
            <color indexed="81"/>
            <rFont val="Tahoma"/>
            <family val="2"/>
          </rPr>
          <t xml:space="preserve"> taken into consideration. </t>
        </r>
      </text>
    </comment>
    <comment ref="H16" authorId="0">
      <text>
        <r>
          <rPr>
            <sz val="8"/>
            <color indexed="81"/>
            <rFont val="Tahoma"/>
            <family val="2"/>
          </rPr>
          <t xml:space="preserve">(g) </t>
        </r>
        <r>
          <rPr>
            <b/>
            <u/>
            <sz val="8"/>
            <color indexed="81"/>
            <rFont val="Tahoma"/>
            <family val="2"/>
          </rPr>
          <t>Cooperator, Third Party Cash Contribution, Federal</t>
        </r>
        <r>
          <rPr>
            <b/>
            <sz val="8"/>
            <color indexed="81"/>
            <rFont val="Tahoma"/>
            <family val="2"/>
          </rPr>
          <t xml:space="preserve">: </t>
        </r>
        <r>
          <rPr>
            <sz val="8"/>
            <color indexed="81"/>
            <rFont val="Tahoma"/>
            <family val="2"/>
          </rPr>
          <t xml:space="preserve"> This includes cash contributions provided to the Cooperator from another Federal agency for use in the project.  Display these contributions by Cost Element Expenditures.</t>
        </r>
      </text>
    </comment>
    <comment ref="I16" authorId="0">
      <text>
        <r>
          <rPr>
            <sz val="8"/>
            <color indexed="81"/>
            <rFont val="Tahoma"/>
            <family val="2"/>
          </rPr>
          <t xml:space="preserve">(h) </t>
        </r>
        <r>
          <rPr>
            <b/>
            <u/>
            <sz val="8"/>
            <color indexed="81"/>
            <rFont val="Tahoma"/>
            <family val="2"/>
          </rPr>
          <t>Cooperator, Third Party Noncash Contribution, Federal</t>
        </r>
        <r>
          <rPr>
            <b/>
            <sz val="8"/>
            <color indexed="81"/>
            <rFont val="Tahoma"/>
            <family val="2"/>
          </rPr>
          <t>:</t>
        </r>
        <r>
          <rPr>
            <sz val="8"/>
            <color indexed="81"/>
            <rFont val="Tahoma"/>
            <family val="2"/>
          </rPr>
          <t xml:space="preserve"> Noncash contribution provided to the Cooperator from Federal agencie(s) for use in the project.  Display these contributions by Cost Element Expenditures.</t>
        </r>
      </text>
    </comment>
    <comment ref="J16" authorId="0">
      <text>
        <r>
          <rPr>
            <sz val="8"/>
            <color indexed="81"/>
            <rFont val="Tahoma"/>
            <family val="2"/>
          </rPr>
          <t xml:space="preserve">(i)  </t>
        </r>
        <r>
          <rPr>
            <b/>
            <u/>
            <sz val="8"/>
            <color indexed="81"/>
            <rFont val="Tahoma"/>
            <family val="2"/>
          </rPr>
          <t>Cooperator, Third Party In-Kind Contribution, Federal</t>
        </r>
        <r>
          <rPr>
            <b/>
            <sz val="8"/>
            <color indexed="81"/>
            <rFont val="Tahoma"/>
            <family val="2"/>
          </rPr>
          <t>:</t>
        </r>
        <r>
          <rPr>
            <sz val="8"/>
            <color indexed="81"/>
            <rFont val="Tahoma"/>
            <family val="2"/>
          </rPr>
          <t xml:space="preserve">  In-kind contribution provided to the Cooperator from Federal organization(s) for use in the project, for which </t>
        </r>
        <r>
          <rPr>
            <b/>
            <u/>
            <sz val="8"/>
            <color indexed="81"/>
            <rFont val="Tahoma"/>
            <family val="2"/>
          </rPr>
          <t>the Cooperator has incurred no expense</t>
        </r>
        <r>
          <rPr>
            <sz val="8"/>
            <color indexed="81"/>
            <rFont val="Tahoma"/>
            <family val="2"/>
          </rPr>
          <t xml:space="preserve">.  Value assessed for volunteer labor and donated materials, equipment and supplies should be valued based on FSH 1509.11, Ch. 70.  These values are not reimbursable and can only be used to satisfy the Cooperator's matching requirement.   Display these contributions by Cost Element Expenditures.  </t>
        </r>
      </text>
    </comment>
    <comment ref="A22" authorId="0">
      <text>
        <r>
          <rPr>
            <sz val="8"/>
            <color indexed="81"/>
            <rFont val="Tahoma"/>
            <family val="2"/>
          </rPr>
          <t>This cost element can be replaced with a cost element unique to your agreement, for example 'sub-contracts'.</t>
        </r>
      </text>
    </comment>
    <comment ref="A23" authorId="0">
      <text>
        <r>
          <rPr>
            <sz val="8"/>
            <color indexed="81"/>
            <rFont val="Tahoma"/>
            <family val="2"/>
          </rPr>
          <t>This cost element can be replaced with a cost element unique to your agreement.</t>
        </r>
      </text>
    </comment>
    <comment ref="A29" authorId="0">
      <text>
        <r>
          <rPr>
            <sz val="8"/>
            <color indexed="81"/>
            <rFont val="Tahoma"/>
            <family val="2"/>
          </rPr>
          <t>Deductive Alternative is required.  Assumes that all costs are allowable.</t>
        </r>
      </text>
    </comment>
    <comment ref="K30" authorId="2">
      <text>
        <r>
          <rPr>
            <sz val="8"/>
            <color indexed="81"/>
            <rFont val="Tahoma"/>
            <family val="2"/>
          </rPr>
          <t xml:space="preserve">(i)  </t>
        </r>
        <r>
          <rPr>
            <b/>
            <u/>
            <sz val="8"/>
            <color indexed="81"/>
            <rFont val="Tahoma"/>
            <family val="2"/>
          </rPr>
          <t>Estimated Gross Program Income</t>
        </r>
        <r>
          <rPr>
            <b/>
            <sz val="8"/>
            <color indexed="81"/>
            <rFont val="Tahoma"/>
            <family val="2"/>
          </rPr>
          <t>:</t>
        </r>
        <r>
          <rPr>
            <sz val="8"/>
            <color indexed="81"/>
            <rFont val="Tahoma"/>
            <family val="2"/>
          </rPr>
          <t xml:space="preserve">  The</t>
        </r>
        <r>
          <rPr>
            <b/>
            <u/>
            <sz val="8"/>
            <color indexed="81"/>
            <rFont val="Tahoma"/>
            <family val="2"/>
          </rPr>
          <t xml:space="preserve"> gross</t>
        </r>
        <r>
          <rPr>
            <sz val="8"/>
            <color indexed="81"/>
            <rFont val="Tahoma"/>
            <family val="2"/>
          </rPr>
          <t xml:space="preserve"> income estimated to be generated under the project between the effective date of award and completion of the project, such as conference or workshop fees received, rental fees earned from renting real property or equipment acquired with agreement funds, or the sale of commodities or items developed under the project.  </t>
        </r>
      </text>
    </comment>
    <comment ref="B31" authorId="0">
      <text>
        <r>
          <rPr>
            <sz val="8"/>
            <color indexed="81"/>
            <rFont val="Tahoma"/>
            <family val="2"/>
          </rPr>
          <t>FS Contribution subject to reduction by Program Income.  It is the total of columns (a) and (c).</t>
        </r>
      </text>
    </comment>
    <comment ref="C33" authorId="0">
      <text>
        <r>
          <rPr>
            <sz val="8"/>
            <color indexed="81"/>
            <rFont val="Tahoma"/>
            <family val="2"/>
          </rPr>
          <t>Forest Service Net Total Project Expenses (which excludes Forest Service In-kind Contributions) after reducing Forest Service expenses by the Forest Service's proportionate share of Program Income.</t>
        </r>
      </text>
    </comment>
    <comment ref="K33" authorId="2">
      <text>
        <r>
          <rPr>
            <sz val="8"/>
            <color indexed="81"/>
            <rFont val="Tahoma"/>
            <family val="2"/>
          </rPr>
          <t>At the end of the project, if this amount is zero, the FS will pay the Cooperator nothing.  If this amount is negative, the Cooperator will owe the FS the amount reflected here.</t>
        </r>
      </text>
    </comment>
    <comment ref="K34" authorId="2">
      <text>
        <r>
          <rPr>
            <sz val="8"/>
            <color indexed="81"/>
            <rFont val="Tahoma"/>
            <family val="2"/>
          </rPr>
          <t>Information for this block may not be known before the agreement is executed.  In this case, leave blank.  When entering a number, consider the billing cycle, e.g. quarterly or monthly.  In these cases you would use 4 and 12 respectively.</t>
        </r>
      </text>
    </comment>
    <comment ref="B35" authorId="0">
      <text>
        <r>
          <rPr>
            <sz val="8"/>
            <color indexed="81"/>
            <rFont val="Tahoma"/>
            <family val="2"/>
          </rPr>
          <t>Cooperator Contribution subject to reduction by Program Income.  It is the total of columns (d) and (f).</t>
        </r>
      </text>
    </comment>
    <comment ref="C37" authorId="0">
      <text>
        <r>
          <rPr>
            <sz val="8"/>
            <color indexed="81"/>
            <rFont val="Tahoma"/>
            <family val="2"/>
          </rPr>
          <t>Cooperator Net Total Project Expenses (which excludes Cooperator In-kind Contributions) after reducing Cooperator expenses by the Cooperator's proportionate share of Program Income.</t>
        </r>
      </text>
    </comment>
    <comment ref="K38" authorId="2">
      <text>
        <r>
          <rPr>
            <sz val="8"/>
            <color indexed="81"/>
            <rFont val="Tahoma"/>
            <family val="2"/>
          </rPr>
          <t xml:space="preserve">(j)  </t>
        </r>
        <r>
          <rPr>
            <b/>
            <u/>
            <sz val="8"/>
            <color indexed="81"/>
            <rFont val="Tahoma"/>
            <family val="2"/>
          </rPr>
          <t>Net Total Project Value</t>
        </r>
        <r>
          <rPr>
            <b/>
            <sz val="8"/>
            <color indexed="81"/>
            <rFont val="Tahoma"/>
            <family val="2"/>
          </rPr>
          <t>:</t>
        </r>
        <r>
          <rPr>
            <sz val="8"/>
            <color indexed="81"/>
            <rFont val="Tahoma"/>
            <family val="2"/>
          </rPr>
          <t xml:space="preserve">  The sum of all the values provided toward the project </t>
        </r>
        <r>
          <rPr>
            <b/>
            <u/>
            <sz val="8"/>
            <color indexed="81"/>
            <rFont val="Tahoma"/>
            <family val="2"/>
          </rPr>
          <t>with Estimated Gross Program Income</t>
        </r>
        <r>
          <rPr>
            <sz val="8"/>
            <color indexed="81"/>
            <rFont val="Tahoma"/>
            <family val="2"/>
          </rPr>
          <t xml:space="preserve"> taken into consideration.  This figure reflects the true estimated cost of the project.  </t>
        </r>
      </text>
    </comment>
  </commentList>
</comments>
</file>

<file path=xl/comments3.xml><?xml version="1.0" encoding="utf-8"?>
<comments xmlns="http://schemas.openxmlformats.org/spreadsheetml/2006/main">
  <authors>
    <author>FSDefaultUser</author>
    <author>ashleejackson</author>
    <author>USDA Forest Service</author>
  </authors>
  <commentList>
    <comment ref="B14" authorId="0">
      <text>
        <r>
          <rPr>
            <sz val="8"/>
            <color indexed="81"/>
            <rFont val="Tahoma"/>
            <family val="2"/>
          </rPr>
          <t>(a)</t>
        </r>
        <r>
          <rPr>
            <b/>
            <u/>
            <sz val="8"/>
            <color indexed="81"/>
            <rFont val="Tahoma"/>
            <family val="2"/>
          </rPr>
          <t xml:space="preserve"> Forest Service Noncash Contribution</t>
        </r>
        <r>
          <rPr>
            <b/>
            <sz val="8"/>
            <color indexed="81"/>
            <rFont val="Tahoma"/>
            <family val="2"/>
          </rPr>
          <t>:</t>
        </r>
        <r>
          <rPr>
            <sz val="8"/>
            <color indexed="81"/>
            <rFont val="Tahoma"/>
            <family val="2"/>
          </rPr>
          <t xml:space="preserve">  Forest Service noncash contributions may consist of employee salaries, overhead (indirect), travel provided, and/or equipment and supplies purchased and provided to the Cooperator for use in the project.  These costs are </t>
        </r>
        <r>
          <rPr>
            <b/>
            <u/>
            <sz val="8"/>
            <color indexed="81"/>
            <rFont val="Tahoma"/>
            <family val="2"/>
          </rPr>
          <t>an expense to the Forest Service</t>
        </r>
        <r>
          <rPr>
            <sz val="8"/>
            <color indexed="81"/>
            <rFont val="Tahoma"/>
            <family val="2"/>
          </rPr>
          <t xml:space="preserve">, but do not include funding for reimbursement of Cooperator expenses. </t>
        </r>
      </text>
    </comment>
    <comment ref="C14" authorId="0">
      <text>
        <r>
          <rPr>
            <sz val="8"/>
            <color indexed="81"/>
            <rFont val="Tahoma"/>
            <family val="2"/>
          </rPr>
          <t xml:space="preserve">(b) </t>
        </r>
        <r>
          <rPr>
            <b/>
            <u/>
            <sz val="8"/>
            <color indexed="81"/>
            <rFont val="Tahoma"/>
            <family val="2"/>
          </rPr>
          <t>Forest Service Volunteer Labor (In-Kind) Contribution</t>
        </r>
        <r>
          <rPr>
            <b/>
            <sz val="8"/>
            <color indexed="81"/>
            <rFont val="Tahoma"/>
            <family val="2"/>
          </rPr>
          <t>:</t>
        </r>
        <r>
          <rPr>
            <sz val="8"/>
            <color indexed="81"/>
            <rFont val="Tahoma"/>
            <family val="2"/>
          </rPr>
          <t xml:space="preserve">  This is the value of volunteer labor donated for completion of the project by the Forest Service for which </t>
        </r>
        <r>
          <rPr>
            <b/>
            <u/>
            <sz val="8"/>
            <color indexed="81"/>
            <rFont val="Tahoma"/>
            <family val="2"/>
          </rPr>
          <t>the Forest Service has incurred no expense</t>
        </r>
        <r>
          <rPr>
            <sz val="8"/>
            <color indexed="81"/>
            <rFont val="Tahoma"/>
            <family val="2"/>
          </rPr>
          <t xml:space="preserve">.  Forest Service volunteer agreements (either sponsored or individual) should be used to document the donated services.  The value of volunteer labor should be commensurate with local labor rates for similar work. </t>
        </r>
      </text>
    </comment>
    <comment ref="D14" authorId="0">
      <text>
        <r>
          <rPr>
            <sz val="8"/>
            <color indexed="81"/>
            <rFont val="Tahoma"/>
            <family val="2"/>
          </rPr>
          <t xml:space="preserve">(c) </t>
        </r>
        <r>
          <rPr>
            <b/>
            <u/>
            <sz val="8"/>
            <color indexed="81"/>
            <rFont val="Tahoma"/>
            <family val="2"/>
          </rPr>
          <t>Forest Service Cash to the Cooperator</t>
        </r>
        <r>
          <rPr>
            <b/>
            <sz val="8"/>
            <color indexed="81"/>
            <rFont val="Tahoma"/>
            <family val="2"/>
          </rPr>
          <t>:</t>
        </r>
        <r>
          <rPr>
            <sz val="8"/>
            <color indexed="81"/>
            <rFont val="Tahoma"/>
            <family val="2"/>
          </rPr>
          <t xml:space="preserve">  This is the maximum amount of funding that will be reimbursed or advanced to the Cooperator. This is </t>
        </r>
        <r>
          <rPr>
            <b/>
            <u/>
            <sz val="8"/>
            <color indexed="81"/>
            <rFont val="Tahoma"/>
            <family val="2"/>
          </rPr>
          <t>an expense to the Forest Service</t>
        </r>
        <r>
          <rPr>
            <sz val="8"/>
            <color indexed="81"/>
            <rFont val="Tahoma"/>
            <family val="2"/>
          </rPr>
          <t>.</t>
        </r>
      </text>
    </comment>
    <comment ref="E14" authorId="0">
      <text>
        <r>
          <rPr>
            <sz val="8"/>
            <color indexed="81"/>
            <rFont val="Tahoma"/>
            <family val="2"/>
          </rPr>
          <t xml:space="preserve">(d) </t>
        </r>
        <r>
          <rPr>
            <b/>
            <u/>
            <sz val="8"/>
            <color indexed="81"/>
            <rFont val="Tahoma"/>
            <family val="2"/>
          </rPr>
          <t>Cooperator Noncash Contribution</t>
        </r>
        <r>
          <rPr>
            <b/>
            <sz val="8"/>
            <color indexed="81"/>
            <rFont val="Tahoma"/>
            <family val="2"/>
          </rPr>
          <t>:</t>
        </r>
        <r>
          <rPr>
            <sz val="8"/>
            <color indexed="81"/>
            <rFont val="Tahoma"/>
            <family val="2"/>
          </rPr>
          <t xml:space="preserve">  These are </t>
        </r>
        <r>
          <rPr>
            <b/>
            <u/>
            <sz val="8"/>
            <color indexed="81"/>
            <rFont val="Tahoma"/>
            <family val="2"/>
          </rPr>
          <t>expenses the Cooperator incurs</t>
        </r>
        <r>
          <rPr>
            <sz val="8"/>
            <color indexed="81"/>
            <rFont val="Tahoma"/>
            <family val="2"/>
          </rPr>
          <t xml:space="preserve"> that are contributed to the project in lieu of cash, but for which costs are incurred, such as employee salaries, overhead (indirect costs), travel, equipment, supplies, and so forth.  These do not include in-kind contributions from third parties, such as donations from other entities or volunteer labor.</t>
        </r>
      </text>
    </comment>
    <comment ref="F14" authorId="1">
      <text>
        <r>
          <rPr>
            <b/>
            <sz val="8"/>
            <color indexed="81"/>
            <rFont val="Tahoma"/>
            <family val="2"/>
          </rPr>
          <t>ashleejackson:</t>
        </r>
        <r>
          <rPr>
            <sz val="8"/>
            <color indexed="81"/>
            <rFont val="Tahoma"/>
            <family val="2"/>
          </rPr>
          <t xml:space="preserve">
(e) Value of Cooperator In-Kind Contribution:  Cooperator in-kind contributions provided toward completion of the project for which the Cooperator has incurred no expense.  These contributions can be made from the Cooperator or through the Cooperator by other entities and include such items as volunteer labor, donated materials, equipment, supplies, etc.  These values are not reimbursable and can only be used to satisfy the Cooperator's matching requirement.</t>
        </r>
      </text>
    </comment>
    <comment ref="G14" authorId="1">
      <text>
        <r>
          <rPr>
            <b/>
            <sz val="8"/>
            <color indexed="81"/>
            <rFont val="Tahoma"/>
            <family val="2"/>
          </rPr>
          <t>ashleejackson:</t>
        </r>
        <r>
          <rPr>
            <sz val="8"/>
            <color indexed="81"/>
            <rFont val="Tahoma"/>
            <family val="2"/>
          </rPr>
          <t xml:space="preserve">
(f) Cooperator Cash to the Forest Service:  These are Cooperator cash contributions actually transferred to the Forest Service for use in completing the project.  This is an expense to the Cooperator and does not include in-kind contributions made to the Cooperator from other organizations.  Display by Cost Element where these funds will be expended. Be sure to cite a collection authority in the Agreement if this column is used.
Include cash the Cooperator is transferring to the Forest Service for the project, that has been received as a grant(s) from a non-Federal entity(ies).</t>
        </r>
      </text>
    </comment>
    <comment ref="K14" authorId="2">
      <text>
        <r>
          <rPr>
            <sz val="8"/>
            <color indexed="81"/>
            <rFont val="Tahoma"/>
            <family val="2"/>
          </rPr>
          <t xml:space="preserve">(j) </t>
        </r>
        <r>
          <rPr>
            <b/>
            <u/>
            <sz val="8"/>
            <color indexed="81"/>
            <rFont val="Tahoma"/>
            <family val="2"/>
          </rPr>
          <t>Gross Total Project Value</t>
        </r>
        <r>
          <rPr>
            <b/>
            <sz val="8"/>
            <color indexed="81"/>
            <rFont val="Tahoma"/>
            <family val="2"/>
          </rPr>
          <t>:</t>
        </r>
        <r>
          <rPr>
            <sz val="8"/>
            <color indexed="81"/>
            <rFont val="Tahoma"/>
            <family val="2"/>
          </rPr>
          <t xml:space="preserve"> The sum of all the values provided toward the project </t>
        </r>
        <r>
          <rPr>
            <b/>
            <u/>
            <sz val="8"/>
            <color indexed="81"/>
            <rFont val="Tahoma"/>
            <family val="2"/>
          </rPr>
          <t>without Estimated Gross Program Income</t>
        </r>
        <r>
          <rPr>
            <sz val="8"/>
            <color indexed="81"/>
            <rFont val="Tahoma"/>
            <family val="2"/>
          </rPr>
          <t xml:space="preserve"> taken into consideration. </t>
        </r>
      </text>
    </comment>
    <comment ref="H17" authorId="0">
      <text>
        <r>
          <rPr>
            <sz val="8"/>
            <color indexed="81"/>
            <rFont val="Tahoma"/>
            <family val="2"/>
          </rPr>
          <t xml:space="preserve">(g) </t>
        </r>
        <r>
          <rPr>
            <b/>
            <u/>
            <sz val="8"/>
            <color indexed="81"/>
            <rFont val="Tahoma"/>
            <family val="2"/>
          </rPr>
          <t>Cooperator, Third Party Cash Contribution, Federal</t>
        </r>
        <r>
          <rPr>
            <b/>
            <sz val="8"/>
            <color indexed="81"/>
            <rFont val="Tahoma"/>
            <family val="2"/>
          </rPr>
          <t xml:space="preserve">: </t>
        </r>
        <r>
          <rPr>
            <sz val="8"/>
            <color indexed="81"/>
            <rFont val="Tahoma"/>
            <family val="2"/>
          </rPr>
          <t xml:space="preserve"> This includes cash contributions provided to the Cooperator from another Federal agency for use in the project.  Display these contributions by Cost Element Expenditures.</t>
        </r>
      </text>
    </comment>
    <comment ref="I17" authorId="0">
      <text>
        <r>
          <rPr>
            <sz val="8"/>
            <color indexed="81"/>
            <rFont val="Tahoma"/>
            <family val="2"/>
          </rPr>
          <t xml:space="preserve">(h) </t>
        </r>
        <r>
          <rPr>
            <b/>
            <u/>
            <sz val="8"/>
            <color indexed="81"/>
            <rFont val="Tahoma"/>
            <family val="2"/>
          </rPr>
          <t>Cooperator, Third Party Noncash Contribution, Federal</t>
        </r>
        <r>
          <rPr>
            <b/>
            <sz val="8"/>
            <color indexed="81"/>
            <rFont val="Tahoma"/>
            <family val="2"/>
          </rPr>
          <t>:</t>
        </r>
        <r>
          <rPr>
            <sz val="8"/>
            <color indexed="81"/>
            <rFont val="Tahoma"/>
            <family val="2"/>
          </rPr>
          <t xml:space="preserve"> Noncash contribution provided to the Cooperator from Federal agencie(s) for use in the project.  Display these contributions by Cost Element Expenditures.</t>
        </r>
      </text>
    </comment>
    <comment ref="J17" authorId="0">
      <text>
        <r>
          <rPr>
            <sz val="8"/>
            <color indexed="81"/>
            <rFont val="Tahoma"/>
            <family val="2"/>
          </rPr>
          <t xml:space="preserve">(i)  </t>
        </r>
        <r>
          <rPr>
            <b/>
            <u/>
            <sz val="8"/>
            <color indexed="81"/>
            <rFont val="Tahoma"/>
            <family val="2"/>
          </rPr>
          <t>Cooperator, Third Party In-Kind Contribution, Federal</t>
        </r>
        <r>
          <rPr>
            <b/>
            <sz val="8"/>
            <color indexed="81"/>
            <rFont val="Tahoma"/>
            <family val="2"/>
          </rPr>
          <t>:</t>
        </r>
        <r>
          <rPr>
            <sz val="8"/>
            <color indexed="81"/>
            <rFont val="Tahoma"/>
            <family val="2"/>
          </rPr>
          <t xml:space="preserve">  In-kind contribution provided to the Cooperator from Federal organization(s) for use in the project, for which </t>
        </r>
        <r>
          <rPr>
            <b/>
            <u/>
            <sz val="8"/>
            <color indexed="81"/>
            <rFont val="Tahoma"/>
            <family val="2"/>
          </rPr>
          <t>the Cooperator has incurred no expense</t>
        </r>
        <r>
          <rPr>
            <sz val="8"/>
            <color indexed="81"/>
            <rFont val="Tahoma"/>
            <family val="2"/>
          </rPr>
          <t xml:space="preserve">.  Value assessed for volunteer labor and donated materials, equipment and supplies should be valued based on FSH 1509.11, Ch. 70.  These values are not reimbursable and can only be used to satisfy the Cooperator's matching requirement.   Display these contributions by Cost Element Expenditures.  </t>
        </r>
      </text>
    </comment>
    <comment ref="A24" authorId="0">
      <text>
        <r>
          <rPr>
            <sz val="8"/>
            <color indexed="81"/>
            <rFont val="Tahoma"/>
            <family val="2"/>
          </rPr>
          <t>This cost element can be replaced with a cost element unique to your agreement, for example 'sub-contracts'.</t>
        </r>
      </text>
    </comment>
    <comment ref="A25" authorId="0">
      <text>
        <r>
          <rPr>
            <sz val="8"/>
            <color indexed="81"/>
            <rFont val="Tahoma"/>
            <family val="2"/>
          </rPr>
          <t>This cost element can be replaced with a cost element unique to your agreement.</t>
        </r>
      </text>
    </comment>
    <comment ref="A53" authorId="0">
      <text>
        <r>
          <rPr>
            <u/>
            <sz val="8"/>
            <color indexed="81"/>
            <rFont val="Arial"/>
            <family val="2"/>
          </rPr>
          <t>FS Non-Cash Contributions ONLY:</t>
        </r>
        <r>
          <rPr>
            <sz val="8"/>
            <color indexed="81"/>
            <rFont val="Arial"/>
            <family val="2"/>
          </rPr>
          <t xml:space="preserve">
EXAMPLE Column (a):  </t>
        </r>
        <r>
          <rPr>
            <b/>
            <u/>
            <sz val="8"/>
            <color indexed="81"/>
            <rFont val="Arial"/>
            <family val="2"/>
          </rPr>
          <t>Salary</t>
        </r>
        <r>
          <rPr>
            <sz val="8"/>
            <color indexed="81"/>
            <rFont val="Arial"/>
            <family val="2"/>
          </rPr>
          <t xml:space="preserve"> GS 11 Biologist @ 40 hrs x $25.02/hr = $1,000.80, GS 5 Crew Leader @ 80 hrs x $12.79/hr = $1,023.20, GS 3 Crew 3 x 80hrs x $10.19/hr = $2445.60; </t>
        </r>
        <r>
          <rPr>
            <b/>
            <u/>
            <sz val="8"/>
            <color indexed="81"/>
            <rFont val="Arial"/>
            <family val="2"/>
          </rPr>
          <t>Travel</t>
        </r>
        <r>
          <rPr>
            <sz val="8"/>
            <color indexed="81"/>
            <rFont val="Arial"/>
            <family val="2"/>
          </rPr>
          <t xml:space="preserve"> 12 round trips x 50 miles x $.375/mi. = $225; Indirect Cost: $4,694.60 x 19.2% = $901.36</t>
        </r>
      </text>
    </comment>
    <comment ref="A61" authorId="0">
      <text>
        <r>
          <rPr>
            <b/>
            <sz val="8"/>
            <color indexed="81"/>
            <rFont val="Tahoma"/>
            <family val="2"/>
          </rPr>
          <t>FSDefaultUser:</t>
        </r>
        <r>
          <rPr>
            <sz val="8"/>
            <color indexed="81"/>
            <rFont val="Tahoma"/>
            <family val="2"/>
          </rPr>
          <t xml:space="preserve">
</t>
        </r>
        <r>
          <rPr>
            <u/>
            <sz val="8"/>
            <color indexed="81"/>
            <rFont val="Tahoma"/>
            <family val="2"/>
          </rPr>
          <t>FS In-Kind Contributions ONLY:</t>
        </r>
        <r>
          <rPr>
            <sz val="8"/>
            <color indexed="81"/>
            <rFont val="Tahoma"/>
            <family val="2"/>
          </rPr>
          <t xml:space="preserve">
EXAMPLE Column (b):  </t>
        </r>
        <r>
          <rPr>
            <b/>
            <u/>
            <sz val="8"/>
            <color indexed="81"/>
            <rFont val="Tahoma"/>
            <family val="2"/>
          </rPr>
          <t>Salary:</t>
        </r>
        <r>
          <rPr>
            <sz val="8"/>
            <color indexed="81"/>
            <rFont val="Tahoma"/>
            <family val="2"/>
          </rPr>
          <t xml:space="preserve"> GS 11 Biologist @ 40 hrs x $25.02/hr = $1,000.80, GS 5 Crew Leader @ 80 hrs x $12.79/hr = $1,023.20, GS 3 Crew 3 x 80hrs x $10.19/hr = $2445.60; </t>
        </r>
        <r>
          <rPr>
            <b/>
            <u/>
            <sz val="8"/>
            <color indexed="81"/>
            <rFont val="Tahoma"/>
            <family val="2"/>
          </rPr>
          <t>Travel:</t>
        </r>
        <r>
          <rPr>
            <b/>
            <sz val="8"/>
            <color indexed="81"/>
            <rFont val="Tahoma"/>
            <family val="2"/>
          </rPr>
          <t xml:space="preserve"> </t>
        </r>
        <r>
          <rPr>
            <sz val="8"/>
            <color indexed="81"/>
            <rFont val="Tahoma"/>
            <family val="2"/>
          </rPr>
          <t xml:space="preserve">12 round trips x 50 miles x $.375/mi. = $225; </t>
        </r>
        <r>
          <rPr>
            <b/>
            <u/>
            <sz val="8"/>
            <color indexed="81"/>
            <rFont val="Tahoma"/>
            <family val="2"/>
          </rPr>
          <t>Indirect Cost:</t>
        </r>
        <r>
          <rPr>
            <sz val="8"/>
            <color indexed="81"/>
            <rFont val="Tahoma"/>
            <family val="2"/>
          </rPr>
          <t xml:space="preserve"> $4,694.60 x 19.2% = $901.36</t>
        </r>
      </text>
    </comment>
    <comment ref="A69" authorId="0">
      <text>
        <r>
          <rPr>
            <b/>
            <sz val="8"/>
            <color indexed="81"/>
            <rFont val="Tahoma"/>
            <family val="2"/>
          </rPr>
          <t>FSDefaultUser:</t>
        </r>
        <r>
          <rPr>
            <sz val="8"/>
            <color indexed="81"/>
            <rFont val="Tahoma"/>
            <family val="2"/>
          </rPr>
          <t xml:space="preserve">
</t>
        </r>
        <r>
          <rPr>
            <u/>
            <sz val="8"/>
            <color indexed="81"/>
            <rFont val="Tahoma"/>
            <family val="2"/>
          </rPr>
          <t>FS Obligation to Pay Cooperator ONLY:</t>
        </r>
        <r>
          <rPr>
            <sz val="8"/>
            <color indexed="81"/>
            <rFont val="Tahoma"/>
            <family val="2"/>
          </rPr>
          <t xml:space="preserve">
EXAMPLE Column (c):  </t>
        </r>
        <r>
          <rPr>
            <b/>
            <u/>
            <sz val="8"/>
            <color indexed="81"/>
            <rFont val="Tahoma"/>
            <family val="2"/>
          </rPr>
          <t>Salary:</t>
        </r>
        <r>
          <rPr>
            <sz val="8"/>
            <color indexed="81"/>
            <rFont val="Tahoma"/>
            <family val="2"/>
          </rPr>
          <t xml:space="preserve"> GS 11 Biologist @ 40 hrs x $25.02/hr = $1,000.80, GS 5 Crew Leader @ 80 hrs x $12.79/hr = $1,023.20, GS 3 Crew 3 x 80hrs x $10.19/hr = $2445.60; </t>
        </r>
        <r>
          <rPr>
            <b/>
            <u/>
            <sz val="8"/>
            <color indexed="81"/>
            <rFont val="Tahoma"/>
            <family val="2"/>
          </rPr>
          <t xml:space="preserve">Travel: </t>
        </r>
        <r>
          <rPr>
            <sz val="8"/>
            <color indexed="81"/>
            <rFont val="Tahoma"/>
            <family val="2"/>
          </rPr>
          <t>12 round trips x 50 miles x $.375/mi. = $225;</t>
        </r>
        <r>
          <rPr>
            <b/>
            <u/>
            <sz val="8"/>
            <color indexed="81"/>
            <rFont val="Tahoma"/>
            <family val="2"/>
          </rPr>
          <t xml:space="preserve"> Indirect Cost</t>
        </r>
        <r>
          <rPr>
            <sz val="8"/>
            <color indexed="81"/>
            <rFont val="Tahoma"/>
            <family val="2"/>
          </rPr>
          <t>: $4,694.60 x 19.2% = $901.36</t>
        </r>
      </text>
    </comment>
    <comment ref="A77" authorId="0">
      <text>
        <r>
          <rPr>
            <b/>
            <sz val="8"/>
            <color indexed="81"/>
            <rFont val="Tahoma"/>
            <family val="2"/>
          </rPr>
          <t>FSDefaultUser:</t>
        </r>
        <r>
          <rPr>
            <sz val="8"/>
            <color indexed="81"/>
            <rFont val="Tahoma"/>
            <family val="2"/>
          </rPr>
          <t xml:space="preserve">
</t>
        </r>
        <r>
          <rPr>
            <u/>
            <sz val="8"/>
            <color indexed="81"/>
            <rFont val="Tahoma"/>
            <family val="2"/>
          </rPr>
          <t>Cooperator Non-Cash Contributions ONLY:</t>
        </r>
        <r>
          <rPr>
            <sz val="8"/>
            <color indexed="81"/>
            <rFont val="Tahoma"/>
            <family val="2"/>
          </rPr>
          <t xml:space="preserve">
EXAMPLE Column (d):  </t>
        </r>
        <r>
          <rPr>
            <b/>
            <u/>
            <sz val="8"/>
            <color indexed="81"/>
            <rFont val="Tahoma"/>
            <family val="2"/>
          </rPr>
          <t>Salary:</t>
        </r>
        <r>
          <rPr>
            <sz val="8"/>
            <color indexed="81"/>
            <rFont val="Tahoma"/>
            <family val="2"/>
          </rPr>
          <t xml:space="preserve"> GS 11 Biologist @ 40 hrs x $25.02/hr = $1,000.80, GS 5 Crew Leader @ 80 hrs x $12.79/hr = $1,023.20, GS 3 Crew 3 x 80hrs x $10.19/hr = $2445.60; </t>
        </r>
        <r>
          <rPr>
            <b/>
            <u/>
            <sz val="8"/>
            <color indexed="81"/>
            <rFont val="Tahoma"/>
            <family val="2"/>
          </rPr>
          <t>Travel:</t>
        </r>
        <r>
          <rPr>
            <sz val="8"/>
            <color indexed="81"/>
            <rFont val="Tahoma"/>
            <family val="2"/>
          </rPr>
          <t xml:space="preserve"> 12 round trips x 50 miles x $.375/mi. = $225; </t>
        </r>
        <r>
          <rPr>
            <b/>
            <u/>
            <sz val="8"/>
            <color indexed="81"/>
            <rFont val="Tahoma"/>
            <family val="2"/>
          </rPr>
          <t>Indirect Cost:</t>
        </r>
        <r>
          <rPr>
            <sz val="8"/>
            <color indexed="81"/>
            <rFont val="Tahoma"/>
            <family val="2"/>
          </rPr>
          <t xml:space="preserve"> $4,694.60 x 19.2% = $901.36</t>
        </r>
      </text>
    </comment>
    <comment ref="A91" authorId="1">
      <text>
        <r>
          <rPr>
            <b/>
            <sz val="8"/>
            <color indexed="81"/>
            <rFont val="Tahoma"/>
            <family val="2"/>
          </rPr>
          <t>ashleejackson:</t>
        </r>
        <r>
          <rPr>
            <sz val="8"/>
            <color indexed="81"/>
            <rFont val="Tahoma"/>
            <family val="2"/>
          </rPr>
          <t xml:space="preserve">
FSDefaultUser:
Cooperator Cash Contributions ONLY:
EXAMPLE Column (f):  Salary: GS 11 Biologist @ 40 hrs x $25.02/hr = $1,000.80, GS 5 Crew Leader @ 80 hrs x $12.79/hr = $1,023.20, GS 3 Crew 3 x 80hrs x $10.19/hr = $2445.60; Travel: 12 round trips x 50 miles x $.375/mi. = $225; Indirect Cost: $4,694.60 x 19.2% = $901.36</t>
        </r>
      </text>
    </comment>
  </commentList>
</comments>
</file>

<file path=xl/comments4.xml><?xml version="1.0" encoding="utf-8"?>
<comments xmlns="http://schemas.openxmlformats.org/spreadsheetml/2006/main">
  <authors>
    <author>FSDefaultUser</author>
    <author>ashleejackson</author>
    <author>USDA Forest Service</author>
  </authors>
  <commentList>
    <comment ref="B11" authorId="0">
      <text>
        <r>
          <rPr>
            <sz val="8"/>
            <color indexed="81"/>
            <rFont val="Tahoma"/>
            <family val="2"/>
          </rPr>
          <t>(a)</t>
        </r>
        <r>
          <rPr>
            <b/>
            <u/>
            <sz val="8"/>
            <color indexed="81"/>
            <rFont val="Tahoma"/>
            <family val="2"/>
          </rPr>
          <t xml:space="preserve"> Forest Service Noncash Contribution</t>
        </r>
        <r>
          <rPr>
            <b/>
            <sz val="8"/>
            <color indexed="81"/>
            <rFont val="Tahoma"/>
            <family val="2"/>
          </rPr>
          <t>:</t>
        </r>
        <r>
          <rPr>
            <sz val="8"/>
            <color indexed="81"/>
            <rFont val="Tahoma"/>
            <family val="2"/>
          </rPr>
          <t xml:space="preserve">  Forest Service noncash contributions may consist of employee salaries, overhead (indirect), travel provided, and/or equipment and supplies purchased and provided to the Cooperator for use in the project.  These costs are </t>
        </r>
        <r>
          <rPr>
            <b/>
            <u/>
            <sz val="8"/>
            <color indexed="81"/>
            <rFont val="Tahoma"/>
            <family val="2"/>
          </rPr>
          <t>an expense to the Forest Service</t>
        </r>
        <r>
          <rPr>
            <sz val="8"/>
            <color indexed="81"/>
            <rFont val="Tahoma"/>
            <family val="2"/>
          </rPr>
          <t xml:space="preserve">, but do not include funding for reimbursement of Cooperator expenses. </t>
        </r>
      </text>
    </comment>
    <comment ref="C11" authorId="0">
      <text>
        <r>
          <rPr>
            <sz val="8"/>
            <color indexed="81"/>
            <rFont val="Tahoma"/>
            <family val="2"/>
          </rPr>
          <t xml:space="preserve">(b) </t>
        </r>
        <r>
          <rPr>
            <b/>
            <u/>
            <sz val="8"/>
            <color indexed="81"/>
            <rFont val="Tahoma"/>
            <family val="2"/>
          </rPr>
          <t>Forest Service Volunteer Labor (In-Kind) Contribution</t>
        </r>
        <r>
          <rPr>
            <b/>
            <sz val="8"/>
            <color indexed="81"/>
            <rFont val="Tahoma"/>
            <family val="2"/>
          </rPr>
          <t>:</t>
        </r>
        <r>
          <rPr>
            <sz val="8"/>
            <color indexed="81"/>
            <rFont val="Tahoma"/>
            <family val="2"/>
          </rPr>
          <t xml:space="preserve">  This is the value of volunteer labor donated for completion of the project by the Forest Service for which </t>
        </r>
        <r>
          <rPr>
            <b/>
            <u/>
            <sz val="8"/>
            <color indexed="81"/>
            <rFont val="Tahoma"/>
            <family val="2"/>
          </rPr>
          <t>the Forest Service has incurred no expense</t>
        </r>
        <r>
          <rPr>
            <sz val="8"/>
            <color indexed="81"/>
            <rFont val="Tahoma"/>
            <family val="2"/>
          </rPr>
          <t xml:space="preserve">.  Forest Service volunteer agreements (either sponsored or individual) should be used to document the donated services.  The value of volunteer labor should be commensurate with local labor rates for similar work. </t>
        </r>
      </text>
    </comment>
    <comment ref="D11" authorId="0">
      <text>
        <r>
          <rPr>
            <sz val="8"/>
            <color indexed="81"/>
            <rFont val="Tahoma"/>
            <family val="2"/>
          </rPr>
          <t xml:space="preserve">(c) </t>
        </r>
        <r>
          <rPr>
            <b/>
            <u/>
            <sz val="8"/>
            <color indexed="81"/>
            <rFont val="Tahoma"/>
            <family val="2"/>
          </rPr>
          <t>Forest Service Cash to the Cooperator</t>
        </r>
        <r>
          <rPr>
            <b/>
            <sz val="8"/>
            <color indexed="81"/>
            <rFont val="Tahoma"/>
            <family val="2"/>
          </rPr>
          <t>:</t>
        </r>
        <r>
          <rPr>
            <sz val="8"/>
            <color indexed="81"/>
            <rFont val="Tahoma"/>
            <family val="2"/>
          </rPr>
          <t xml:space="preserve">  This is the maximum amount of funding that will be reimbursed or advanced to the Cooperator. This is </t>
        </r>
        <r>
          <rPr>
            <b/>
            <u/>
            <sz val="8"/>
            <color indexed="81"/>
            <rFont val="Tahoma"/>
            <family val="2"/>
          </rPr>
          <t>an expense to the Forest Service</t>
        </r>
        <r>
          <rPr>
            <sz val="8"/>
            <color indexed="81"/>
            <rFont val="Tahoma"/>
            <family val="2"/>
          </rPr>
          <t>.</t>
        </r>
      </text>
    </comment>
    <comment ref="E11" authorId="0">
      <text>
        <r>
          <rPr>
            <sz val="8"/>
            <color indexed="81"/>
            <rFont val="Tahoma"/>
            <family val="2"/>
          </rPr>
          <t xml:space="preserve">(d) </t>
        </r>
        <r>
          <rPr>
            <b/>
            <u/>
            <sz val="8"/>
            <color indexed="81"/>
            <rFont val="Tahoma"/>
            <family val="2"/>
          </rPr>
          <t>Cooperator Noncash Contribution</t>
        </r>
        <r>
          <rPr>
            <b/>
            <sz val="8"/>
            <color indexed="81"/>
            <rFont val="Tahoma"/>
            <family val="2"/>
          </rPr>
          <t>:</t>
        </r>
        <r>
          <rPr>
            <sz val="8"/>
            <color indexed="81"/>
            <rFont val="Tahoma"/>
            <family val="2"/>
          </rPr>
          <t xml:space="preserve">  These are </t>
        </r>
        <r>
          <rPr>
            <b/>
            <u/>
            <sz val="8"/>
            <color indexed="81"/>
            <rFont val="Tahoma"/>
            <family val="2"/>
          </rPr>
          <t>expenses the Cooperator incurs</t>
        </r>
        <r>
          <rPr>
            <sz val="8"/>
            <color indexed="81"/>
            <rFont val="Tahoma"/>
            <family val="2"/>
          </rPr>
          <t xml:space="preserve"> that are contributed to the project in lieu of cash, but for which costs are incurred, such as employee salaries, overhead (indirect costs), travel, equipment, supplies, and so forth.  These do not include in-kind contributions from third parties, such as donations from other entities or volunteer labor.</t>
        </r>
      </text>
    </comment>
    <comment ref="F11" authorId="1">
      <text>
        <r>
          <rPr>
            <b/>
            <sz val="8"/>
            <color indexed="81"/>
            <rFont val="Tahoma"/>
            <family val="2"/>
          </rPr>
          <t>ashleejackson:</t>
        </r>
        <r>
          <rPr>
            <sz val="8"/>
            <color indexed="81"/>
            <rFont val="Tahoma"/>
            <family val="2"/>
          </rPr>
          <t xml:space="preserve">
(e) Value of Cooperator In-Kind Contribution:  Cooperator in-kind contributions provided toward completion of the project for which the Cooperator has incurred no expense.  These contributions can be made from the Cooperator or through the Cooperator by other entities and include such items as volunteer labor, donated materials, equipment, supplies, etc.  These values are not reimbursable and can only be used to satisfy the Cooperator's matching requirement.</t>
        </r>
      </text>
    </comment>
    <comment ref="G11" authorId="1">
      <text>
        <r>
          <rPr>
            <b/>
            <sz val="8"/>
            <color indexed="81"/>
            <rFont val="Tahoma"/>
            <family val="2"/>
          </rPr>
          <t>ashleejackson:</t>
        </r>
        <r>
          <rPr>
            <sz val="8"/>
            <color indexed="81"/>
            <rFont val="Tahoma"/>
            <family val="2"/>
          </rPr>
          <t xml:space="preserve">
(f) Cooperator Cash to the Forest Service:  These are Cooperator cash contributions actually transferred to the Forest Service for use in completing the project.  This is an expense to the Cooperator and does not include in-kind contributions made to the Cooperator from other organizations.  Display by Cost Element where these funds will be expended. Be sure to cite a collection authority in the Agreement if this column is used.
Include cash the Cooperator is transferring to the Forest Service for the project, that has been received as a grant(s) from a non-Federal entity(ies).</t>
        </r>
      </text>
    </comment>
    <comment ref="K11" authorId="2">
      <text>
        <r>
          <rPr>
            <sz val="8"/>
            <color indexed="81"/>
            <rFont val="Tahoma"/>
            <family val="2"/>
          </rPr>
          <t xml:space="preserve">(l) </t>
        </r>
        <r>
          <rPr>
            <b/>
            <u/>
            <sz val="8"/>
            <color indexed="81"/>
            <rFont val="Tahoma"/>
            <family val="2"/>
          </rPr>
          <t>Gross Total Project Value</t>
        </r>
        <r>
          <rPr>
            <b/>
            <sz val="8"/>
            <color indexed="81"/>
            <rFont val="Tahoma"/>
            <family val="2"/>
          </rPr>
          <t>:</t>
        </r>
        <r>
          <rPr>
            <sz val="8"/>
            <color indexed="81"/>
            <rFont val="Tahoma"/>
            <family val="2"/>
          </rPr>
          <t xml:space="preserve"> The sum of all the values provided toward the project </t>
        </r>
        <r>
          <rPr>
            <b/>
            <u/>
            <sz val="8"/>
            <color indexed="81"/>
            <rFont val="Tahoma"/>
            <family val="2"/>
          </rPr>
          <t>without Estimated Gross Program Income</t>
        </r>
        <r>
          <rPr>
            <sz val="8"/>
            <color indexed="81"/>
            <rFont val="Tahoma"/>
            <family val="2"/>
          </rPr>
          <t xml:space="preserve"> taken into consideration. </t>
        </r>
      </text>
    </comment>
    <comment ref="H14" authorId="0">
      <text>
        <r>
          <rPr>
            <sz val="8"/>
            <color indexed="81"/>
            <rFont val="Tahoma"/>
            <family val="2"/>
          </rPr>
          <t xml:space="preserve">(g) </t>
        </r>
        <r>
          <rPr>
            <b/>
            <u/>
            <sz val="8"/>
            <color indexed="81"/>
            <rFont val="Tahoma"/>
            <family val="2"/>
          </rPr>
          <t>Cooperator, Third Party Cash Contribution, Federal</t>
        </r>
        <r>
          <rPr>
            <b/>
            <sz val="8"/>
            <color indexed="81"/>
            <rFont val="Tahoma"/>
            <family val="2"/>
          </rPr>
          <t xml:space="preserve">: </t>
        </r>
        <r>
          <rPr>
            <sz val="8"/>
            <color indexed="81"/>
            <rFont val="Tahoma"/>
            <family val="2"/>
          </rPr>
          <t xml:space="preserve"> This includes cash contributions provided to the Cooperator from another Federal agency for use in the project.  Display these contributions by Cost Element Expenditures.</t>
        </r>
      </text>
    </comment>
    <comment ref="I14" authorId="0">
      <text>
        <r>
          <rPr>
            <sz val="8"/>
            <color indexed="81"/>
            <rFont val="Tahoma"/>
            <family val="2"/>
          </rPr>
          <t xml:space="preserve">(i) </t>
        </r>
        <r>
          <rPr>
            <b/>
            <u/>
            <sz val="8"/>
            <color indexed="81"/>
            <rFont val="Tahoma"/>
            <family val="2"/>
          </rPr>
          <t>Cooperator, Third Party Noncash Contribution, Federal</t>
        </r>
        <r>
          <rPr>
            <b/>
            <sz val="8"/>
            <color indexed="81"/>
            <rFont val="Tahoma"/>
            <family val="2"/>
          </rPr>
          <t>:</t>
        </r>
        <r>
          <rPr>
            <sz val="8"/>
            <color indexed="81"/>
            <rFont val="Tahoma"/>
            <family val="2"/>
          </rPr>
          <t xml:space="preserve"> Noncash contribution provided to the Cooperator from Federal agencie(s) for use in the project.  Display these contributions by Cost Element Expenditures.</t>
        </r>
      </text>
    </comment>
    <comment ref="J14" authorId="0">
      <text>
        <r>
          <rPr>
            <sz val="8"/>
            <color indexed="81"/>
            <rFont val="Tahoma"/>
            <family val="2"/>
          </rPr>
          <t xml:space="preserve">(k)  </t>
        </r>
        <r>
          <rPr>
            <b/>
            <u/>
            <sz val="8"/>
            <color indexed="81"/>
            <rFont val="Tahoma"/>
            <family val="2"/>
          </rPr>
          <t>Cooperator, Third Party In-Kind Contribution, Federal</t>
        </r>
        <r>
          <rPr>
            <b/>
            <sz val="8"/>
            <color indexed="81"/>
            <rFont val="Tahoma"/>
            <family val="2"/>
          </rPr>
          <t>:</t>
        </r>
        <r>
          <rPr>
            <sz val="8"/>
            <color indexed="81"/>
            <rFont val="Tahoma"/>
            <family val="2"/>
          </rPr>
          <t xml:space="preserve">  In-kind contribution provided to the Cooperator from Federal organization(s) for use in the project, for which </t>
        </r>
        <r>
          <rPr>
            <b/>
            <u/>
            <sz val="8"/>
            <color indexed="81"/>
            <rFont val="Tahoma"/>
            <family val="2"/>
          </rPr>
          <t>the Cooperator has incurred no expense</t>
        </r>
        <r>
          <rPr>
            <sz val="8"/>
            <color indexed="81"/>
            <rFont val="Tahoma"/>
            <family val="2"/>
          </rPr>
          <t xml:space="preserve">.  Value assessed for volunteer labor and donated materials, equipment and supplies should be valued based on FSH 1509.11, Ch. 70.  These values are not reimbursable and can only be used to satisfy the Cooperator's matching requirement.   Display these contributions by Cost Element Expenditures.  </t>
        </r>
      </text>
    </comment>
    <comment ref="A21" authorId="0">
      <text>
        <r>
          <rPr>
            <sz val="8"/>
            <color indexed="81"/>
            <rFont val="Tahoma"/>
            <family val="2"/>
          </rPr>
          <t>This cost element can be replaced with a cost element unique to your agreement, for example 'sub-contracts'.</t>
        </r>
      </text>
    </comment>
    <comment ref="A22" authorId="0">
      <text>
        <r>
          <rPr>
            <sz val="8"/>
            <color indexed="81"/>
            <rFont val="Tahoma"/>
            <family val="2"/>
          </rPr>
          <t>This cost element can be replaced with a cost element unique to your agreement.</t>
        </r>
      </text>
    </comment>
    <comment ref="A28" authorId="0">
      <text>
        <r>
          <rPr>
            <sz val="8"/>
            <color indexed="81"/>
            <rFont val="Tahoma"/>
            <family val="2"/>
          </rPr>
          <t>Deductive Alternative is required.  Assumes that all costs are allowable.</t>
        </r>
      </text>
    </comment>
    <comment ref="K29" authorId="2">
      <text>
        <r>
          <rPr>
            <sz val="8"/>
            <color indexed="81"/>
            <rFont val="Tahoma"/>
            <family val="2"/>
          </rPr>
          <t xml:space="preserve">(i)  </t>
        </r>
        <r>
          <rPr>
            <b/>
            <u/>
            <sz val="8"/>
            <color indexed="81"/>
            <rFont val="Tahoma"/>
            <family val="2"/>
          </rPr>
          <t>Estimated Gross Program Income</t>
        </r>
        <r>
          <rPr>
            <b/>
            <sz val="8"/>
            <color indexed="81"/>
            <rFont val="Tahoma"/>
            <family val="2"/>
          </rPr>
          <t>:</t>
        </r>
        <r>
          <rPr>
            <sz val="8"/>
            <color indexed="81"/>
            <rFont val="Tahoma"/>
            <family val="2"/>
          </rPr>
          <t xml:space="preserve">  The</t>
        </r>
        <r>
          <rPr>
            <b/>
            <u/>
            <sz val="8"/>
            <color indexed="81"/>
            <rFont val="Tahoma"/>
            <family val="2"/>
          </rPr>
          <t xml:space="preserve"> gross</t>
        </r>
        <r>
          <rPr>
            <sz val="8"/>
            <color indexed="81"/>
            <rFont val="Tahoma"/>
            <family val="2"/>
          </rPr>
          <t xml:space="preserve"> income estimated to be generated under the project between the effective date of award and completion of the project, such as conference or workshop fees received, rental fees earned from renting real property or equipment acquired with agreement funds, or the sale of commodities or items developed under the project.  </t>
        </r>
      </text>
    </comment>
    <comment ref="B30" authorId="0">
      <text>
        <r>
          <rPr>
            <sz val="8"/>
            <color indexed="81"/>
            <rFont val="Tahoma"/>
            <family val="2"/>
          </rPr>
          <t>FS Contribution subject to reduction by Program Income.  It is the total of columns (a) and (c).</t>
        </r>
      </text>
    </comment>
    <comment ref="C32" authorId="0">
      <text>
        <r>
          <rPr>
            <sz val="8"/>
            <color indexed="81"/>
            <rFont val="Tahoma"/>
            <family val="2"/>
          </rPr>
          <t>Forest Service Net Total Project Expenses (which excludes Forest Service In-kind Contributions) after reducing Forest Service expenses by the Forest Service's proportionate share of Program Income.</t>
        </r>
      </text>
    </comment>
    <comment ref="K32" authorId="2">
      <text>
        <r>
          <rPr>
            <sz val="8"/>
            <color indexed="81"/>
            <rFont val="Tahoma"/>
            <family val="2"/>
          </rPr>
          <t>At the end of the project, if this amount is zero, the FS will pay the Cooperator nothing.  If this amount is negative, the Cooperator will owe the FS the amount reflected here.</t>
        </r>
      </text>
    </comment>
    <comment ref="K33" authorId="2">
      <text>
        <r>
          <rPr>
            <sz val="8"/>
            <color indexed="81"/>
            <rFont val="Tahoma"/>
            <family val="2"/>
          </rPr>
          <t>Information for this block may not be known before the agreement is executed.  In this case, leave blank.  When entering a number, consider the billing cycle, e.g. quarterly or monthly.  In these cases you would use 4 and 12 respectively.</t>
        </r>
      </text>
    </comment>
    <comment ref="B34" authorId="0">
      <text>
        <r>
          <rPr>
            <sz val="8"/>
            <color indexed="81"/>
            <rFont val="Tahoma"/>
            <family val="2"/>
          </rPr>
          <t>Cooperator Contribution subject to reduction by Program Income.  It is the total of columns (d) and (f).</t>
        </r>
      </text>
    </comment>
    <comment ref="K37" authorId="2">
      <text>
        <r>
          <rPr>
            <sz val="8"/>
            <color indexed="81"/>
            <rFont val="Tahoma"/>
            <family val="2"/>
          </rPr>
          <t xml:space="preserve">(j)  </t>
        </r>
        <r>
          <rPr>
            <b/>
            <u/>
            <sz val="8"/>
            <color indexed="81"/>
            <rFont val="Tahoma"/>
            <family val="2"/>
          </rPr>
          <t>Net Total Project Value</t>
        </r>
        <r>
          <rPr>
            <b/>
            <sz val="8"/>
            <color indexed="81"/>
            <rFont val="Tahoma"/>
            <family val="2"/>
          </rPr>
          <t>:</t>
        </r>
        <r>
          <rPr>
            <sz val="8"/>
            <color indexed="81"/>
            <rFont val="Tahoma"/>
            <family val="2"/>
          </rPr>
          <t xml:space="preserve">  The sum of all the values provided toward the project </t>
        </r>
        <r>
          <rPr>
            <b/>
            <u/>
            <sz val="8"/>
            <color indexed="81"/>
            <rFont val="Tahoma"/>
            <family val="2"/>
          </rPr>
          <t>with Estimated Gross Program Income</t>
        </r>
        <r>
          <rPr>
            <sz val="8"/>
            <color indexed="81"/>
            <rFont val="Tahoma"/>
            <family val="2"/>
          </rPr>
          <t xml:space="preserve"> taken into consideration.  This figure reflects the true estimated cost of the project.  </t>
        </r>
      </text>
    </comment>
    <comment ref="A54" authorId="0">
      <text>
        <r>
          <rPr>
            <u/>
            <sz val="8"/>
            <color indexed="81"/>
            <rFont val="Arial"/>
            <family val="2"/>
          </rPr>
          <t>FS Non-Cash Contributions ONLY:</t>
        </r>
        <r>
          <rPr>
            <sz val="8"/>
            <color indexed="81"/>
            <rFont val="Arial"/>
            <family val="2"/>
          </rPr>
          <t xml:space="preserve">
EXAMPLE Column (a):  </t>
        </r>
        <r>
          <rPr>
            <b/>
            <u/>
            <sz val="8"/>
            <color indexed="81"/>
            <rFont val="Arial"/>
            <family val="2"/>
          </rPr>
          <t>Salary</t>
        </r>
        <r>
          <rPr>
            <sz val="8"/>
            <color indexed="81"/>
            <rFont val="Arial"/>
            <family val="2"/>
          </rPr>
          <t xml:space="preserve"> GS 11 Biologist @ 40 hrs x $25.02/hr = $1,000.80, GS 5 Crew Leader @ 80 hrs x $12.79/hr = $1,023.20, GS 3 Crew 3 x 80hrs x $10.19/hr = $2445.60; </t>
        </r>
        <r>
          <rPr>
            <b/>
            <u/>
            <sz val="8"/>
            <color indexed="81"/>
            <rFont val="Arial"/>
            <family val="2"/>
          </rPr>
          <t>Travel</t>
        </r>
        <r>
          <rPr>
            <sz val="8"/>
            <color indexed="81"/>
            <rFont val="Arial"/>
            <family val="2"/>
          </rPr>
          <t xml:space="preserve"> 12 round trips x 50 miles x $.375/mi. = $225; Indirect Cost: $4,694.60 x 19.2% = $901.36</t>
        </r>
      </text>
    </comment>
    <comment ref="A62" authorId="0">
      <text>
        <r>
          <rPr>
            <b/>
            <sz val="8"/>
            <color indexed="81"/>
            <rFont val="Tahoma"/>
            <family val="2"/>
          </rPr>
          <t>FSDefaultUser:</t>
        </r>
        <r>
          <rPr>
            <sz val="8"/>
            <color indexed="81"/>
            <rFont val="Tahoma"/>
            <family val="2"/>
          </rPr>
          <t xml:space="preserve">
</t>
        </r>
        <r>
          <rPr>
            <u/>
            <sz val="8"/>
            <color indexed="81"/>
            <rFont val="Tahoma"/>
            <family val="2"/>
          </rPr>
          <t>FS In-Kind Contributions ONLY:</t>
        </r>
        <r>
          <rPr>
            <sz val="8"/>
            <color indexed="81"/>
            <rFont val="Tahoma"/>
            <family val="2"/>
          </rPr>
          <t xml:space="preserve">
EXAMPLE Column (b):  </t>
        </r>
        <r>
          <rPr>
            <b/>
            <u/>
            <sz val="8"/>
            <color indexed="81"/>
            <rFont val="Tahoma"/>
            <family val="2"/>
          </rPr>
          <t>Salary:</t>
        </r>
        <r>
          <rPr>
            <sz val="8"/>
            <color indexed="81"/>
            <rFont val="Tahoma"/>
            <family val="2"/>
          </rPr>
          <t xml:space="preserve"> GS 11 Biologist @ 40 hrs x $25.02/hr = $1,000.80, GS 5 Crew Leader @ 80 hrs x $12.79/hr = $1,023.20, GS 3 Crew 3 x 80hrs x $10.19/hr = $2445.60; </t>
        </r>
        <r>
          <rPr>
            <b/>
            <u/>
            <sz val="8"/>
            <color indexed="81"/>
            <rFont val="Tahoma"/>
            <family val="2"/>
          </rPr>
          <t>Travel:</t>
        </r>
        <r>
          <rPr>
            <b/>
            <sz val="8"/>
            <color indexed="81"/>
            <rFont val="Tahoma"/>
            <family val="2"/>
          </rPr>
          <t xml:space="preserve"> </t>
        </r>
        <r>
          <rPr>
            <sz val="8"/>
            <color indexed="81"/>
            <rFont val="Tahoma"/>
            <family val="2"/>
          </rPr>
          <t xml:space="preserve">12 round trips x 50 miles x $.375/mi. = $225; </t>
        </r>
        <r>
          <rPr>
            <b/>
            <u/>
            <sz val="8"/>
            <color indexed="81"/>
            <rFont val="Tahoma"/>
            <family val="2"/>
          </rPr>
          <t>Indirect Cost:</t>
        </r>
        <r>
          <rPr>
            <sz val="8"/>
            <color indexed="81"/>
            <rFont val="Tahoma"/>
            <family val="2"/>
          </rPr>
          <t xml:space="preserve"> $4,694.60 x 19.2% = $901.36</t>
        </r>
      </text>
    </comment>
    <comment ref="A70" authorId="0">
      <text>
        <r>
          <rPr>
            <b/>
            <sz val="8"/>
            <color indexed="81"/>
            <rFont val="Tahoma"/>
            <family val="2"/>
          </rPr>
          <t>FSDefaultUser:</t>
        </r>
        <r>
          <rPr>
            <sz val="8"/>
            <color indexed="81"/>
            <rFont val="Tahoma"/>
            <family val="2"/>
          </rPr>
          <t xml:space="preserve">
</t>
        </r>
        <r>
          <rPr>
            <u/>
            <sz val="8"/>
            <color indexed="81"/>
            <rFont val="Tahoma"/>
            <family val="2"/>
          </rPr>
          <t>FS Obligation to Pay Cooperator ONLY:</t>
        </r>
        <r>
          <rPr>
            <sz val="8"/>
            <color indexed="81"/>
            <rFont val="Tahoma"/>
            <family val="2"/>
          </rPr>
          <t xml:space="preserve">
EXAMPLE Column (c):  </t>
        </r>
        <r>
          <rPr>
            <b/>
            <u/>
            <sz val="8"/>
            <color indexed="81"/>
            <rFont val="Tahoma"/>
            <family val="2"/>
          </rPr>
          <t>Salary:</t>
        </r>
        <r>
          <rPr>
            <sz val="8"/>
            <color indexed="81"/>
            <rFont val="Tahoma"/>
            <family val="2"/>
          </rPr>
          <t xml:space="preserve"> GS 11 Biologist @ 40 hrs x $25.02/hr = $1,000.80, GS 5 Crew Leader @ 80 hrs x $12.79/hr = $1,023.20, GS 3 Crew 3 x 80hrs x $10.19/hr = $2445.60; </t>
        </r>
        <r>
          <rPr>
            <b/>
            <u/>
            <sz val="8"/>
            <color indexed="81"/>
            <rFont val="Tahoma"/>
            <family val="2"/>
          </rPr>
          <t xml:space="preserve">Travel: </t>
        </r>
        <r>
          <rPr>
            <sz val="8"/>
            <color indexed="81"/>
            <rFont val="Tahoma"/>
            <family val="2"/>
          </rPr>
          <t>12 round trips x 50 miles x $.375/mi. = $225;</t>
        </r>
        <r>
          <rPr>
            <b/>
            <u/>
            <sz val="8"/>
            <color indexed="81"/>
            <rFont val="Tahoma"/>
            <family val="2"/>
          </rPr>
          <t xml:space="preserve"> Indirect Cost</t>
        </r>
        <r>
          <rPr>
            <sz val="8"/>
            <color indexed="81"/>
            <rFont val="Tahoma"/>
            <family val="2"/>
          </rPr>
          <t>: $4,694.60 x 19.2% = $901.36</t>
        </r>
      </text>
    </comment>
    <comment ref="A78" authorId="0">
      <text>
        <r>
          <rPr>
            <b/>
            <sz val="8"/>
            <color indexed="81"/>
            <rFont val="Tahoma"/>
            <family val="2"/>
          </rPr>
          <t>FSDefaultUser:</t>
        </r>
        <r>
          <rPr>
            <sz val="8"/>
            <color indexed="81"/>
            <rFont val="Tahoma"/>
            <family val="2"/>
          </rPr>
          <t xml:space="preserve">
</t>
        </r>
        <r>
          <rPr>
            <u/>
            <sz val="8"/>
            <color indexed="81"/>
            <rFont val="Tahoma"/>
            <family val="2"/>
          </rPr>
          <t>Cooperator Non-Cash Contributions ONLY:</t>
        </r>
        <r>
          <rPr>
            <sz val="8"/>
            <color indexed="81"/>
            <rFont val="Tahoma"/>
            <family val="2"/>
          </rPr>
          <t xml:space="preserve">
EXAMPLE Column (d):  </t>
        </r>
        <r>
          <rPr>
            <b/>
            <u/>
            <sz val="8"/>
            <color indexed="81"/>
            <rFont val="Tahoma"/>
            <family val="2"/>
          </rPr>
          <t>Salary:</t>
        </r>
        <r>
          <rPr>
            <sz val="8"/>
            <color indexed="81"/>
            <rFont val="Tahoma"/>
            <family val="2"/>
          </rPr>
          <t xml:space="preserve"> GS 11 Biologist @ 40 hrs x $25.02/hr = $1,000.80, GS 5 Crew Leader @ 80 hrs x $12.79/hr = $1,023.20, GS 3 Crew 3 x 80hrs x $10.19/hr = $2445.60; </t>
        </r>
        <r>
          <rPr>
            <b/>
            <u/>
            <sz val="8"/>
            <color indexed="81"/>
            <rFont val="Tahoma"/>
            <family val="2"/>
          </rPr>
          <t>Travel:</t>
        </r>
        <r>
          <rPr>
            <sz val="8"/>
            <color indexed="81"/>
            <rFont val="Tahoma"/>
            <family val="2"/>
          </rPr>
          <t xml:space="preserve"> 12 round trips x 50 miles x $.375/mi. = $225; </t>
        </r>
        <r>
          <rPr>
            <b/>
            <u/>
            <sz val="8"/>
            <color indexed="81"/>
            <rFont val="Tahoma"/>
            <family val="2"/>
          </rPr>
          <t>Indirect Cost:</t>
        </r>
        <r>
          <rPr>
            <sz val="8"/>
            <color indexed="81"/>
            <rFont val="Tahoma"/>
            <family val="2"/>
          </rPr>
          <t xml:space="preserve"> $4,694.60 x 19.2% = $901.36</t>
        </r>
      </text>
    </comment>
    <comment ref="A86" authorId="0">
      <text>
        <r>
          <rPr>
            <b/>
            <sz val="8"/>
            <color indexed="81"/>
            <rFont val="Tahoma"/>
            <family val="2"/>
          </rPr>
          <t>FSDefaultUser:</t>
        </r>
        <r>
          <rPr>
            <sz val="8"/>
            <color indexed="81"/>
            <rFont val="Tahoma"/>
            <family val="2"/>
          </rPr>
          <t xml:space="preserve">
</t>
        </r>
        <r>
          <rPr>
            <u/>
            <sz val="8"/>
            <color indexed="81"/>
            <rFont val="Tahoma"/>
            <family val="2"/>
          </rPr>
          <t>Cooperator Cash Contributions ONLY:</t>
        </r>
        <r>
          <rPr>
            <sz val="8"/>
            <color indexed="81"/>
            <rFont val="Tahoma"/>
            <family val="2"/>
          </rPr>
          <t xml:space="preserve">
EXAMPLE Column (f):  </t>
        </r>
        <r>
          <rPr>
            <b/>
            <u/>
            <sz val="8"/>
            <color indexed="81"/>
            <rFont val="Tahoma"/>
            <family val="2"/>
          </rPr>
          <t>Salary:</t>
        </r>
        <r>
          <rPr>
            <sz val="8"/>
            <color indexed="81"/>
            <rFont val="Tahoma"/>
            <family val="2"/>
          </rPr>
          <t xml:space="preserve"> GS 11 Biologist @ 40 hrs x $25.02/hr = $1,000.80, GS 5 Crew Leader @ 80 hrs x $12.79/hr = $1,023.20, GS 3 Crew 3 x 80hrs x $10.19/hr = $2445.60; </t>
        </r>
        <r>
          <rPr>
            <b/>
            <u/>
            <sz val="8"/>
            <color indexed="81"/>
            <rFont val="Tahoma"/>
            <family val="2"/>
          </rPr>
          <t>Travel:</t>
        </r>
        <r>
          <rPr>
            <sz val="8"/>
            <color indexed="81"/>
            <rFont val="Tahoma"/>
            <family val="2"/>
          </rPr>
          <t xml:space="preserve"> 12 round trips x 50 miles x $.375/mi. = $225; </t>
        </r>
        <r>
          <rPr>
            <b/>
            <u/>
            <sz val="8"/>
            <color indexed="81"/>
            <rFont val="Tahoma"/>
            <family val="2"/>
          </rPr>
          <t>Indirect Cost:</t>
        </r>
        <r>
          <rPr>
            <sz val="8"/>
            <color indexed="81"/>
            <rFont val="Tahoma"/>
            <family val="2"/>
          </rPr>
          <t xml:space="preserve"> $4,694.60 x 19.2% = $901.36</t>
        </r>
      </text>
    </comment>
  </commentList>
</comments>
</file>

<file path=xl/sharedStrings.xml><?xml version="1.0" encoding="utf-8"?>
<sst xmlns="http://schemas.openxmlformats.org/spreadsheetml/2006/main" count="895" uniqueCount="190">
  <si>
    <t>Standard Calculation</t>
  </si>
  <si>
    <t>Job Description</t>
  </si>
  <si>
    <t>Cost/Day</t>
  </si>
  <si>
    <t># of Days</t>
  </si>
  <si>
    <t>Total</t>
  </si>
  <si>
    <t>Non-Standard Calculation</t>
  </si>
  <si>
    <t>Total Salaries/Labor</t>
  </si>
  <si>
    <t>Travel Expense</t>
  </si>
  <si>
    <t>Employees</t>
  </si>
  <si>
    <t>Cost/Trip</t>
  </si>
  <si>
    <t># of Trips</t>
  </si>
  <si>
    <t>Total Travel</t>
  </si>
  <si>
    <t>Piece of Equipment</t>
  </si>
  <si>
    <t># of Units</t>
  </si>
  <si>
    <t>Total Equipment</t>
  </si>
  <si>
    <t>Supplies/Materials</t>
  </si>
  <si>
    <t># of Items</t>
  </si>
  <si>
    <t>Cost/Item</t>
  </si>
  <si>
    <t>Total Supplies/Materials</t>
  </si>
  <si>
    <t>Paper Material</t>
  </si>
  <si>
    <t>Cost/Unit</t>
  </si>
  <si>
    <t>Total Printing</t>
  </si>
  <si>
    <t>Other Expenses</t>
  </si>
  <si>
    <t>Item</t>
  </si>
  <si>
    <t>Total Coop. Indirect Costs</t>
  </si>
  <si>
    <t>FS Cash to the Cooperator Cost Analysis, Column (c)</t>
  </si>
  <si>
    <t>Cooperator Non-Cash Contribution Cost Analysis, Column (d)</t>
  </si>
  <si>
    <t>Volunteer Labor (In-Kind) Cost Analysis, Column (b)</t>
  </si>
  <si>
    <t>Standard Calculation - Federal</t>
  </si>
  <si>
    <t>Non-Standard Calculation - Federal</t>
  </si>
  <si>
    <t>Total Salaries/Labor - Federal</t>
  </si>
  <si>
    <t>Total Travel - Federal</t>
  </si>
  <si>
    <t>Total Equipment - Federal</t>
  </si>
  <si>
    <t>Total Supplies/Materials - Federal</t>
  </si>
  <si>
    <t>Total Printing - Federal</t>
  </si>
  <si>
    <t>Total Other - Federal</t>
  </si>
  <si>
    <t>(l)
 GROSS TOTAL BY LINE</t>
  </si>
  <si>
    <t>(n) Estimated Net Total Value</t>
  </si>
  <si>
    <t>(o)</t>
  </si>
  <si>
    <t>This Financial Plan may not be used to collect funds AND disburse funds on the same agreement.   
Separate agreements must be used in this situation.</t>
  </si>
  <si>
    <t>WORKSHEET FOR</t>
  </si>
  <si>
    <t>FS Non-Cash Contribution Cost Analysis, Column (a)</t>
  </si>
  <si>
    <t>Total Other</t>
  </si>
  <si>
    <t>Subtotal Direct Costs</t>
  </si>
  <si>
    <t>Forest Service Overhead Costs</t>
  </si>
  <si>
    <t>Current Overhead Rate</t>
  </si>
  <si>
    <t>Total FS Overhead Costs</t>
  </si>
  <si>
    <t>TOTAL COST</t>
  </si>
  <si>
    <t>Cooperator, Third Party Cash Contribution, 
Federal</t>
  </si>
  <si>
    <t>Cooperator, Third Party Noncash Contribution,
Federal</t>
  </si>
  <si>
    <t>Cooperator, Third Party
In-Kind Contribution,
Federal</t>
  </si>
  <si>
    <t>Agreements Financial Plan (Long Form) without Program Income</t>
  </si>
  <si>
    <t>(m+n) = (o)</t>
  </si>
  <si>
    <t>Mod. No.</t>
  </si>
  <si>
    <t>Note: All columns may not be used. Use depends on source and type of contribution(s).</t>
  </si>
  <si>
    <t>If necessary, add additional sheets for cost analysis. To compress any unwanted portion(s) of this section, highlight the section to be hidden, then select "Format", "Row", and "Hide" from the toolbar.</t>
  </si>
  <si>
    <t>FOREST SERVICE CONTRIBUTIONS</t>
  </si>
  <si>
    <t>COOPERATOR CONTRIBUTIONS</t>
  </si>
  <si>
    <t xml:space="preserve">PROGRAM INCOME (PI):  CONTRIBUTIONS AND DEDUCTIVE ALTERNATIVE </t>
  </si>
  <si>
    <t>(h)</t>
  </si>
  <si>
    <t>(q)</t>
  </si>
  <si>
    <t>(r)</t>
  </si>
  <si>
    <t>(s)</t>
  </si>
  <si>
    <t>Column (h)</t>
  </si>
  <si>
    <t>Column (i)</t>
  </si>
  <si>
    <t>Column (k)</t>
  </si>
  <si>
    <t>Equipment</t>
  </si>
  <si>
    <t>Column (a)</t>
  </si>
  <si>
    <t>Column (b)</t>
  </si>
  <si>
    <t>Column (c)</t>
  </si>
  <si>
    <t>Column (d)</t>
  </si>
  <si>
    <t>Column (e)</t>
  </si>
  <si>
    <t>Column (f)</t>
  </si>
  <si>
    <t>Column (g)</t>
  </si>
  <si>
    <t>to</t>
  </si>
  <si>
    <t>Cooperator</t>
  </si>
  <si>
    <t>(m)</t>
  </si>
  <si>
    <t>(n)</t>
  </si>
  <si>
    <t>(k)</t>
  </si>
  <si>
    <t>FS Cash to the Cooperator</t>
  </si>
  <si>
    <t>USFS Agreement No.:</t>
  </si>
  <si>
    <t>Cooperator Agreement No.:</t>
  </si>
  <si>
    <t>(Direct Costs)</t>
  </si>
  <si>
    <t>Cooperator Indirect Costs</t>
  </si>
  <si>
    <t>FS Overhead Assessment</t>
  </si>
  <si>
    <t>FOREST SERVICE EXPENSES</t>
  </si>
  <si>
    <t>Expenses Subject to PI</t>
  </si>
  <si>
    <t>% of PI applied to Expenses</t>
  </si>
  <si>
    <t>FS Net Project Expense</t>
  </si>
  <si>
    <t>COOPER-ATOR EXPENSES</t>
  </si>
  <si>
    <t>% of PI applied to Expense</t>
  </si>
  <si>
    <t>Coop. Net Project Expense</t>
  </si>
  <si>
    <t>This Financial Plan may not be used to collect funds AND disburse funds on the same agreement.   Separate agreements must be used in this situation.</t>
  </si>
  <si>
    <t>Volunteer</t>
  </si>
  <si>
    <t>Labor</t>
  </si>
  <si>
    <t>(In-Kind)</t>
  </si>
  <si>
    <t>FS Volunteer Labor 
(In-Kind) Contribution</t>
  </si>
  <si>
    <t>Recommended PI deduction rate (to be used on invoices to determine amount FS owes.  Total dollar amount (in the aggregate) can not exceed amount in column c, gross total less PI received).  Any funds that would otherwise be FS PI share are to be retained by and used by Coop in future project(s) with the FS.</t>
  </si>
  <si>
    <t>Agreements Financial Plan (Long Form) with Program Income</t>
  </si>
  <si>
    <t>Estimated total amount FS will reimburse Cooperator from Cooperator invoice</t>
  </si>
  <si>
    <t>Estimated FS cash reduction on expenses subject to PI</t>
  </si>
  <si>
    <t xml:space="preserve">Other Federal Contribution = </t>
  </si>
  <si>
    <t xml:space="preserve">Total </t>
  </si>
  <si>
    <t>(p)</t>
  </si>
  <si>
    <t>Gross Total</t>
  </si>
  <si>
    <t>(i)</t>
  </si>
  <si>
    <t>FS Noncash Contribution</t>
  </si>
  <si>
    <t>Noncash</t>
  </si>
  <si>
    <t>Cooperator Noncash Contribution</t>
  </si>
  <si>
    <t>Cooperator Cash to the FS</t>
  </si>
  <si>
    <t xml:space="preserve">(a) </t>
  </si>
  <si>
    <t>(b)</t>
  </si>
  <si>
    <t>(c)</t>
  </si>
  <si>
    <t>(d)</t>
  </si>
  <si>
    <t>(e)</t>
  </si>
  <si>
    <t>(f)</t>
  </si>
  <si>
    <t>(g)</t>
  </si>
  <si>
    <t>COST ELEMENTS</t>
  </si>
  <si>
    <t>In-Kind</t>
  </si>
  <si>
    <t>Federal</t>
  </si>
  <si>
    <t>Salaries/Labor</t>
  </si>
  <si>
    <t>Travel</t>
  </si>
  <si>
    <t xml:space="preserve"> </t>
  </si>
  <si>
    <t>Supplies</t>
  </si>
  <si>
    <t>Materials</t>
  </si>
  <si>
    <t>Printing</t>
  </si>
  <si>
    <t>Subtotal</t>
  </si>
  <si>
    <t>Matching Costs Determination</t>
  </si>
  <si>
    <t>Total Forest Service Share =</t>
  </si>
  <si>
    <t>Total Cooperator Share</t>
  </si>
  <si>
    <t>Cash</t>
  </si>
  <si>
    <t>Other</t>
  </si>
  <si>
    <t>2. Cost Analysis:</t>
  </si>
  <si>
    <t>1. Financial Plan Matrix:</t>
  </si>
  <si>
    <t>Total Federal Share =</t>
  </si>
  <si>
    <t>Burden Statement</t>
  </si>
  <si>
    <t>According to the Paperwork Reduction Act of 1995, an agency may not conduct or sponsor, and a person is not required to respond to a collection of information unless it displays a valid OMB control number.  The valid OMB control number for this information collection is 0596-0217.  The time required to complete this information collection is estimated to average 45 minutes per response, including the time for reviewing instructions, searching existing data sources, gathering and maintaining the data needed, and completing and reviewing the collection of information. The U.S. Department of Agriculture (USDA) prohibits discrimination in all its programs and activities on the basis of race, color, national origin, age, disability, and where applicable, sex, marital status, familial status, parental status, religion, sexual orientation, genetic information, political beliefs, reprisal, or because all or part of an individual’s income is derived from any public assistance.  (Not all prohibited bases apply to all programs.)  Persons with disabilities who require alternative means for communication of program information (Braille, large print, audiotape, etc.) should contact USDA’s TARGET Center at 202-720-2600 (voice and TDD). To file a complaint of discrimination, write USDA, Director, Office of Civil Rights, 1400 Independence Avenue, SW, Washington, DC 20250-9410 or call toll free (866) 632-9992 (voice).  TDD users can contact USDA through local relay or the Federal relay at (800) 877-8339 (TDD) or (866) 377-8642 (relay voice).  USDA is an equal opportunity provider and employer.</t>
  </si>
  <si>
    <t>Attachment:</t>
  </si>
  <si>
    <r>
      <t xml:space="preserve">(c) </t>
    </r>
    <r>
      <rPr>
        <u/>
        <sz val="10"/>
        <rFont val="Arial"/>
        <family val="2"/>
      </rPr>
      <t>Forest Service Cash to the Cooperator</t>
    </r>
    <r>
      <rPr>
        <sz val="10"/>
        <rFont val="Arial"/>
        <family val="2"/>
      </rPr>
      <t>:  This is the maximum amount of funding that will be reimbursed or advanced to the Cooperator. This is an expense to the Forest Service.</t>
    </r>
  </si>
  <si>
    <t>The purpose of this form is to capture the total estimated value of the proposed agreement.  Once the agreement is approved, in writing, by the parties, then this financial plan becomes the financial estimates for the agreement.  This financial plan must display the parties' expected contributions to the agreement.  These contributions should be broken down by party contribution type (e.g., non-cash, in-kind, cash to cooperator), see below for definitions, and cost elements (e.g., salaries, supplies, travel).  Cost element values should be the result of documented cost analysis on this form.  Each financial plan version provides samples of cost analysis calculations, see associated Excel comment balloons.  Additional instructions are located on version 1/2 cost analysis tabs.</t>
  </si>
  <si>
    <r>
      <t xml:space="preserve">(d) </t>
    </r>
    <r>
      <rPr>
        <u/>
        <sz val="10"/>
        <rFont val="Arial"/>
        <family val="2"/>
      </rPr>
      <t>Cooperator Noncash Contribution:</t>
    </r>
    <r>
      <rPr>
        <sz val="10"/>
        <rFont val="Arial"/>
        <family val="2"/>
      </rPr>
      <t xml:space="preserve">  These are expenses the Cooperator incurs that are contributed to the project in lieu of cash, but for which costs are incurred, such as employee salaries, overhead (indirect costs), travel, equipment, supplies, and so forth.  These do not include in-kind contributions from third parties, such as donations from other entities or volunteer labor.</t>
    </r>
  </si>
  <si>
    <r>
      <t xml:space="preserve">(g)  </t>
    </r>
    <r>
      <rPr>
        <u/>
        <sz val="10"/>
        <rFont val="Arial"/>
        <family val="2"/>
      </rPr>
      <t>Cooperator, Third Party Cash Contribution, Federal:</t>
    </r>
    <r>
      <rPr>
        <sz val="10"/>
        <rFont val="Arial"/>
        <family val="2"/>
      </rPr>
      <t xml:space="preserve">  This includes cash contributions provided to the Cooperator from another Federal agency for use in the project, for which the Cooperator has incurred no expense. Display these contributions by Cost Element Expenditures.</t>
    </r>
  </si>
  <si>
    <r>
      <rPr>
        <b/>
        <sz val="10"/>
        <rFont val="Arial"/>
        <family val="2"/>
      </rPr>
      <t>Instructions:</t>
    </r>
    <r>
      <rPr>
        <sz val="10"/>
        <rFont val="Arial"/>
        <family val="2"/>
      </rPr>
      <t xml:space="preserve">  Use this form in conjunction with Forest Service Handbook (FSH) 1509.11, Ch. 70, Financial Planning Requirements, for participating, challenge cost-share, joint venture, and cost-reimbursable agreements.  This form may be used for other types of Forest Service Manual 1580 agreements, when useful.  Choose one of the four (4) financial plan versions and complete.  Each four versions require identical information and result in calculations and cost analysis that are the same. Primarily, these versions vary in the way that information is entered into the financial plan matrix.  Version 1  (Financial Plan - Long Form - No Program Income) and Version 2 (Financial Plan - Long Form With Program Income) cost analysis data values are automatically entered into the financial plan matrix.  Version 3  (Financial Plan - Long Form - No Program Income) and Version 4 (Financial Plan - Long Form With Program Income) require manual entry of the cost analysis data values into the financial plan matrix.  Users do not have to use or print versions/sheets that are not applicable to their agreement.
</t>
    </r>
  </si>
  <si>
    <t>Definitions for the Matrix Column Headings:</t>
  </si>
  <si>
    <t>Definitions for Cost Allowability</t>
  </si>
  <si>
    <r>
      <t xml:space="preserve">(a) </t>
    </r>
    <r>
      <rPr>
        <u/>
        <sz val="10"/>
        <rFont val="Arial"/>
        <family val="2"/>
      </rPr>
      <t>Allowable Cost</t>
    </r>
    <r>
      <rPr>
        <sz val="10"/>
        <rFont val="Arial"/>
        <family val="2"/>
      </rPr>
      <t xml:space="preserve">: A cost, as recorded on the Agreements Financial Plan (Long, Medium, and Short) forms, associated with an agreement, which meets the criteria for authorized expenditures specific in a cost principle methodology.  Generally, it meets the cost principle methodology, and is a cost the parties to an agreement intend to charge, and must be: Reasonable for the performance of the award; Necessary and reasonable for proper and efficient performance and administration of the agreement; Consistently treated as either a direct or indirect cost; Generally, determined in accordance with generally accepted accounting principles (GAAP);
Net of all applicable credits (that is, less any future rebates from the purchase of goods or services); Separate from a cost or from a cost-sharing/matching requirement of another Federal award or agreement, unless otherwise permitted by Federal law or regulation; Adequately documented; Authorized or not prohibited by Federal, State, or local laws and regulations; Compliant with limits or exclusions on types or amounts of costs, as set forth in relevant Federal laws, agreement terms and conditions, or other governing regulations (examples of such costs include:  entertainment, alcohol, and taxes); and,Consistent with the agency’s and cooperator’s internal policies, regulations, and procedures that apply to both Federal awards or agreements and other cooperator activities.
</t>
    </r>
  </si>
  <si>
    <r>
      <t xml:space="preserve">(b) </t>
    </r>
    <r>
      <rPr>
        <u/>
        <sz val="10"/>
        <rFont val="Arial"/>
        <family val="2"/>
      </rPr>
      <t>Allocable Cost</t>
    </r>
    <r>
      <rPr>
        <sz val="10"/>
        <rFont val="Arial"/>
        <family val="2"/>
      </rPr>
      <t xml:space="preserve">: A cost, as recorded on the Agreements Financial Plan (Long, Medium, and Short) forms, associated with an agreement, which in accordance with the relative benefit received by either party for the award, is treated consistently with other costs incurred for the same purpose and in like circumstances, and if it:  Is incurred specifically for the award; Benefits both the award and other ancillary work, and the cost may be distributed in reasonable proportion to the benefits received (an example of this type of cost is a piece of equipment that is used for multiple projects); or Necessary to the overall operation of the organization, although a direct relationship to any particular cost objective may not be shown.
</t>
    </r>
  </si>
  <si>
    <r>
      <t xml:space="preserve">(c) </t>
    </r>
    <r>
      <rPr>
        <u/>
        <sz val="10"/>
        <rFont val="Arial"/>
        <family val="2"/>
      </rPr>
      <t>Reasonable Cost</t>
    </r>
    <r>
      <rPr>
        <sz val="10"/>
        <rFont val="Arial"/>
        <family val="2"/>
      </rPr>
      <t xml:space="preserve">: A cost, as recorded on the Agreements Financial Plan (Long, Medium, and Short) forms, associated with an agreement, that, in its nature and amount, does not exceed an amount that a prudent person, under the circumstances prevailing at the time the decision was made, would incur.  Other factors to consider are: Whether the cost is of a type generally recognized as ordinary and necessary for the entity’s operation or agreement performance; The restraints or requirements imposed by factors such as generally accepted, sound, business practices; arms-length bargaining; Federal and State laws and regulations; and the terms and conditions of the agreement; Market prices or industry standard costs for similar goods and services (that is, is the cooperator offering goods or services for an amount that exceeds what is readily available in the marketplace); Whether individuals concerned acted with prudence under the circumstances, considering their responsibilities to the entity; its members, employees, and clients; the public; and the government; and Significant deviations from established practices of the governmental entity that might unjustifiably increase costs charged to the agreement.
</t>
    </r>
  </si>
  <si>
    <r>
      <t xml:space="preserve">(a) </t>
    </r>
    <r>
      <rPr>
        <u/>
        <sz val="10"/>
        <rFont val="Arial"/>
        <family val="2"/>
      </rPr>
      <t>Forest Service Non Cash Contribution:</t>
    </r>
    <r>
      <rPr>
        <sz val="10"/>
        <rFont val="Arial"/>
        <family val="2"/>
      </rPr>
      <t xml:space="preserve"> Forest Service noncash contributions may consist of employee salaries, overhead (indirect), travel provided, and/or equipment and supplies purchased and provided to the Cooperator for use in the project.  These costs are an expense to the U.S. Forest Service, but do not include funding for reimbursement of Cooperator expenses. </t>
    </r>
  </si>
  <si>
    <t>Value of</t>
  </si>
  <si>
    <t>Contributions</t>
  </si>
  <si>
    <t>Value of In-Kind Contributions Cost Analysis, Column (e)</t>
  </si>
  <si>
    <t>Third Party</t>
  </si>
  <si>
    <t>Cash to FS</t>
  </si>
  <si>
    <t>Cash to FS Cost Analysis, Column (f)</t>
  </si>
  <si>
    <t xml:space="preserve">Third Party Cash Cost Analysis, Column (g) </t>
  </si>
  <si>
    <t>(j)  
TOTAL</t>
  </si>
  <si>
    <t>(l)</t>
  </si>
  <si>
    <t>(j)
 GROSS TOTAL BY LINE</t>
  </si>
  <si>
    <t>(a+b+c)/(j) = (k)</t>
  </si>
  <si>
    <t>(g)+(h)+(i)/(j) = (l)</t>
  </si>
  <si>
    <t>(k+l) = (m)</t>
  </si>
  <si>
    <t>[(d+e+f) / (j) = (o)</t>
  </si>
  <si>
    <t>This Financial Plan may not be used to collect funds AND disburse funds on the same agreement. Separate agreements must be used in this situation.</t>
  </si>
  <si>
    <r>
      <t xml:space="preserve">(b) </t>
    </r>
    <r>
      <rPr>
        <u/>
        <sz val="10"/>
        <rFont val="Arial"/>
        <family val="2"/>
      </rPr>
      <t>Forest Service Volunteer Labor (In-Kind) Contribution</t>
    </r>
    <r>
      <rPr>
        <sz val="10"/>
        <rFont val="Arial"/>
        <family val="2"/>
      </rPr>
      <t xml:space="preserve">: This is the value of volunteer labor donated for completion of the project by the Forest Service for which the Forest Service has incurred no expense.  Forest Service volunteer agreements (either sponsored or individual) should be used to document the donated services.  The value of volunteer labor should be commensurate with local labor rates for similar work. </t>
    </r>
  </si>
  <si>
    <r>
      <t xml:space="preserve">(f) </t>
    </r>
    <r>
      <rPr>
        <u/>
        <sz val="10"/>
        <rFont val="Arial"/>
        <family val="2"/>
      </rPr>
      <t>Cooperator Cash to the Forest Service</t>
    </r>
    <r>
      <rPr>
        <sz val="10"/>
        <rFont val="Arial"/>
        <family val="2"/>
      </rPr>
      <t>:  These are Cooperator cash contributions actually transferred to the Forest Service for use in completing the project.  This is an expense to the Cooperator and does not include in-kind contributions made to the Cooperator from other organizations.  Display by Cost Element where these funds will be expended. Be sure to cite a collection authority in the Agreement if this column is used. Include cash the Cooperator is transferring to the Forest Service for the project, that has been received as a grant(s) from a non-Federal entity(ies).</t>
    </r>
  </si>
  <si>
    <r>
      <t xml:space="preserve">(h)  </t>
    </r>
    <r>
      <rPr>
        <u/>
        <sz val="10"/>
        <rFont val="Arial"/>
        <family val="2"/>
      </rPr>
      <t>Cooperator, Thrid Party Noncash Contribution, Federal:</t>
    </r>
    <r>
      <rPr>
        <sz val="10"/>
        <rFont val="Arial"/>
        <family val="2"/>
      </rPr>
      <t xml:space="preserve"> Noncash contribution provided to the Cooperator from Federal agencie(s) for use in the project, for which the Cooperator has incurred no expense.  Display these contributions by Cost Element Expenditures.</t>
    </r>
  </si>
  <si>
    <r>
      <t xml:space="preserve">(i)  </t>
    </r>
    <r>
      <rPr>
        <u/>
        <sz val="10"/>
        <rFont val="Arial"/>
        <family val="2"/>
      </rPr>
      <t>Cooperator, Third Party In-Kind Contribution, Federal</t>
    </r>
    <r>
      <rPr>
        <sz val="10"/>
        <rFont val="Arial"/>
        <family val="2"/>
      </rPr>
      <t xml:space="preserve">:  In-kind contribution provided to the Cooperator from Federal organization(s) for use in the project, for which the Cooperator has incurred no expense.  Value assessed for volunteer labor and donated materials, equipment and supplies should be valued based on FSH 1509.11, Ch. 70.  These values are not reimbursable and can only be used to satisfy the Cooperator's matching requirement.   Display these contributions by Cost Element Expenditures.  </t>
    </r>
  </si>
  <si>
    <r>
      <t xml:space="preserve">(j) </t>
    </r>
    <r>
      <rPr>
        <u/>
        <sz val="10"/>
        <rFont val="Arial"/>
        <family val="2"/>
      </rPr>
      <t>Gross Total Project Value</t>
    </r>
    <r>
      <rPr>
        <sz val="10"/>
        <rFont val="Arial"/>
        <family val="2"/>
      </rPr>
      <t xml:space="preserve">: The sum of all the values provided toward the project without Estimated Gross Program Income taken into consideration.  </t>
    </r>
  </si>
  <si>
    <r>
      <t xml:space="preserve">(k)  </t>
    </r>
    <r>
      <rPr>
        <u/>
        <sz val="10"/>
        <rFont val="Arial"/>
        <family val="2"/>
      </rPr>
      <t>Estimated Gross Program Income</t>
    </r>
    <r>
      <rPr>
        <sz val="10"/>
        <rFont val="Arial"/>
        <family val="2"/>
      </rPr>
      <t>:  The gross income estimated to be generated under the project between the effective date of award and completion of the project, such as conference or workshop fees received, rental fees earned from renting real property or equipment acquired with agreement funds, or the sale of commodities or items developed under the project.</t>
    </r>
  </si>
  <si>
    <r>
      <t xml:space="preserve">(l)  </t>
    </r>
    <r>
      <rPr>
        <u/>
        <sz val="10"/>
        <rFont val="Arial"/>
        <family val="2"/>
      </rPr>
      <t>Estimated Net Total Project Value</t>
    </r>
    <r>
      <rPr>
        <sz val="10"/>
        <rFont val="Arial"/>
        <family val="2"/>
      </rPr>
      <t xml:space="preserve">:  The sum of all the values provided toward the project with Estimated Gross Program Income taken into consideration.  This figure reflects the true estimated cost of the project.  </t>
    </r>
  </si>
  <si>
    <t>Cooperator Value of In-Kind Contributions</t>
  </si>
  <si>
    <t>Mod No.</t>
  </si>
  <si>
    <t>(g+h+i)/(j) = (l)</t>
  </si>
  <si>
    <t>(d+e+f)/(j) = (n)</t>
  </si>
  <si>
    <t>Use this worksheet to perform the cost analysis that supports the lump sum figures provided in the matrix. NOTE: This worksheet auto populates the relevant and applicable matrix cells.</t>
  </si>
  <si>
    <t>Cost element sections may be deleted or lines may be hidden, if not applicable.  Line items may be added or deleted as needed.  The Standard Calculation sections provide a standardized formula for determing a line item's cost, e.g. cost/day x # of days=total, where the total is calculated automatically.  The Non-Standard Calculation sections provide a write-in area for line items that require a calculation formula that is other than the standardized formules, e.g. instead of salaries being calculated by cost/day x # of days, costs may be calculated simply by a contracted value that is not dependent on days worked, such as 1 employee x $1,200/contract= $1,200. Be sure to review your calculations when entering in a Non-Standard Calculation, and provide a brief explanation of units used to make calculation, e.g. '1 month contract,' on a line below the figures.</t>
  </si>
  <si>
    <t>Cost element sections may be deleted or lines may be hidden, if not applicable.  Line items may be added or deleted as needed.  The Standard Calculation sections provide a standardized formula for determing a line item's cost, e.g. cost/day x # of days=total, where the total is calculated automatically.  The Non-Standard Calculation sections provide a write-in area for line items that require a calculation formula that is other than the standardized formules, e.g. instead of salaries being calculated by cost/day x # of days, costs may be calculated simply by a contracted value that is not dependent on days worked, such as 1 employee x $1,200/contract= $1,200. Be sure to review your calculations when entering in a Non-Standard Calculation,and provide a brief explanation of units used to make calculation, e.g. '1 month contract,' on a line below the figures.</t>
  </si>
  <si>
    <t>[(d+e+f)/(j) = (o)</t>
  </si>
  <si>
    <t>Third Party In-Kind Cost Analysis, Column (i)</t>
  </si>
  <si>
    <t>Third Party Noncash Cost Analysis, Column (h)</t>
  </si>
  <si>
    <r>
      <t xml:space="preserve">(e) </t>
    </r>
    <r>
      <rPr>
        <u/>
        <sz val="10"/>
        <rFont val="Arial"/>
        <family val="2"/>
      </rPr>
      <t>Value of Cooperator In-Kind Contribution:</t>
    </r>
    <r>
      <rPr>
        <sz val="10"/>
        <rFont val="Arial"/>
        <family val="2"/>
      </rPr>
      <t xml:space="preserve">  Cooperator in-kind contributions provided toward completion of the project for which the Cooperator has </t>
    </r>
    <r>
      <rPr>
        <b/>
        <u/>
        <sz val="10"/>
        <rFont val="Arial"/>
        <family val="2"/>
      </rPr>
      <t>incurred no expense.</t>
    </r>
    <r>
      <rPr>
        <sz val="10"/>
        <rFont val="Arial"/>
        <family val="2"/>
      </rPr>
      <t xml:space="preserve">  These contributions can be made from the Cooperator or through the Cooperator by other entities and include such items as volunteer labor, donated materials, equipment, supplies, etc.  These values are not reimbursable and can only be used to satisfy the Cooperator's matching requirement.</t>
    </r>
  </si>
  <si>
    <t>USFS Agreement No.</t>
  </si>
  <si>
    <t>Cooperator Agreement No.</t>
  </si>
  <si>
    <t>Attachment</t>
  </si>
  <si>
    <r>
      <t xml:space="preserve">(m) Estimated Gross Program Income </t>
    </r>
    <r>
      <rPr>
        <b/>
        <sz val="10"/>
        <rFont val="Arial"/>
        <family val="2"/>
      </rPr>
      <t xml:space="preserve">(enter a number) </t>
    </r>
  </si>
  <si>
    <r>
      <t>PI SUMMARY:</t>
    </r>
    <r>
      <rPr>
        <sz val="10"/>
        <rFont val="Arial"/>
        <family val="2"/>
      </rPr>
      <t xml:space="preserve">
Estimated Cooperator cash reduction on expenses subject to PI</t>
    </r>
  </si>
  <si>
    <r>
      <t xml:space="preserve">Estimated number of invoices </t>
    </r>
    <r>
      <rPr>
        <b/>
        <sz val="10"/>
        <rFont val="Arial"/>
        <family val="2"/>
      </rPr>
      <t>(enter a number, if known)</t>
    </r>
  </si>
  <si>
    <r>
      <t xml:space="preserve">Use the following section to show additional information that supports the lump sum figures provided above.  </t>
    </r>
    <r>
      <rPr>
        <sz val="10"/>
        <rFont val="Arial"/>
        <family val="2"/>
      </rPr>
      <t xml:space="preserve">The following Cost Analysis boxes, (a)-(k), should provide a cost analysis of the corresponding matrix columns, (a)-(g), above, e.g. matrix column (a) </t>
    </r>
    <r>
      <rPr>
        <i/>
        <sz val="10"/>
        <rFont val="Arial"/>
        <family val="2"/>
      </rPr>
      <t xml:space="preserve">FS Noncash Contribution </t>
    </r>
    <r>
      <rPr>
        <sz val="10"/>
        <rFont val="Arial"/>
        <family val="2"/>
      </rPr>
      <t xml:space="preserve">should be analyzed under block (a), below, and matrix column (b) </t>
    </r>
    <r>
      <rPr>
        <i/>
        <sz val="10"/>
        <rFont val="Arial"/>
        <family val="2"/>
      </rPr>
      <t>FS In-Kind Contribution</t>
    </r>
    <r>
      <rPr>
        <sz val="10"/>
        <rFont val="Arial"/>
        <family val="2"/>
      </rPr>
      <t xml:space="preserve"> should be analyzed under block (b), below, etc. Furthermore, each cost analysis box, below, should have clear labels indicating which cost element, above, is being analyzed, e.g. </t>
    </r>
    <r>
      <rPr>
        <i/>
        <u/>
        <sz val="10"/>
        <rFont val="Arial"/>
        <family val="2"/>
      </rPr>
      <t>Salary/Labor</t>
    </r>
    <r>
      <rPr>
        <i/>
        <sz val="10"/>
        <rFont val="Arial"/>
        <family val="2"/>
      </rPr>
      <t xml:space="preserve"> = hrs or days x rate; </t>
    </r>
    <r>
      <rPr>
        <i/>
        <u/>
        <sz val="10"/>
        <rFont val="Arial"/>
        <family val="2"/>
      </rPr>
      <t>Travel</t>
    </r>
    <r>
      <rPr>
        <i/>
        <sz val="10"/>
        <rFont val="Arial"/>
        <family val="2"/>
      </rPr>
      <t xml:space="preserve"> = miles x rate, or months x FOR rate (that is, days x per diem rate); </t>
    </r>
    <r>
      <rPr>
        <i/>
        <u/>
        <sz val="10"/>
        <rFont val="Arial"/>
        <family val="2"/>
      </rPr>
      <t>Equipment Use</t>
    </r>
    <r>
      <rPr>
        <i/>
        <sz val="10"/>
        <rFont val="Arial"/>
        <family val="2"/>
      </rPr>
      <t xml:space="preserve"> = hrs or days x rate; </t>
    </r>
    <r>
      <rPr>
        <i/>
        <u/>
        <sz val="10"/>
        <rFont val="Arial"/>
        <family val="2"/>
      </rPr>
      <t>Supplies &amp; Materials</t>
    </r>
    <r>
      <rPr>
        <i/>
        <sz val="10"/>
        <rFont val="Arial"/>
        <family val="2"/>
      </rPr>
      <t xml:space="preserve">--list of items and estimated cost; </t>
    </r>
    <r>
      <rPr>
        <i/>
        <u/>
        <sz val="10"/>
        <rFont val="Arial"/>
        <family val="2"/>
      </rPr>
      <t>Printing</t>
    </r>
    <r>
      <rPr>
        <i/>
        <sz val="10"/>
        <rFont val="Arial"/>
        <family val="2"/>
      </rPr>
      <t xml:space="preserve"> = estimated cost per item; </t>
    </r>
    <r>
      <rPr>
        <i/>
        <u/>
        <sz val="10"/>
        <rFont val="Arial"/>
        <family val="2"/>
      </rPr>
      <t>Indirect Cost</t>
    </r>
    <r>
      <rPr>
        <i/>
        <sz val="10"/>
        <rFont val="Arial"/>
        <family val="2"/>
      </rPr>
      <t xml:space="preserve"> = Direct cost x current indirect rate.</t>
    </r>
  </si>
  <si>
    <r>
      <t xml:space="preserve">Use the following section to show additional information that supports the lump sum figures provided above.  </t>
    </r>
    <r>
      <rPr>
        <sz val="10"/>
        <rFont val="Arial"/>
        <family val="2"/>
      </rPr>
      <t xml:space="preserve">The following Cost Analysis boxes, (a)-(l), should provide a cost analysis of the corresponding matrix columns, (a)-(k), above, e.g. matrix column (a) </t>
    </r>
    <r>
      <rPr>
        <i/>
        <sz val="10"/>
        <rFont val="Arial"/>
        <family val="2"/>
      </rPr>
      <t xml:space="preserve">FS Noncash Contribution </t>
    </r>
    <r>
      <rPr>
        <sz val="10"/>
        <rFont val="Arial"/>
        <family val="2"/>
      </rPr>
      <t>should be analyzed under block (a), below, and matrix column (b) FS I</t>
    </r>
    <r>
      <rPr>
        <i/>
        <sz val="10"/>
        <rFont val="Arial"/>
        <family val="2"/>
      </rPr>
      <t>n-Kind Contribution</t>
    </r>
    <r>
      <rPr>
        <sz val="10"/>
        <rFont val="Arial"/>
        <family val="2"/>
      </rPr>
      <t xml:space="preserve"> should be analyzed under block (b), below, etc. Furthermore, each cost analysis box, below, should have clear labels indicating which cost element, above, is being analyzed, e.g. </t>
    </r>
    <r>
      <rPr>
        <i/>
        <u/>
        <sz val="10"/>
        <rFont val="Arial"/>
        <family val="2"/>
      </rPr>
      <t>Salary/Labor</t>
    </r>
    <r>
      <rPr>
        <i/>
        <sz val="10"/>
        <rFont val="Arial"/>
        <family val="2"/>
      </rPr>
      <t xml:space="preserve"> = hrs or days x rate; </t>
    </r>
    <r>
      <rPr>
        <i/>
        <u/>
        <sz val="10"/>
        <rFont val="Arial"/>
        <family val="2"/>
      </rPr>
      <t>Travel</t>
    </r>
    <r>
      <rPr>
        <i/>
        <sz val="10"/>
        <rFont val="Arial"/>
        <family val="2"/>
      </rPr>
      <t xml:space="preserve"> = miles x rate, or months x FOR rate (that is, days x per diem rate); </t>
    </r>
    <r>
      <rPr>
        <i/>
        <u/>
        <sz val="10"/>
        <rFont val="Arial"/>
        <family val="2"/>
      </rPr>
      <t>Equipment Use</t>
    </r>
    <r>
      <rPr>
        <i/>
        <sz val="10"/>
        <rFont val="Arial"/>
        <family val="2"/>
      </rPr>
      <t xml:space="preserve"> = hrs or days x rate; </t>
    </r>
    <r>
      <rPr>
        <i/>
        <u/>
        <sz val="10"/>
        <rFont val="Arial"/>
        <family val="2"/>
      </rPr>
      <t>Supplies &amp; Materials</t>
    </r>
    <r>
      <rPr>
        <i/>
        <sz val="10"/>
        <rFont val="Arial"/>
        <family val="2"/>
      </rPr>
      <t xml:space="preserve">--list of items and estimated cost; </t>
    </r>
    <r>
      <rPr>
        <i/>
        <u/>
        <sz val="10"/>
        <rFont val="Arial"/>
        <family val="2"/>
      </rPr>
      <t>Printing</t>
    </r>
    <r>
      <rPr>
        <i/>
        <sz val="10"/>
        <rFont val="Arial"/>
        <family val="2"/>
      </rPr>
      <t xml:space="preserve"> = estimated cost per item; </t>
    </r>
    <r>
      <rPr>
        <i/>
        <u/>
        <sz val="10"/>
        <rFont val="Arial"/>
        <family val="2"/>
      </rPr>
      <t>Indirect Cost</t>
    </r>
    <r>
      <rPr>
        <i/>
        <sz val="10"/>
        <rFont val="Arial"/>
        <family val="2"/>
      </rPr>
      <t xml:space="preserve"> = Direct cost x current indirect rate.</t>
    </r>
  </si>
</sst>
</file>

<file path=xl/styles.xml><?xml version="1.0" encoding="utf-8"?>
<styleSheet xmlns="http://schemas.openxmlformats.org/spreadsheetml/2006/main">
  <numFmts count="4">
    <numFmt numFmtId="44" formatCode="_(&quot;$&quot;* #,##0.00_);_(&quot;$&quot;* \(#,##0.00\);_(&quot;$&quot;* &quot;-&quot;??_);_(@_)"/>
    <numFmt numFmtId="164" formatCode="&quot;$&quot;#,##0.00"/>
    <numFmt numFmtId="165" formatCode="[$$-409]#,##0.00"/>
    <numFmt numFmtId="166" formatCode="0.000%"/>
  </numFmts>
  <fonts count="29">
    <font>
      <sz val="10"/>
      <name val="Arial"/>
    </font>
    <font>
      <sz val="10"/>
      <name val="Arial"/>
      <family val="2"/>
    </font>
    <font>
      <sz val="8"/>
      <name val="Arial"/>
      <family val="2"/>
    </font>
    <font>
      <u/>
      <sz val="8"/>
      <name val="Arial"/>
      <family val="2"/>
    </font>
    <font>
      <b/>
      <sz val="8"/>
      <name val="Arial"/>
      <family val="2"/>
    </font>
    <font>
      <b/>
      <sz val="9"/>
      <name val="Arial"/>
      <family val="2"/>
    </font>
    <font>
      <b/>
      <sz val="10"/>
      <name val="Arial"/>
      <family val="2"/>
    </font>
    <font>
      <sz val="8"/>
      <color indexed="81"/>
      <name val="Arial"/>
      <family val="2"/>
    </font>
    <font>
      <b/>
      <u/>
      <sz val="8"/>
      <color indexed="81"/>
      <name val="Arial"/>
      <family val="2"/>
    </font>
    <font>
      <sz val="8"/>
      <name val="Arial"/>
      <family val="2"/>
    </font>
    <font>
      <sz val="8"/>
      <name val="Times New Roman"/>
      <family val="1"/>
    </font>
    <font>
      <b/>
      <sz val="12"/>
      <name val="Arial"/>
      <family val="2"/>
    </font>
    <font>
      <sz val="8"/>
      <color indexed="81"/>
      <name val="Tahoma"/>
      <family val="2"/>
    </font>
    <font>
      <b/>
      <sz val="8"/>
      <color indexed="81"/>
      <name val="Tahoma"/>
      <family val="2"/>
    </font>
    <font>
      <u/>
      <sz val="8"/>
      <color indexed="81"/>
      <name val="Arial"/>
      <family val="2"/>
    </font>
    <font>
      <u/>
      <sz val="8"/>
      <color indexed="81"/>
      <name val="Tahoma"/>
      <family val="2"/>
    </font>
    <font>
      <b/>
      <u/>
      <sz val="8"/>
      <color indexed="81"/>
      <name val="Tahoma"/>
      <family val="2"/>
    </font>
    <font>
      <b/>
      <sz val="14"/>
      <name val="Arial"/>
      <family val="2"/>
    </font>
    <font>
      <b/>
      <sz val="16"/>
      <name val="Arial"/>
      <family val="2"/>
    </font>
    <font>
      <b/>
      <sz val="18"/>
      <name val="Arial"/>
      <family val="2"/>
    </font>
    <font>
      <sz val="18"/>
      <name val="Arial"/>
      <family val="2"/>
    </font>
    <font>
      <b/>
      <sz val="20"/>
      <name val="Arial"/>
      <family val="2"/>
    </font>
    <font>
      <sz val="8"/>
      <name val="Verdana"/>
      <family val="2"/>
    </font>
    <font>
      <u/>
      <sz val="10"/>
      <name val="Arial"/>
      <family val="2"/>
    </font>
    <font>
      <sz val="7"/>
      <name val="Arial"/>
      <family val="2"/>
    </font>
    <font>
      <b/>
      <u/>
      <sz val="10"/>
      <name val="Arial"/>
      <family val="2"/>
    </font>
    <font>
      <sz val="10"/>
      <name val="Times New Roman"/>
      <family val="1"/>
    </font>
    <font>
      <i/>
      <sz val="10"/>
      <name val="Arial"/>
      <family val="2"/>
    </font>
    <font>
      <i/>
      <u/>
      <sz val="10"/>
      <name val="Arial"/>
      <family val="2"/>
    </font>
  </fonts>
  <fills count="41">
    <fill>
      <patternFill patternType="none"/>
    </fill>
    <fill>
      <patternFill patternType="gray125"/>
    </fill>
    <fill>
      <patternFill patternType="gray125">
        <bgColor indexed="22"/>
      </patternFill>
    </fill>
    <fill>
      <patternFill patternType="solid">
        <fgColor indexed="41"/>
        <bgColor indexed="64"/>
      </patternFill>
    </fill>
    <fill>
      <patternFill patternType="gray0625">
        <bgColor indexed="22"/>
      </patternFill>
    </fill>
    <fill>
      <patternFill patternType="solid">
        <fgColor indexed="31"/>
        <bgColor indexed="64"/>
      </patternFill>
    </fill>
    <fill>
      <patternFill patternType="solid">
        <fgColor indexed="26"/>
        <bgColor indexed="64"/>
      </patternFill>
    </fill>
    <fill>
      <patternFill patternType="solid">
        <fgColor rgb="FF33CC33"/>
        <bgColor indexed="64"/>
      </patternFill>
    </fill>
    <fill>
      <patternFill patternType="solid">
        <fgColor theme="6" tint="0.39994506668294322"/>
        <bgColor indexed="64"/>
      </patternFill>
    </fill>
    <fill>
      <patternFill patternType="solid">
        <fgColor rgb="FFFFFF00"/>
        <bgColor indexed="64"/>
      </patternFill>
    </fill>
    <fill>
      <patternFill patternType="solid">
        <fgColor rgb="FFFFFF99"/>
        <bgColor indexed="64"/>
      </patternFill>
    </fill>
    <fill>
      <patternFill patternType="solid">
        <fgColor theme="5" tint="0.39997558519241921"/>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rgb="FFCCCCFF"/>
        <bgColor indexed="64"/>
      </patternFill>
    </fill>
    <fill>
      <patternFill patternType="solid">
        <fgColor rgb="FFFFFFA3"/>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rgb="FFE6CDFF"/>
        <bgColor indexed="64"/>
      </patternFill>
    </fill>
    <fill>
      <patternFill patternType="solid">
        <fgColor rgb="FFDDFFEC"/>
        <bgColor indexed="64"/>
      </patternFill>
    </fill>
    <fill>
      <patternFill patternType="solid">
        <fgColor rgb="FFF4C8E8"/>
        <bgColor indexed="64"/>
      </patternFill>
    </fill>
    <fill>
      <patternFill patternType="solid">
        <fgColor theme="2"/>
        <bgColor indexed="64"/>
      </patternFill>
    </fill>
    <fill>
      <patternFill patternType="solid">
        <fgColor theme="2" tint="-0.249977111117893"/>
        <bgColor indexed="64"/>
      </patternFill>
    </fill>
    <fill>
      <patternFill patternType="solid">
        <fgColor rgb="FFF9AD95"/>
        <bgColor indexed="64"/>
      </patternFill>
    </fill>
    <fill>
      <patternFill patternType="solid">
        <fgColor theme="4" tint="0.79998168889431442"/>
        <bgColor indexed="64"/>
      </patternFill>
    </fill>
    <fill>
      <patternFill patternType="solid">
        <fgColor rgb="FFEFEFFF"/>
        <bgColor indexed="64"/>
      </patternFill>
    </fill>
    <fill>
      <patternFill patternType="solid">
        <fgColor theme="0" tint="-0.14999847407452621"/>
        <bgColor indexed="64"/>
      </patternFill>
    </fill>
    <fill>
      <patternFill patternType="solid">
        <fgColor rgb="FFFFCE33"/>
        <bgColor indexed="64"/>
      </patternFill>
    </fill>
    <fill>
      <patternFill patternType="solid">
        <fgColor rgb="FFFFDB69"/>
        <bgColor indexed="64"/>
      </patternFill>
    </fill>
    <fill>
      <patternFill patternType="solid">
        <fgColor rgb="FFFFF2C9"/>
        <bgColor indexed="64"/>
      </patternFill>
    </fill>
    <fill>
      <patternFill patternType="solid">
        <fgColor theme="0" tint="-4.9989318521683403E-2"/>
        <bgColor indexed="64"/>
      </patternFill>
    </fill>
    <fill>
      <patternFill patternType="solid">
        <fgColor rgb="FFFFFFA7"/>
        <bgColor indexed="64"/>
      </patternFill>
    </fill>
    <fill>
      <patternFill patternType="solid">
        <fgColor rgb="FFD2B3FF"/>
        <bgColor indexed="64"/>
      </patternFill>
    </fill>
    <fill>
      <patternFill patternType="solid">
        <fgColor rgb="FFFFA78B"/>
        <bgColor indexed="64"/>
      </patternFill>
    </fill>
    <fill>
      <patternFill patternType="solid">
        <fgColor rgb="FFFFDFD5"/>
        <bgColor indexed="64"/>
      </patternFill>
    </fill>
    <fill>
      <patternFill patternType="gray125">
        <bgColor theme="0" tint="-0.249977111117893"/>
      </patternFill>
    </fill>
    <fill>
      <patternFill patternType="solid">
        <fgColor rgb="FFABFFFF"/>
        <bgColor indexed="64"/>
      </patternFill>
    </fill>
    <fill>
      <patternFill patternType="solid">
        <fgColor rgb="FFC5FFFF"/>
        <bgColor indexed="64"/>
      </patternFill>
    </fill>
  </fills>
  <borders count="116">
    <border>
      <left/>
      <right/>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ck">
        <color indexed="64"/>
      </left>
      <right/>
      <top style="medium">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medium">
        <color indexed="64"/>
      </bottom>
      <diagonal/>
    </border>
    <border>
      <left style="medium">
        <color indexed="64"/>
      </left>
      <right/>
      <top/>
      <bottom style="medium">
        <color indexed="64"/>
      </bottom>
      <diagonal/>
    </border>
    <border>
      <left style="thick">
        <color indexed="64"/>
      </left>
      <right style="thick">
        <color indexed="64"/>
      </right>
      <top style="medium">
        <color indexed="64"/>
      </top>
      <bottom/>
      <diagonal/>
    </border>
    <border>
      <left style="thick">
        <color indexed="64"/>
      </left>
      <right style="thick">
        <color indexed="64"/>
      </right>
      <top/>
      <bottom/>
      <diagonal/>
    </border>
    <border>
      <left style="thick">
        <color indexed="64"/>
      </left>
      <right style="thick">
        <color indexed="64"/>
      </right>
      <top/>
      <bottom style="medium">
        <color indexed="64"/>
      </bottom>
      <diagonal/>
    </border>
    <border>
      <left style="thick">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ck">
        <color indexed="64"/>
      </left>
      <right style="medium">
        <color indexed="64"/>
      </right>
      <top/>
      <bottom style="medium">
        <color indexed="64"/>
      </bottom>
      <diagonal/>
    </border>
    <border>
      <left style="thick">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ck">
        <color indexed="64"/>
      </right>
      <top style="medium">
        <color indexed="64"/>
      </top>
      <bottom/>
      <diagonal/>
    </border>
    <border>
      <left style="thick">
        <color indexed="64"/>
      </left>
      <right style="medium">
        <color indexed="64"/>
      </right>
      <top/>
      <bottom/>
      <diagonal/>
    </border>
    <border>
      <left style="medium">
        <color indexed="64"/>
      </left>
      <right style="thick">
        <color indexed="64"/>
      </right>
      <top/>
      <bottom/>
      <diagonal/>
    </border>
    <border>
      <left style="thick">
        <color indexed="64"/>
      </left>
      <right style="medium">
        <color indexed="64"/>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right style="medium">
        <color indexed="64"/>
      </right>
      <top style="thin">
        <color indexed="64"/>
      </top>
      <bottom style="thick">
        <color indexed="64"/>
      </bottom>
      <diagonal/>
    </border>
    <border>
      <left/>
      <right style="thick">
        <color indexed="64"/>
      </right>
      <top style="thin">
        <color indexed="64"/>
      </top>
      <bottom style="thick">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ck">
        <color indexed="64"/>
      </right>
      <top/>
      <bottom style="thin">
        <color indexed="64"/>
      </bottom>
      <diagonal/>
    </border>
    <border>
      <left style="thick">
        <color indexed="64"/>
      </left>
      <right/>
      <top style="thin">
        <color indexed="64"/>
      </top>
      <bottom/>
      <diagonal/>
    </border>
    <border>
      <left/>
      <right style="medium">
        <color indexed="64"/>
      </right>
      <top style="thin">
        <color indexed="64"/>
      </top>
      <bottom/>
      <diagonal/>
    </border>
    <border>
      <left/>
      <right style="thick">
        <color indexed="64"/>
      </right>
      <top style="thin">
        <color indexed="64"/>
      </top>
      <bottom/>
      <diagonal/>
    </border>
    <border>
      <left/>
      <right/>
      <top style="thick">
        <color indexed="64"/>
      </top>
      <bottom style="thick">
        <color indexed="64"/>
      </bottom>
      <diagonal/>
    </border>
    <border>
      <left style="medium">
        <color indexed="64"/>
      </left>
      <right style="thick">
        <color indexed="64"/>
      </right>
      <top style="medium">
        <color indexed="64"/>
      </top>
      <bottom style="thin">
        <color indexed="64"/>
      </bottom>
      <diagonal/>
    </border>
    <border>
      <left style="thick">
        <color indexed="64"/>
      </left>
      <right/>
      <top/>
      <bottom/>
      <diagonal/>
    </border>
    <border>
      <left style="thick">
        <color indexed="64"/>
      </left>
      <right/>
      <top/>
      <bottom style="thick">
        <color indexed="64"/>
      </bottom>
      <diagonal/>
    </border>
    <border>
      <left style="thick">
        <color indexed="64"/>
      </left>
      <right/>
      <top style="thick">
        <color indexed="64"/>
      </top>
      <bottom style="thick">
        <color indexed="64"/>
      </bottom>
      <diagonal/>
    </border>
    <border>
      <left/>
      <right/>
      <top/>
      <bottom style="thick">
        <color indexed="64"/>
      </bottom>
      <diagonal/>
    </border>
    <border>
      <left style="medium">
        <color indexed="64"/>
      </left>
      <right style="thick">
        <color indexed="64"/>
      </right>
      <top style="thin">
        <color indexed="64"/>
      </top>
      <bottom style="medium">
        <color indexed="64"/>
      </bottom>
      <diagonal/>
    </border>
    <border>
      <left style="medium">
        <color indexed="64"/>
      </left>
      <right style="thick">
        <color indexed="64"/>
      </right>
      <top/>
      <bottom style="medium">
        <color indexed="64"/>
      </bottom>
      <diagonal/>
    </border>
    <border>
      <left style="medium">
        <color indexed="64"/>
      </left>
      <right style="thick">
        <color indexed="64"/>
      </right>
      <top style="thick">
        <color indexed="64"/>
      </top>
      <bottom style="thick">
        <color indexed="64"/>
      </bottom>
      <diagonal/>
    </border>
    <border>
      <left style="thin">
        <color indexed="64"/>
      </left>
      <right style="thin">
        <color indexed="64"/>
      </right>
      <top style="thick">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medium">
        <color indexed="64"/>
      </left>
      <right/>
      <top style="medium">
        <color indexed="64"/>
      </top>
      <bottom style="thick">
        <color indexed="64"/>
      </bottom>
      <diagonal/>
    </border>
    <border>
      <left/>
      <right style="thick">
        <color indexed="64"/>
      </right>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style="medium">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bottom style="thin">
        <color indexed="64"/>
      </bottom>
      <diagonal/>
    </border>
    <border>
      <left style="thick">
        <color indexed="64"/>
      </left>
      <right style="thick">
        <color indexed="64"/>
      </right>
      <top style="medium">
        <color indexed="64"/>
      </top>
      <bottom style="thick">
        <color indexed="64"/>
      </bottom>
      <diagonal/>
    </border>
    <border>
      <left/>
      <right/>
      <top style="medium">
        <color indexed="64"/>
      </top>
      <bottom style="medium">
        <color indexed="64"/>
      </bottom>
      <diagonal/>
    </border>
    <border>
      <left/>
      <right style="medium">
        <color indexed="64"/>
      </right>
      <top/>
      <bottom style="thin">
        <color indexed="64"/>
      </bottom>
      <diagonal/>
    </border>
    <border>
      <left style="thick">
        <color indexed="64"/>
      </left>
      <right/>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n">
        <color indexed="64"/>
      </left>
      <right/>
      <top style="thin">
        <color indexed="64"/>
      </top>
      <bottom style="thin">
        <color indexed="64"/>
      </bottom>
      <diagonal/>
    </border>
    <border>
      <left style="thick">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ck">
        <color indexed="64"/>
      </left>
      <right style="thin">
        <color indexed="64"/>
      </right>
      <top style="medium">
        <color indexed="64"/>
      </top>
      <bottom style="thin">
        <color indexed="64"/>
      </bottom>
      <diagonal/>
    </border>
    <border>
      <left/>
      <right style="thick">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ck">
        <color indexed="64"/>
      </right>
      <top style="thick">
        <color indexed="64"/>
      </top>
      <bottom style="thick">
        <color indexed="64"/>
      </bottom>
      <diagonal/>
    </border>
    <border>
      <left style="thick">
        <color indexed="64"/>
      </left>
      <right style="thin">
        <color indexed="64"/>
      </right>
      <top style="thick">
        <color indexed="64"/>
      </top>
      <bottom style="medium">
        <color indexed="64"/>
      </bottom>
      <diagonal/>
    </border>
    <border>
      <left style="medium">
        <color indexed="64"/>
      </left>
      <right style="thick">
        <color indexed="64"/>
      </right>
      <top style="thick">
        <color indexed="64"/>
      </top>
      <bottom style="thin">
        <color indexed="64"/>
      </bottom>
      <diagonal/>
    </border>
    <border>
      <left style="medium">
        <color indexed="64"/>
      </left>
      <right style="thick">
        <color indexed="64"/>
      </right>
      <top style="thin">
        <color indexed="64"/>
      </top>
      <bottom style="thick">
        <color indexed="64"/>
      </bottom>
      <diagonal/>
    </border>
    <border>
      <left style="thin">
        <color indexed="64"/>
      </left>
      <right style="thick">
        <color indexed="64"/>
      </right>
      <top style="thick">
        <color indexed="64"/>
      </top>
      <bottom style="medium">
        <color indexed="64"/>
      </bottom>
      <diagonal/>
    </border>
    <border>
      <left/>
      <right style="thin">
        <color indexed="64"/>
      </right>
      <top/>
      <bottom/>
      <diagonal/>
    </border>
    <border>
      <left style="medium">
        <color indexed="64"/>
      </left>
      <right style="thick">
        <color indexed="64"/>
      </right>
      <top style="thick">
        <color indexed="64"/>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top style="thin">
        <color indexed="64"/>
      </top>
      <bottom/>
      <diagonal/>
    </border>
    <border>
      <left/>
      <right/>
      <top style="medium">
        <color indexed="64"/>
      </top>
      <bottom style="thin">
        <color indexed="64"/>
      </bottom>
      <diagonal/>
    </border>
    <border>
      <left style="medium">
        <color indexed="64"/>
      </left>
      <right style="thick">
        <color indexed="64"/>
      </right>
      <top/>
      <bottom style="thick">
        <color indexed="64"/>
      </bottom>
      <diagonal/>
    </border>
    <border>
      <left style="thin">
        <color indexed="64"/>
      </left>
      <right/>
      <top style="medium">
        <color indexed="64"/>
      </top>
      <bottom style="thin">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thick">
        <color indexed="64"/>
      </bottom>
      <diagonal/>
    </border>
    <border>
      <left/>
      <right style="medium">
        <color indexed="64"/>
      </right>
      <top style="thick">
        <color indexed="64"/>
      </top>
      <bottom style="thin">
        <color indexed="64"/>
      </bottom>
      <diagonal/>
    </border>
    <border>
      <left/>
      <right style="medium">
        <color indexed="64"/>
      </right>
      <top style="medium">
        <color indexed="64"/>
      </top>
      <bottom style="thin">
        <color indexed="64"/>
      </bottom>
      <diagonal/>
    </border>
    <border>
      <left/>
      <right/>
      <top style="thick">
        <color indexed="64"/>
      </top>
      <bottom/>
      <diagonal/>
    </border>
    <border>
      <left style="thin">
        <color auto="1"/>
      </left>
      <right/>
      <top/>
      <bottom style="thin">
        <color auto="1"/>
      </bottom>
      <diagonal/>
    </border>
    <border>
      <left/>
      <right style="thin">
        <color auto="1"/>
      </right>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ck">
        <color indexed="64"/>
      </top>
      <bottom/>
      <diagonal/>
    </border>
    <border>
      <left style="thin">
        <color indexed="64"/>
      </left>
      <right style="thin">
        <color indexed="64"/>
      </right>
      <top/>
      <bottom/>
      <diagonal/>
    </border>
    <border>
      <left style="medium">
        <color indexed="64"/>
      </left>
      <right style="thick">
        <color indexed="64"/>
      </right>
      <top style="thin">
        <color indexed="64"/>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 fillId="0" borderId="0"/>
  </cellStyleXfs>
  <cellXfs count="1112">
    <xf numFmtId="0" fontId="0" fillId="0" borderId="0" xfId="0"/>
    <xf numFmtId="0" fontId="2" fillId="0" borderId="0" xfId="0" applyFont="1" applyBorder="1" applyProtection="1"/>
    <xf numFmtId="0" fontId="6" fillId="0" borderId="0" xfId="0" applyFont="1" applyBorder="1" applyProtection="1"/>
    <xf numFmtId="0" fontId="2" fillId="0" borderId="0" xfId="0" applyFont="1" applyBorder="1" applyAlignment="1" applyProtection="1"/>
    <xf numFmtId="0" fontId="0" fillId="0" borderId="0" xfId="0" applyBorder="1"/>
    <xf numFmtId="0" fontId="0" fillId="0" borderId="0" xfId="0" applyProtection="1">
      <protection locked="0"/>
    </xf>
    <xf numFmtId="164" fontId="2" fillId="0" borderId="0" xfId="0" applyNumberFormat="1" applyFont="1" applyBorder="1" applyAlignment="1" applyProtection="1">
      <alignment horizontal="left"/>
      <protection locked="0"/>
    </xf>
    <xf numFmtId="0" fontId="5" fillId="0" borderId="0" xfId="0" applyFont="1" applyBorder="1" applyProtection="1">
      <protection locked="0"/>
    </xf>
    <xf numFmtId="164" fontId="2" fillId="0" borderId="0" xfId="0" applyNumberFormat="1" applyFont="1" applyBorder="1" applyAlignment="1" applyProtection="1">
      <alignment horizontal="center" vertical="top" wrapText="1"/>
      <protection locked="0"/>
    </xf>
    <xf numFmtId="0" fontId="0" fillId="0" borderId="0" xfId="0" applyFill="1" applyBorder="1" applyAlignment="1"/>
    <xf numFmtId="164" fontId="2" fillId="0" borderId="0" xfId="0" applyNumberFormat="1" applyFont="1" applyBorder="1" applyAlignment="1" applyProtection="1">
      <alignment horizontal="left" vertical="top" wrapText="1"/>
      <protection locked="0"/>
    </xf>
    <xf numFmtId="0" fontId="4" fillId="0" borderId="0" xfId="0" applyFont="1" applyFill="1"/>
    <xf numFmtId="0" fontId="0" fillId="0" borderId="0" xfId="0" applyFill="1" applyBorder="1"/>
    <xf numFmtId="0" fontId="2" fillId="0" borderId="0" xfId="0" applyFont="1" applyFill="1"/>
    <xf numFmtId="0" fontId="2" fillId="0" borderId="0" xfId="0" applyFont="1" applyFill="1" applyAlignment="1"/>
    <xf numFmtId="0" fontId="3" fillId="0" borderId="0" xfId="0" applyFont="1" applyFill="1" applyAlignment="1"/>
    <xf numFmtId="0" fontId="0" fillId="0" borderId="0" xfId="0" applyFill="1"/>
    <xf numFmtId="0" fontId="2" fillId="0" borderId="0" xfId="0" applyFont="1" applyFill="1" applyBorder="1" applyProtection="1"/>
    <xf numFmtId="0" fontId="2" fillId="0" borderId="0" xfId="0" applyFont="1" applyFill="1" applyBorder="1" applyAlignment="1" applyProtection="1"/>
    <xf numFmtId="10" fontId="2" fillId="0" borderId="0" xfId="0" applyNumberFormat="1" applyFont="1" applyFill="1" applyBorder="1" applyProtection="1"/>
    <xf numFmtId="0" fontId="0" fillId="0" borderId="0" xfId="0" applyAlignment="1">
      <alignment horizontal="left" vertical="top" wrapText="1"/>
    </xf>
    <xf numFmtId="0" fontId="6" fillId="0" borderId="67" xfId="0" applyFont="1" applyFill="1" applyBorder="1" applyAlignment="1" applyProtection="1">
      <alignment horizontal="left"/>
      <protection locked="0"/>
    </xf>
    <xf numFmtId="164" fontId="0" fillId="0" borderId="0" xfId="0" applyNumberFormat="1"/>
    <xf numFmtId="44" fontId="10" fillId="5" borderId="53" xfId="1" applyFont="1" applyFill="1" applyBorder="1" applyAlignment="1" applyProtection="1"/>
    <xf numFmtId="0" fontId="0" fillId="0" borderId="0" xfId="0" applyAlignment="1">
      <alignment horizontal="left" vertical="center" wrapText="1"/>
    </xf>
    <xf numFmtId="0" fontId="6" fillId="0" borderId="0" xfId="0" applyFont="1"/>
    <xf numFmtId="0" fontId="1" fillId="0" borderId="0" xfId="3"/>
    <xf numFmtId="0" fontId="1" fillId="0" borderId="0" xfId="3" applyProtection="1">
      <protection locked="0"/>
    </xf>
    <xf numFmtId="0" fontId="6" fillId="8" borderId="72" xfId="3" applyFont="1" applyFill="1" applyBorder="1" applyAlignment="1" applyProtection="1">
      <protection locked="0"/>
    </xf>
    <xf numFmtId="0" fontId="6" fillId="8" borderId="30" xfId="3" applyFont="1" applyFill="1" applyBorder="1" applyAlignment="1" applyProtection="1">
      <protection locked="0"/>
    </xf>
    <xf numFmtId="0" fontId="6" fillId="8" borderId="65" xfId="3" applyFont="1" applyFill="1" applyBorder="1" applyAlignment="1" applyProtection="1">
      <protection locked="0"/>
    </xf>
    <xf numFmtId="0" fontId="1" fillId="0" borderId="67" xfId="3" applyFont="1" applyBorder="1" applyProtection="1">
      <protection locked="0"/>
    </xf>
    <xf numFmtId="0" fontId="1" fillId="0" borderId="67" xfId="3" applyBorder="1" applyProtection="1">
      <protection locked="0"/>
    </xf>
    <xf numFmtId="0" fontId="1" fillId="0" borderId="0" xfId="3" applyFont="1" applyProtection="1">
      <protection locked="0"/>
    </xf>
    <xf numFmtId="164" fontId="1" fillId="0" borderId="0" xfId="3" applyNumberFormat="1" applyProtection="1">
      <protection locked="0"/>
    </xf>
    <xf numFmtId="2" fontId="1" fillId="0" borderId="0" xfId="3" applyNumberFormat="1" applyProtection="1">
      <protection locked="0"/>
    </xf>
    <xf numFmtId="164" fontId="1" fillId="0" borderId="100" xfId="3" applyNumberFormat="1" applyBorder="1" applyProtection="1"/>
    <xf numFmtId="0" fontId="1" fillId="0" borderId="0" xfId="3" applyProtection="1"/>
    <xf numFmtId="0" fontId="6" fillId="0" borderId="82" xfId="3" applyFont="1" applyBorder="1"/>
    <xf numFmtId="164" fontId="6" fillId="0" borderId="67" xfId="3" applyNumberFormat="1" applyFont="1" applyBorder="1"/>
    <xf numFmtId="0" fontId="1" fillId="8" borderId="30" xfId="3" applyFill="1" applyBorder="1" applyAlignment="1" applyProtection="1">
      <protection locked="0"/>
    </xf>
    <xf numFmtId="0" fontId="1" fillId="8" borderId="65" xfId="3" applyFill="1" applyBorder="1" applyAlignment="1" applyProtection="1">
      <protection locked="0"/>
    </xf>
    <xf numFmtId="0" fontId="6" fillId="0" borderId="67" xfId="3" applyFont="1" applyBorder="1"/>
    <xf numFmtId="164" fontId="0" fillId="0" borderId="0" xfId="1" applyNumberFormat="1" applyFont="1" applyProtection="1">
      <protection locked="0"/>
    </xf>
    <xf numFmtId="164" fontId="6" fillId="0" borderId="67" xfId="1" applyNumberFormat="1" applyFont="1" applyBorder="1"/>
    <xf numFmtId="0" fontId="1" fillId="0" borderId="72" xfId="3" applyFont="1" applyBorder="1" applyAlignment="1" applyProtection="1">
      <protection locked="0"/>
    </xf>
    <xf numFmtId="0" fontId="1" fillId="0" borderId="65" xfId="3" applyFont="1" applyBorder="1" applyAlignment="1" applyProtection="1">
      <protection locked="0"/>
    </xf>
    <xf numFmtId="164" fontId="1" fillId="0" borderId="92" xfId="3" applyNumberFormat="1" applyBorder="1" applyAlignment="1" applyProtection="1">
      <protection locked="0"/>
    </xf>
    <xf numFmtId="0" fontId="1" fillId="0" borderId="92" xfId="3" applyBorder="1" applyAlignment="1" applyProtection="1">
      <protection locked="0"/>
    </xf>
    <xf numFmtId="164" fontId="1" fillId="0" borderId="0" xfId="3" applyNumberFormat="1" applyAlignment="1" applyProtection="1">
      <protection locked="0"/>
    </xf>
    <xf numFmtId="0" fontId="1" fillId="0" borderId="0" xfId="3" applyAlignment="1" applyProtection="1">
      <protection locked="0"/>
    </xf>
    <xf numFmtId="2" fontId="1" fillId="0" borderId="0" xfId="3" applyNumberFormat="1" applyFont="1" applyProtection="1">
      <protection locked="0"/>
    </xf>
    <xf numFmtId="0" fontId="1" fillId="0" borderId="0" xfId="3" applyNumberFormat="1" applyProtection="1">
      <protection locked="0"/>
    </xf>
    <xf numFmtId="0" fontId="1" fillId="0" borderId="0" xfId="3" applyFill="1" applyBorder="1" applyProtection="1">
      <protection locked="0"/>
    </xf>
    <xf numFmtId="0" fontId="1" fillId="0" borderId="0" xfId="3" applyFill="1" applyBorder="1"/>
    <xf numFmtId="164" fontId="20" fillId="0" borderId="0" xfId="3" applyNumberFormat="1" applyFont="1" applyFill="1" applyBorder="1" applyAlignment="1"/>
    <xf numFmtId="164" fontId="20" fillId="0" borderId="0" xfId="3" applyNumberFormat="1" applyFont="1" applyBorder="1" applyAlignment="1"/>
    <xf numFmtId="0" fontId="1" fillId="0" borderId="0" xfId="3" applyBorder="1" applyProtection="1">
      <protection locked="0"/>
    </xf>
    <xf numFmtId="0" fontId="1" fillId="0" borderId="67" xfId="3" applyFont="1" applyBorder="1"/>
    <xf numFmtId="0" fontId="1" fillId="0" borderId="67" xfId="3" applyBorder="1"/>
    <xf numFmtId="0" fontId="1" fillId="0" borderId="100" xfId="3" applyBorder="1"/>
    <xf numFmtId="164" fontId="1" fillId="0" borderId="100" xfId="3" applyNumberFormat="1" applyBorder="1"/>
    <xf numFmtId="0" fontId="6" fillId="0" borderId="82" xfId="3" applyFont="1" applyBorder="1" applyProtection="1"/>
    <xf numFmtId="164" fontId="6" fillId="0" borderId="67" xfId="3" applyNumberFormat="1" applyFont="1" applyBorder="1" applyProtection="1"/>
    <xf numFmtId="0" fontId="6" fillId="0" borderId="67" xfId="3" applyFont="1" applyBorder="1" applyProtection="1"/>
    <xf numFmtId="164" fontId="6" fillId="0" borderId="67" xfId="1" applyNumberFormat="1" applyFont="1" applyBorder="1" applyProtection="1"/>
    <xf numFmtId="0" fontId="1" fillId="0" borderId="0" xfId="3" applyFill="1" applyProtection="1"/>
    <xf numFmtId="164" fontId="20" fillId="0" borderId="0" xfId="3" applyNumberFormat="1" applyFont="1" applyFill="1" applyBorder="1" applyAlignment="1" applyProtection="1">
      <protection locked="0"/>
    </xf>
    <xf numFmtId="164" fontId="20" fillId="0" borderId="0" xfId="3" applyNumberFormat="1" applyFont="1" applyBorder="1" applyAlignment="1" applyProtection="1">
      <protection locked="0"/>
    </xf>
    <xf numFmtId="0" fontId="1" fillId="0" borderId="0" xfId="3" applyFill="1" applyProtection="1">
      <protection locked="0"/>
    </xf>
    <xf numFmtId="164" fontId="1" fillId="0" borderId="0" xfId="3" applyNumberFormat="1"/>
    <xf numFmtId="0" fontId="1" fillId="12" borderId="30" xfId="3" applyFill="1" applyBorder="1" applyAlignment="1" applyProtection="1">
      <protection locked="0"/>
    </xf>
    <xf numFmtId="0" fontId="1" fillId="12" borderId="65" xfId="3" applyFill="1" applyBorder="1" applyAlignment="1" applyProtection="1">
      <protection locked="0"/>
    </xf>
    <xf numFmtId="0" fontId="6" fillId="12" borderId="72" xfId="3" applyFont="1" applyFill="1" applyBorder="1" applyAlignment="1" applyProtection="1">
      <protection locked="0"/>
    </xf>
    <xf numFmtId="0" fontId="6" fillId="14" borderId="72" xfId="3" applyFont="1" applyFill="1" applyBorder="1" applyAlignment="1" applyProtection="1">
      <protection locked="0"/>
    </xf>
    <xf numFmtId="0" fontId="6" fillId="14" borderId="30" xfId="3" applyFont="1" applyFill="1" applyBorder="1" applyAlignment="1" applyProtection="1">
      <protection locked="0"/>
    </xf>
    <xf numFmtId="0" fontId="6" fillId="14" borderId="65" xfId="3" applyFont="1" applyFill="1" applyBorder="1" applyAlignment="1" applyProtection="1">
      <protection locked="0"/>
    </xf>
    <xf numFmtId="0" fontId="1" fillId="14" borderId="30" xfId="3" applyFill="1" applyBorder="1" applyAlignment="1" applyProtection="1">
      <protection locked="0"/>
    </xf>
    <xf numFmtId="0" fontId="1" fillId="14" borderId="65" xfId="3" applyFill="1" applyBorder="1" applyAlignment="1" applyProtection="1">
      <protection locked="0"/>
    </xf>
    <xf numFmtId="0" fontId="6" fillId="15" borderId="72" xfId="3" applyFont="1" applyFill="1" applyBorder="1" applyAlignment="1" applyProtection="1">
      <protection locked="0"/>
    </xf>
    <xf numFmtId="0" fontId="1" fillId="15" borderId="30" xfId="3" applyFill="1" applyBorder="1" applyAlignment="1" applyProtection="1">
      <protection locked="0"/>
    </xf>
    <xf numFmtId="0" fontId="1" fillId="15" borderId="65" xfId="3" applyFill="1" applyBorder="1" applyAlignment="1" applyProtection="1">
      <protection locked="0"/>
    </xf>
    <xf numFmtId="0" fontId="6" fillId="15" borderId="30" xfId="3" applyFont="1" applyFill="1" applyBorder="1" applyAlignment="1" applyProtection="1">
      <protection locked="0"/>
    </xf>
    <xf numFmtId="0" fontId="6" fillId="15" borderId="65" xfId="3" applyFont="1" applyFill="1" applyBorder="1" applyAlignment="1" applyProtection="1">
      <protection locked="0"/>
    </xf>
    <xf numFmtId="0" fontId="6" fillId="12" borderId="30" xfId="3" applyFont="1" applyFill="1" applyBorder="1" applyAlignment="1" applyProtection="1">
      <protection locked="0"/>
    </xf>
    <xf numFmtId="0" fontId="6" fillId="12" borderId="65" xfId="3" applyFont="1" applyFill="1" applyBorder="1" applyAlignment="1" applyProtection="1">
      <protection locked="0"/>
    </xf>
    <xf numFmtId="164" fontId="1" fillId="0" borderId="67" xfId="3" applyNumberFormat="1" applyFont="1" applyBorder="1"/>
    <xf numFmtId="0" fontId="1" fillId="0" borderId="0" xfId="3" applyBorder="1"/>
    <xf numFmtId="0" fontId="1" fillId="0" borderId="0" xfId="3" applyFont="1" applyBorder="1"/>
    <xf numFmtId="164" fontId="1" fillId="0" borderId="0" xfId="3" applyNumberFormat="1" applyFont="1" applyBorder="1"/>
    <xf numFmtId="0" fontId="6" fillId="0" borderId="0" xfId="3" applyFont="1" applyBorder="1"/>
    <xf numFmtId="164" fontId="6" fillId="0" borderId="0" xfId="3" applyNumberFormat="1" applyFont="1" applyBorder="1"/>
    <xf numFmtId="164" fontId="1" fillId="0" borderId="67" xfId="1" applyNumberFormat="1" applyFont="1" applyBorder="1"/>
    <xf numFmtId="164" fontId="1" fillId="0" borderId="0" xfId="1" applyNumberFormat="1" applyFont="1" applyBorder="1"/>
    <xf numFmtId="0" fontId="1" fillId="0" borderId="0" xfId="3" applyFont="1"/>
    <xf numFmtId="0" fontId="6" fillId="16" borderId="72" xfId="3" applyFont="1" applyFill="1" applyBorder="1" applyAlignment="1" applyProtection="1">
      <protection locked="0"/>
    </xf>
    <xf numFmtId="0" fontId="1" fillId="16" borderId="30" xfId="3" applyFill="1" applyBorder="1" applyAlignment="1" applyProtection="1">
      <protection locked="0"/>
    </xf>
    <xf numFmtId="0" fontId="1" fillId="16" borderId="65" xfId="3" applyFill="1" applyBorder="1" applyAlignment="1" applyProtection="1">
      <protection locked="0"/>
    </xf>
    <xf numFmtId="0" fontId="1" fillId="0" borderId="0" xfId="3" applyFont="1" applyAlignment="1">
      <alignment wrapText="1"/>
    </xf>
    <xf numFmtId="0" fontId="2" fillId="0" borderId="0" xfId="0" applyFont="1" applyFill="1" applyBorder="1" applyAlignment="1" applyProtection="1">
      <alignment horizontal="center"/>
    </xf>
    <xf numFmtId="0" fontId="2" fillId="0" borderId="0" xfId="3" applyFont="1" applyAlignment="1" applyProtection="1">
      <alignment horizontal="left" wrapText="1"/>
    </xf>
    <xf numFmtId="0" fontId="2" fillId="0" borderId="0" xfId="3" applyFont="1" applyAlignment="1" applyProtection="1">
      <alignment wrapText="1"/>
    </xf>
    <xf numFmtId="0" fontId="2" fillId="0" borderId="0" xfId="3" applyFont="1" applyAlignment="1">
      <alignment wrapText="1"/>
    </xf>
    <xf numFmtId="0" fontId="6" fillId="0" borderId="0" xfId="3" applyFont="1" applyBorder="1" applyProtection="1"/>
    <xf numFmtId="164" fontId="2" fillId="0" borderId="0" xfId="3" applyNumberFormat="1" applyFont="1" applyBorder="1" applyAlignment="1" applyProtection="1">
      <alignment horizontal="left"/>
    </xf>
    <xf numFmtId="164" fontId="2" fillId="0" borderId="0" xfId="3" applyNumberFormat="1" applyFont="1" applyBorder="1" applyProtection="1"/>
    <xf numFmtId="0" fontId="1" fillId="0" borderId="0" xfId="3" applyFill="1"/>
    <xf numFmtId="0" fontId="2" fillId="0" borderId="0" xfId="3" applyFont="1" applyFill="1" applyBorder="1" applyProtection="1"/>
    <xf numFmtId="0" fontId="1" fillId="0" borderId="0" xfId="3" applyFill="1" applyBorder="1" applyAlignment="1">
      <alignment vertical="center"/>
    </xf>
    <xf numFmtId="0" fontId="1" fillId="0" borderId="2" xfId="3" applyFill="1" applyBorder="1"/>
    <xf numFmtId="0" fontId="2" fillId="0" borderId="0" xfId="3" applyFont="1" applyBorder="1" applyAlignment="1" applyProtection="1"/>
    <xf numFmtId="164" fontId="2" fillId="0" borderId="0" xfId="3" applyNumberFormat="1" applyFont="1" applyFill="1" applyBorder="1" applyAlignment="1" applyProtection="1">
      <alignment horizontal="left"/>
    </xf>
    <xf numFmtId="0" fontId="1" fillId="0" borderId="0" xfId="3" applyAlignment="1">
      <alignment horizontal="center"/>
    </xf>
    <xf numFmtId="0" fontId="1" fillId="5" borderId="44" xfId="3" applyFill="1" applyBorder="1" applyAlignment="1"/>
    <xf numFmtId="0" fontId="1" fillId="5" borderId="39" xfId="3" applyFill="1" applyBorder="1" applyAlignment="1"/>
    <xf numFmtId="164" fontId="2" fillId="5" borderId="43" xfId="3" applyNumberFormat="1" applyFont="1" applyFill="1" applyBorder="1" applyAlignment="1" applyProtection="1">
      <alignment horizontal="left"/>
    </xf>
    <xf numFmtId="0" fontId="1" fillId="0" borderId="0" xfId="3" applyFill="1" applyBorder="1" applyAlignment="1"/>
    <xf numFmtId="0" fontId="2" fillId="0" borderId="0" xfId="3" applyFont="1" applyFill="1" applyBorder="1" applyAlignment="1"/>
    <xf numFmtId="164" fontId="10" fillId="0" borderId="0" xfId="3" applyNumberFormat="1" applyFont="1" applyFill="1" applyBorder="1" applyProtection="1"/>
    <xf numFmtId="0" fontId="3" fillId="0" borderId="0" xfId="3" applyFont="1" applyAlignment="1"/>
    <xf numFmtId="0" fontId="2" fillId="0" borderId="0" xfId="3" applyFont="1" applyAlignment="1"/>
    <xf numFmtId="0" fontId="2" fillId="0" borderId="0" xfId="3" applyFont="1" applyFill="1"/>
    <xf numFmtId="0" fontId="2" fillId="0" borderId="0" xfId="3" applyFont="1" applyAlignment="1" applyProtection="1">
      <alignment horizontal="center"/>
      <protection locked="0"/>
    </xf>
    <xf numFmtId="0" fontId="1" fillId="0" borderId="0" xfId="3" applyFill="1" applyAlignment="1"/>
    <xf numFmtId="0" fontId="2" fillId="0" borderId="0" xfId="3" applyFont="1"/>
    <xf numFmtId="0" fontId="4" fillId="0" borderId="0" xfId="3" applyFont="1" applyFill="1"/>
    <xf numFmtId="0" fontId="1" fillId="0" borderId="0" xfId="0" applyFont="1" applyAlignment="1" applyProtection="1">
      <alignment wrapText="1"/>
    </xf>
    <xf numFmtId="0" fontId="1" fillId="0" borderId="0" xfId="0" applyFont="1" applyProtection="1"/>
    <xf numFmtId="0" fontId="1" fillId="0" borderId="0" xfId="0" applyFont="1"/>
    <xf numFmtId="0" fontId="1" fillId="0" borderId="0" xfId="0" applyFont="1" applyAlignment="1">
      <alignment wrapText="1"/>
    </xf>
    <xf numFmtId="0" fontId="1" fillId="0" borderId="0" xfId="3" applyFont="1" applyAlignment="1" applyProtection="1">
      <alignment horizontal="left" wrapText="1"/>
    </xf>
    <xf numFmtId="0" fontId="4" fillId="0" borderId="0" xfId="0" applyFont="1" applyAlignment="1">
      <alignment horizontal="center"/>
    </xf>
    <xf numFmtId="0" fontId="0" fillId="0" borderId="0" xfId="0" applyBorder="1" applyAlignment="1">
      <alignment horizontal="center"/>
    </xf>
    <xf numFmtId="0" fontId="2" fillId="0" borderId="0" xfId="0" applyFont="1" applyBorder="1" applyAlignment="1" applyProtection="1">
      <alignment horizontal="left" wrapText="1"/>
    </xf>
    <xf numFmtId="0" fontId="6" fillId="0" borderId="0" xfId="0" applyFont="1" applyAlignment="1"/>
    <xf numFmtId="0" fontId="0" fillId="0" borderId="0" xfId="0" applyBorder="1" applyAlignment="1">
      <alignment vertical="top" wrapText="1"/>
    </xf>
    <xf numFmtId="0" fontId="1" fillId="0" borderId="0" xfId="0" applyFont="1" applyAlignment="1">
      <alignment horizontal="right"/>
    </xf>
    <xf numFmtId="0" fontId="1" fillId="0" borderId="0" xfId="0" applyFont="1" applyAlignment="1" applyProtection="1">
      <alignment horizontal="right"/>
      <protection locked="0"/>
    </xf>
    <xf numFmtId="0" fontId="0" fillId="0" borderId="67" xfId="0" applyBorder="1" applyAlignment="1" applyProtection="1">
      <alignment horizontal="right"/>
      <protection locked="0"/>
    </xf>
    <xf numFmtId="0" fontId="2" fillId="0" borderId="0" xfId="3" applyFont="1" applyAlignment="1" applyProtection="1">
      <alignment horizontal="right"/>
      <protection locked="0"/>
    </xf>
    <xf numFmtId="0" fontId="1" fillId="0" borderId="100" xfId="3" applyBorder="1" applyProtection="1">
      <protection locked="0"/>
    </xf>
    <xf numFmtId="164" fontId="1" fillId="0" borderId="100" xfId="3" applyNumberFormat="1" applyBorder="1" applyProtection="1">
      <protection locked="0"/>
    </xf>
    <xf numFmtId="2" fontId="1" fillId="0" borderId="100" xfId="3" applyNumberFormat="1" applyBorder="1" applyProtection="1">
      <protection locked="0"/>
    </xf>
    <xf numFmtId="164" fontId="0" fillId="0" borderId="100" xfId="1" applyNumberFormat="1" applyFont="1" applyBorder="1" applyProtection="1">
      <protection locked="0"/>
    </xf>
    <xf numFmtId="164" fontId="1" fillId="0" borderId="100" xfId="3" applyNumberFormat="1" applyBorder="1" applyAlignment="1" applyProtection="1">
      <protection locked="0"/>
    </xf>
    <xf numFmtId="0" fontId="1" fillId="0" borderId="100" xfId="3" applyBorder="1" applyAlignment="1" applyProtection="1">
      <protection locked="0"/>
    </xf>
    <xf numFmtId="10" fontId="1" fillId="0" borderId="100" xfId="3" applyNumberFormat="1" applyBorder="1" applyProtection="1">
      <protection locked="0"/>
    </xf>
    <xf numFmtId="0" fontId="1" fillId="0" borderId="98" xfId="3" applyBorder="1"/>
    <xf numFmtId="0" fontId="1" fillId="0" borderId="92" xfId="3" applyBorder="1"/>
    <xf numFmtId="0" fontId="1" fillId="0" borderId="99" xfId="3" applyBorder="1"/>
    <xf numFmtId="10" fontId="1" fillId="0" borderId="0" xfId="3" applyNumberFormat="1" applyFont="1" applyProtection="1">
      <protection locked="0"/>
    </xf>
    <xf numFmtId="0" fontId="1" fillId="0" borderId="0" xfId="0" applyFont="1" applyAlignment="1">
      <alignment vertical="center" wrapText="1"/>
    </xf>
    <xf numFmtId="0" fontId="2" fillId="0" borderId="0" xfId="0" applyFont="1" applyFill="1" applyBorder="1" applyAlignment="1" applyProtection="1">
      <alignment horizontal="center"/>
    </xf>
    <xf numFmtId="0" fontId="2" fillId="0" borderId="0" xfId="0" applyFont="1" applyFill="1" applyBorder="1" applyAlignment="1">
      <alignment wrapText="1"/>
    </xf>
    <xf numFmtId="0" fontId="4" fillId="0" borderId="0" xfId="0" applyFont="1" applyFill="1" applyBorder="1" applyAlignment="1" applyProtection="1"/>
    <xf numFmtId="164" fontId="2" fillId="0" borderId="0" xfId="0" applyNumberFormat="1" applyFont="1" applyFill="1" applyBorder="1" applyAlignment="1" applyProtection="1">
      <alignment horizontal="center"/>
      <protection locked="0"/>
    </xf>
    <xf numFmtId="0" fontId="2" fillId="0" borderId="0" xfId="0" applyFont="1" applyFill="1" applyBorder="1" applyAlignment="1" applyProtection="1">
      <alignment vertical="top" wrapText="1"/>
    </xf>
    <xf numFmtId="0" fontId="24" fillId="0" borderId="0" xfId="0" applyFont="1" applyAlignment="1" applyProtection="1">
      <alignment wrapText="1"/>
    </xf>
    <xf numFmtId="0" fontId="1" fillId="0" borderId="0" xfId="3" applyAlignment="1">
      <alignment vertical="center"/>
    </xf>
    <xf numFmtId="0" fontId="1" fillId="0" borderId="0" xfId="3" applyAlignment="1" applyProtection="1">
      <alignment vertical="center"/>
      <protection locked="0"/>
    </xf>
    <xf numFmtId="0" fontId="1" fillId="0" borderId="67" xfId="3" applyFont="1" applyBorder="1" applyAlignment="1" applyProtection="1">
      <alignment vertical="center"/>
      <protection locked="0"/>
    </xf>
    <xf numFmtId="0" fontId="1" fillId="0" borderId="67" xfId="3" applyBorder="1" applyAlignment="1" applyProtection="1">
      <alignment vertical="center"/>
      <protection locked="0"/>
    </xf>
    <xf numFmtId="0" fontId="1" fillId="0" borderId="0" xfId="3" applyFont="1" applyAlignment="1" applyProtection="1">
      <alignment vertical="center"/>
      <protection locked="0"/>
    </xf>
    <xf numFmtId="164" fontId="1" fillId="0" borderId="0" xfId="3" applyNumberFormat="1" applyAlignment="1" applyProtection="1">
      <alignment vertical="center"/>
      <protection locked="0"/>
    </xf>
    <xf numFmtId="2" fontId="1" fillId="0" borderId="0" xfId="3" applyNumberFormat="1" applyAlignment="1" applyProtection="1">
      <alignment vertical="center"/>
      <protection locked="0"/>
    </xf>
    <xf numFmtId="0" fontId="1" fillId="0" borderId="100" xfId="3" applyBorder="1" applyAlignment="1" applyProtection="1">
      <alignment vertical="center"/>
      <protection locked="0"/>
    </xf>
    <xf numFmtId="164" fontId="1" fillId="0" borderId="100" xfId="3" applyNumberFormat="1" applyBorder="1" applyAlignment="1" applyProtection="1">
      <alignment vertical="center"/>
      <protection locked="0"/>
    </xf>
    <xf numFmtId="2" fontId="1" fillId="0" borderId="100" xfId="3" applyNumberFormat="1" applyBorder="1" applyAlignment="1" applyProtection="1">
      <alignment vertical="center"/>
      <protection locked="0"/>
    </xf>
    <xf numFmtId="0" fontId="6" fillId="0" borderId="82" xfId="3" applyFont="1" applyBorder="1" applyAlignment="1">
      <alignment vertical="center"/>
    </xf>
    <xf numFmtId="164" fontId="6" fillId="0" borderId="67" xfId="3" applyNumberFormat="1" applyFont="1" applyBorder="1" applyAlignment="1">
      <alignment vertical="center"/>
    </xf>
    <xf numFmtId="0" fontId="6" fillId="0" borderId="67" xfId="3" applyFont="1" applyBorder="1" applyAlignment="1">
      <alignment vertical="center"/>
    </xf>
    <xf numFmtId="164" fontId="0" fillId="0" borderId="0" xfId="1" applyNumberFormat="1" applyFont="1" applyAlignment="1" applyProtection="1">
      <alignment vertical="center"/>
      <protection locked="0"/>
    </xf>
    <xf numFmtId="164" fontId="0" fillId="0" borderId="100" xfId="1" applyNumberFormat="1" applyFont="1" applyBorder="1" applyAlignment="1" applyProtection="1">
      <alignment vertical="center"/>
      <protection locked="0"/>
    </xf>
    <xf numFmtId="164" fontId="6" fillId="0" borderId="67" xfId="1" applyNumberFormat="1" applyFont="1" applyBorder="1" applyAlignment="1">
      <alignment vertical="center"/>
    </xf>
    <xf numFmtId="0" fontId="1" fillId="0" borderId="72" xfId="3" applyFont="1" applyBorder="1" applyAlignment="1" applyProtection="1">
      <alignment vertical="center"/>
      <protection locked="0"/>
    </xf>
    <xf numFmtId="0" fontId="1" fillId="0" borderId="65" xfId="3" applyFont="1" applyBorder="1" applyAlignment="1" applyProtection="1">
      <alignment vertical="center"/>
      <protection locked="0"/>
    </xf>
    <xf numFmtId="164" fontId="1" fillId="0" borderId="92" xfId="3" applyNumberFormat="1" applyBorder="1" applyAlignment="1" applyProtection="1">
      <alignment vertical="center"/>
      <protection locked="0"/>
    </xf>
    <xf numFmtId="0" fontId="1" fillId="0" borderId="92" xfId="3" applyBorder="1" applyAlignment="1" applyProtection="1">
      <alignment vertical="center"/>
      <protection locked="0"/>
    </xf>
    <xf numFmtId="2" fontId="1" fillId="0" borderId="0" xfId="3" applyNumberFormat="1" applyFont="1" applyAlignment="1" applyProtection="1">
      <alignment vertical="center"/>
      <protection locked="0"/>
    </xf>
    <xf numFmtId="0" fontId="1" fillId="0" borderId="67" xfId="3" applyFont="1" applyBorder="1" applyAlignment="1">
      <alignment vertical="center"/>
    </xf>
    <xf numFmtId="0" fontId="1" fillId="0" borderId="67" xfId="3" applyBorder="1" applyAlignment="1">
      <alignment vertical="center"/>
    </xf>
    <xf numFmtId="10" fontId="1" fillId="0" borderId="100" xfId="3" applyNumberFormat="1" applyBorder="1" applyAlignment="1" applyProtection="1">
      <alignment vertical="center"/>
      <protection locked="0"/>
    </xf>
    <xf numFmtId="0" fontId="1" fillId="0" borderId="100" xfId="3" applyBorder="1" applyAlignment="1">
      <alignment vertical="center"/>
    </xf>
    <xf numFmtId="164" fontId="1" fillId="0" borderId="100" xfId="3" applyNumberFormat="1" applyBorder="1" applyAlignment="1">
      <alignment vertical="center"/>
    </xf>
    <xf numFmtId="0" fontId="18" fillId="0" borderId="0" xfId="3" applyFont="1" applyFill="1" applyBorder="1" applyAlignment="1">
      <alignment horizontal="center" wrapText="1"/>
    </xf>
    <xf numFmtId="0" fontId="6" fillId="0" borderId="0" xfId="0" applyFont="1" applyFill="1" applyBorder="1" applyAlignment="1">
      <alignment horizontal="center" vertical="center" wrapText="1"/>
    </xf>
    <xf numFmtId="0" fontId="2" fillId="0" borderId="0" xfId="3" applyFont="1" applyFill="1" applyBorder="1" applyAlignment="1" applyProtection="1">
      <alignment horizontal="center"/>
    </xf>
    <xf numFmtId="0" fontId="2" fillId="0" borderId="0" xfId="3" applyFont="1" applyFill="1" applyAlignment="1">
      <alignment horizontal="right"/>
    </xf>
    <xf numFmtId="0" fontId="1" fillId="0" borderId="0" xfId="3" applyFill="1" applyAlignment="1">
      <alignment horizontal="right"/>
    </xf>
    <xf numFmtId="0" fontId="11" fillId="0" borderId="0" xfId="3" applyFont="1" applyFill="1" applyAlignment="1" applyProtection="1">
      <alignment horizontal="center"/>
    </xf>
    <xf numFmtId="0" fontId="6" fillId="32" borderId="72" xfId="3" applyFont="1" applyFill="1" applyBorder="1" applyAlignment="1" applyProtection="1">
      <alignment vertical="center"/>
      <protection locked="0"/>
    </xf>
    <xf numFmtId="0" fontId="6" fillId="32" borderId="30" xfId="3" applyFont="1" applyFill="1" applyBorder="1" applyAlignment="1" applyProtection="1">
      <alignment vertical="center"/>
      <protection locked="0"/>
    </xf>
    <xf numFmtId="0" fontId="6" fillId="32" borderId="65" xfId="3" applyFont="1" applyFill="1" applyBorder="1" applyAlignment="1" applyProtection="1">
      <alignment vertical="center"/>
      <protection locked="0"/>
    </xf>
    <xf numFmtId="0" fontId="6" fillId="0" borderId="0" xfId="3" applyFont="1" applyFill="1" applyBorder="1" applyAlignment="1">
      <alignment horizontal="left"/>
    </xf>
    <xf numFmtId="0" fontId="1" fillId="0" borderId="0" xfId="3" applyFill="1" applyBorder="1" applyAlignment="1">
      <alignment horizontal="left"/>
    </xf>
    <xf numFmtId="0" fontId="1" fillId="0" borderId="0" xfId="3" applyFill="1" applyBorder="1" applyAlignment="1">
      <alignment horizontal="right"/>
    </xf>
    <xf numFmtId="0" fontId="2" fillId="0" borderId="0" xfId="3" applyFont="1" applyFill="1" applyBorder="1" applyAlignment="1" applyProtection="1">
      <alignment horizontal="left"/>
      <protection locked="0"/>
    </xf>
    <xf numFmtId="0" fontId="1" fillId="0" borderId="0" xfId="3" applyFill="1" applyBorder="1" applyAlignment="1">
      <alignment vertical="center" wrapText="1"/>
    </xf>
    <xf numFmtId="164" fontId="2" fillId="0" borderId="0" xfId="3" applyNumberFormat="1" applyFont="1" applyFill="1" applyBorder="1" applyAlignment="1" applyProtection="1">
      <alignment horizontal="center"/>
      <protection locked="0"/>
    </xf>
    <xf numFmtId="10" fontId="2" fillId="0" borderId="0" xfId="3" applyNumberFormat="1" applyFont="1" applyFill="1" applyBorder="1" applyAlignment="1" applyProtection="1">
      <alignment horizontal="center"/>
      <protection locked="0"/>
    </xf>
    <xf numFmtId="10" fontId="2" fillId="0" borderId="0" xfId="3" applyNumberFormat="1" applyFont="1" applyFill="1" applyBorder="1" applyAlignment="1" applyProtection="1"/>
    <xf numFmtId="0" fontId="0" fillId="0" borderId="0" xfId="0" applyFill="1" applyBorder="1" applyAlignment="1">
      <alignment wrapText="1"/>
    </xf>
    <xf numFmtId="0" fontId="6" fillId="0" borderId="0" xfId="0" applyFont="1" applyFill="1" applyBorder="1" applyAlignment="1">
      <alignment vertical="center" wrapText="1"/>
    </xf>
    <xf numFmtId="0" fontId="6" fillId="24" borderId="72" xfId="3" applyFont="1" applyFill="1" applyBorder="1" applyAlignment="1" applyProtection="1">
      <protection locked="0"/>
    </xf>
    <xf numFmtId="0" fontId="6" fillId="24" borderId="30" xfId="3" applyFont="1" applyFill="1" applyBorder="1" applyAlignment="1" applyProtection="1">
      <protection locked="0"/>
    </xf>
    <xf numFmtId="0" fontId="6" fillId="24" borderId="65" xfId="3" applyFont="1" applyFill="1" applyBorder="1" applyAlignment="1" applyProtection="1">
      <protection locked="0"/>
    </xf>
    <xf numFmtId="0" fontId="6" fillId="27" borderId="72" xfId="3" applyFont="1" applyFill="1" applyBorder="1" applyAlignment="1" applyProtection="1">
      <protection locked="0"/>
    </xf>
    <xf numFmtId="0" fontId="6" fillId="27" borderId="30" xfId="3" applyFont="1" applyFill="1" applyBorder="1" applyAlignment="1" applyProtection="1">
      <protection locked="0"/>
    </xf>
    <xf numFmtId="0" fontId="6" fillId="27" borderId="65" xfId="3" applyFont="1" applyFill="1" applyBorder="1" applyAlignment="1" applyProtection="1">
      <protection locked="0"/>
    </xf>
    <xf numFmtId="0" fontId="1" fillId="27" borderId="30" xfId="3" applyFill="1" applyBorder="1" applyAlignment="1" applyProtection="1">
      <protection locked="0"/>
    </xf>
    <xf numFmtId="0" fontId="1" fillId="27" borderId="65" xfId="3" applyFill="1" applyBorder="1" applyAlignment="1" applyProtection="1">
      <protection locked="0"/>
    </xf>
    <xf numFmtId="0" fontId="6" fillId="37" borderId="72" xfId="3" applyFont="1" applyFill="1" applyBorder="1" applyAlignment="1" applyProtection="1">
      <protection locked="0"/>
    </xf>
    <xf numFmtId="0" fontId="6" fillId="37" borderId="30" xfId="3" applyFont="1" applyFill="1" applyBorder="1" applyAlignment="1" applyProtection="1">
      <protection locked="0"/>
    </xf>
    <xf numFmtId="0" fontId="6" fillId="37" borderId="65" xfId="3" applyFont="1" applyFill="1" applyBorder="1" applyAlignment="1" applyProtection="1">
      <protection locked="0"/>
    </xf>
    <xf numFmtId="0" fontId="1" fillId="37" borderId="30" xfId="3" applyFill="1" applyBorder="1" applyAlignment="1" applyProtection="1">
      <protection locked="0"/>
    </xf>
    <xf numFmtId="0" fontId="1" fillId="37" borderId="65" xfId="3" applyFill="1" applyBorder="1" applyAlignment="1" applyProtection="1">
      <protection locked="0"/>
    </xf>
    <xf numFmtId="0" fontId="6" fillId="0" borderId="2" xfId="3" applyFont="1" applyFill="1" applyBorder="1" applyAlignment="1"/>
    <xf numFmtId="0" fontId="6" fillId="0" borderId="0" xfId="3" applyFont="1" applyFill="1" applyBorder="1" applyAlignment="1"/>
    <xf numFmtId="0" fontId="1" fillId="0" borderId="0" xfId="0" applyFont="1" applyAlignment="1" applyProtection="1">
      <alignment horizontal="left" vertical="center" wrapText="1"/>
    </xf>
    <xf numFmtId="0" fontId="0" fillId="0" borderId="0" xfId="0" applyAlignment="1">
      <alignment vertical="center"/>
    </xf>
    <xf numFmtId="0" fontId="1" fillId="0" borderId="0" xfId="3" applyFont="1" applyAlignment="1">
      <alignment horizontal="left" vertical="top" wrapText="1"/>
    </xf>
    <xf numFmtId="0" fontId="6" fillId="0" borderId="0" xfId="0" applyFont="1" applyFill="1" applyProtection="1"/>
    <xf numFmtId="0" fontId="1" fillId="0" borderId="0" xfId="0" applyFont="1" applyFill="1" applyBorder="1" applyAlignment="1" applyProtection="1">
      <alignment horizontal="center"/>
    </xf>
    <xf numFmtId="0" fontId="1" fillId="0" borderId="0" xfId="0" applyFont="1" applyFill="1" applyProtection="1"/>
    <xf numFmtId="0" fontId="1" fillId="0" borderId="44" xfId="0" applyFont="1" applyBorder="1" applyAlignment="1">
      <alignment horizontal="center"/>
    </xf>
    <xf numFmtId="0" fontId="1" fillId="22" borderId="18" xfId="0" applyFont="1" applyFill="1" applyBorder="1" applyAlignment="1" applyProtection="1">
      <alignment horizontal="center" wrapText="1"/>
    </xf>
    <xf numFmtId="0" fontId="1" fillId="23" borderId="19" xfId="0" applyFont="1" applyFill="1" applyBorder="1" applyAlignment="1" applyProtection="1">
      <alignment horizontal="center"/>
    </xf>
    <xf numFmtId="0" fontId="1" fillId="18" borderId="20" xfId="0" applyFont="1" applyFill="1" applyBorder="1" applyAlignment="1" applyProtection="1">
      <alignment horizontal="center"/>
    </xf>
    <xf numFmtId="0" fontId="1" fillId="29" borderId="21" xfId="0" applyFont="1" applyFill="1" applyBorder="1" applyAlignment="1" applyProtection="1">
      <alignment horizontal="center"/>
    </xf>
    <xf numFmtId="0" fontId="1" fillId="15" borderId="1" xfId="0" applyFont="1" applyFill="1" applyBorder="1" applyAlignment="1" applyProtection="1">
      <alignment horizontal="center"/>
    </xf>
    <xf numFmtId="0" fontId="1" fillId="31" borderId="1" xfId="0" applyFont="1" applyFill="1" applyBorder="1" applyAlignment="1" applyProtection="1">
      <alignment horizontal="center"/>
    </xf>
    <xf numFmtId="0" fontId="1" fillId="21" borderId="4" xfId="0" applyFont="1" applyFill="1" applyBorder="1" applyAlignment="1" applyProtection="1">
      <alignment horizontal="center"/>
    </xf>
    <xf numFmtId="0" fontId="1" fillId="25" borderId="31" xfId="0" applyFont="1" applyFill="1" applyBorder="1" applyAlignment="1" applyProtection="1">
      <alignment horizontal="center"/>
    </xf>
    <xf numFmtId="0" fontId="1" fillId="26" borderId="31" xfId="0" applyFont="1" applyFill="1" applyBorder="1" applyAlignment="1" applyProtection="1">
      <alignment horizontal="center"/>
    </xf>
    <xf numFmtId="0" fontId="1" fillId="0" borderId="53" xfId="0" applyFont="1" applyFill="1" applyBorder="1" applyProtection="1"/>
    <xf numFmtId="0" fontId="1" fillId="22" borderId="21" xfId="0" applyFont="1" applyFill="1" applyBorder="1" applyAlignment="1" applyProtection="1">
      <alignment horizontal="center" wrapText="1"/>
    </xf>
    <xf numFmtId="0" fontId="1" fillId="23" borderId="1" xfId="0" applyFont="1" applyFill="1" applyBorder="1" applyAlignment="1" applyProtection="1">
      <alignment horizontal="center"/>
    </xf>
    <xf numFmtId="0" fontId="1" fillId="18" borderId="22" xfId="0" applyFont="1" applyFill="1" applyBorder="1" applyAlignment="1" applyProtection="1">
      <alignment horizontal="center"/>
    </xf>
    <xf numFmtId="0" fontId="1" fillId="17" borderId="54" xfId="0" applyFont="1" applyFill="1" applyBorder="1" applyAlignment="1" applyProtection="1">
      <alignment horizontal="center"/>
    </xf>
    <xf numFmtId="0" fontId="1" fillId="21" borderId="32" xfId="0" applyFont="1" applyFill="1" applyBorder="1" applyAlignment="1" applyProtection="1">
      <alignment horizontal="center"/>
    </xf>
    <xf numFmtId="0" fontId="1" fillId="25" borderId="32" xfId="0" applyFont="1" applyFill="1" applyBorder="1" applyAlignment="1" applyProtection="1">
      <alignment horizontal="center"/>
    </xf>
    <xf numFmtId="0" fontId="1" fillId="26" borderId="32" xfId="0" applyFont="1" applyFill="1" applyBorder="1" applyAlignment="1">
      <alignment horizontal="center"/>
    </xf>
    <xf numFmtId="0" fontId="1" fillId="17" borderId="11" xfId="0" applyFont="1" applyFill="1" applyBorder="1" applyAlignment="1" applyProtection="1">
      <alignment horizontal="center"/>
    </xf>
    <xf numFmtId="0" fontId="1" fillId="23" borderId="1" xfId="0" quotePrefix="1" applyFont="1" applyFill="1" applyBorder="1" applyAlignment="1" applyProtection="1">
      <alignment horizontal="center"/>
    </xf>
    <xf numFmtId="0" fontId="1" fillId="15" borderId="31" xfId="0" applyFont="1" applyFill="1" applyBorder="1" applyAlignment="1" applyProtection="1">
      <alignment horizontal="center"/>
    </xf>
    <xf numFmtId="0" fontId="1" fillId="31" borderId="31" xfId="0" applyFont="1" applyFill="1" applyBorder="1" applyAlignment="1" applyProtection="1">
      <alignment horizontal="center"/>
    </xf>
    <xf numFmtId="0" fontId="1" fillId="21" borderId="4" xfId="0" applyFont="1" applyFill="1" applyBorder="1" applyAlignment="1" applyProtection="1">
      <alignment horizontal="center"/>
      <protection locked="0"/>
    </xf>
    <xf numFmtId="0" fontId="1" fillId="25" borderId="31" xfId="0" applyFont="1" applyFill="1" applyBorder="1" applyAlignment="1" applyProtection="1">
      <alignment horizontal="center"/>
      <protection locked="0"/>
    </xf>
    <xf numFmtId="0" fontId="1" fillId="26" borderId="34" xfId="0" applyFont="1" applyFill="1" applyBorder="1" applyAlignment="1" applyProtection="1">
      <alignment horizontal="center"/>
      <protection locked="0"/>
    </xf>
    <xf numFmtId="0" fontId="1" fillId="28" borderId="55" xfId="0" applyFont="1" applyFill="1" applyBorder="1" applyProtection="1"/>
    <xf numFmtId="165" fontId="26" fillId="0" borderId="5" xfId="0" applyNumberFormat="1" applyFont="1" applyFill="1" applyBorder="1" applyProtection="1">
      <protection locked="0"/>
    </xf>
    <xf numFmtId="165" fontId="26" fillId="0" borderId="64" xfId="0" applyNumberFormat="1" applyFont="1" applyFill="1" applyBorder="1" applyProtection="1">
      <protection locked="0"/>
    </xf>
    <xf numFmtId="165" fontId="26" fillId="0" borderId="63" xfId="0" applyNumberFormat="1" applyFont="1" applyFill="1" applyBorder="1" applyProtection="1">
      <protection locked="0"/>
    </xf>
    <xf numFmtId="165" fontId="26" fillId="0" borderId="95" xfId="0" applyNumberFormat="1" applyFont="1" applyFill="1" applyBorder="1" applyProtection="1">
      <protection locked="0"/>
    </xf>
    <xf numFmtId="165" fontId="26" fillId="0" borderId="95" xfId="0" applyNumberFormat="1" applyFont="1" applyBorder="1" applyProtection="1">
      <protection locked="0"/>
    </xf>
    <xf numFmtId="165" fontId="26" fillId="0" borderId="109" xfId="0" applyNumberFormat="1" applyFont="1" applyBorder="1" applyProtection="1">
      <protection locked="0"/>
    </xf>
    <xf numFmtId="40" fontId="26" fillId="28" borderId="115" xfId="0" applyNumberFormat="1" applyFont="1" applyFill="1" applyBorder="1" applyProtection="1"/>
    <xf numFmtId="0" fontId="1" fillId="28" borderId="56" xfId="0" applyFont="1" applyFill="1" applyBorder="1" applyProtection="1"/>
    <xf numFmtId="165" fontId="26" fillId="0" borderId="66" xfId="0" applyNumberFormat="1" applyFont="1" applyFill="1" applyBorder="1" applyProtection="1">
      <protection locked="0"/>
    </xf>
    <xf numFmtId="165" fontId="26" fillId="0" borderId="65" xfId="0" applyNumberFormat="1" applyFont="1" applyFill="1" applyBorder="1" applyProtection="1">
      <protection locked="0"/>
    </xf>
    <xf numFmtId="165" fontId="26" fillId="0" borderId="60" xfId="0" applyNumberFormat="1" applyFont="1" applyFill="1" applyBorder="1" applyProtection="1">
      <protection locked="0"/>
    </xf>
    <xf numFmtId="165" fontId="26" fillId="0" borderId="61" xfId="0" applyNumberFormat="1" applyFont="1" applyFill="1" applyBorder="1" applyProtection="1">
      <protection locked="0"/>
    </xf>
    <xf numFmtId="165" fontId="26" fillId="0" borderId="72" xfId="0" applyNumberFormat="1" applyFont="1" applyFill="1" applyBorder="1" applyProtection="1">
      <protection locked="0"/>
    </xf>
    <xf numFmtId="165" fontId="26" fillId="0" borderId="109" xfId="0" applyNumberFormat="1" applyFont="1" applyFill="1" applyBorder="1" applyProtection="1">
      <protection locked="0"/>
    </xf>
    <xf numFmtId="40" fontId="26" fillId="28" borderId="26" xfId="0" applyNumberFormat="1" applyFont="1" applyFill="1" applyBorder="1" applyProtection="1"/>
    <xf numFmtId="165" fontId="26" fillId="0" borderId="6" xfId="0" applyNumberFormat="1" applyFont="1" applyFill="1" applyBorder="1" applyProtection="1">
      <protection locked="0"/>
    </xf>
    <xf numFmtId="165" fontId="26" fillId="0" borderId="67" xfId="0" applyNumberFormat="1" applyFont="1" applyFill="1" applyBorder="1" applyProtection="1">
      <protection locked="0"/>
    </xf>
    <xf numFmtId="165" fontId="26" fillId="0" borderId="62" xfId="0" applyNumberFormat="1" applyFont="1" applyFill="1" applyBorder="1" applyProtection="1">
      <protection locked="0"/>
    </xf>
    <xf numFmtId="165" fontId="26" fillId="0" borderId="72" xfId="0" applyNumberFormat="1" applyFont="1" applyBorder="1" applyProtection="1">
      <protection locked="0"/>
    </xf>
    <xf numFmtId="40" fontId="26" fillId="28" borderId="22" xfId="0" applyNumberFormat="1" applyFont="1" applyFill="1" applyBorder="1" applyProtection="1"/>
    <xf numFmtId="0" fontId="1" fillId="28" borderId="57" xfId="0" applyFont="1" applyFill="1" applyBorder="1" applyProtection="1">
      <protection locked="0"/>
    </xf>
    <xf numFmtId="0" fontId="1" fillId="28" borderId="11" xfId="0" applyFont="1" applyFill="1" applyBorder="1" applyProtection="1">
      <protection locked="0"/>
    </xf>
    <xf numFmtId="164" fontId="26" fillId="0" borderId="69" xfId="0" applyNumberFormat="1" applyFont="1" applyFill="1" applyBorder="1" applyProtection="1">
      <protection locked="0"/>
    </xf>
    <xf numFmtId="164" fontId="26" fillId="0" borderId="70" xfId="0" applyNumberFormat="1" applyFont="1" applyFill="1" applyBorder="1" applyProtection="1">
      <protection locked="0"/>
    </xf>
    <xf numFmtId="164" fontId="26" fillId="0" borderId="71" xfId="0" applyNumberFormat="1" applyFont="1" applyFill="1" applyBorder="1" applyProtection="1">
      <protection locked="0"/>
    </xf>
    <xf numFmtId="164" fontId="26" fillId="0" borderId="73" xfId="0" applyNumberFormat="1" applyFont="1" applyFill="1" applyBorder="1" applyProtection="1">
      <protection locked="0"/>
    </xf>
    <xf numFmtId="164" fontId="26" fillId="0" borderId="74" xfId="0" applyNumberFormat="1" applyFont="1" applyFill="1" applyBorder="1" applyProtection="1">
      <protection locked="0"/>
    </xf>
    <xf numFmtId="164" fontId="26" fillId="0" borderId="78" xfId="0" applyNumberFormat="1" applyFont="1" applyFill="1" applyBorder="1" applyProtection="1">
      <protection locked="0"/>
    </xf>
    <xf numFmtId="164" fontId="26" fillId="0" borderId="78" xfId="0" applyNumberFormat="1" applyFont="1" applyBorder="1" applyProtection="1">
      <protection locked="0"/>
    </xf>
    <xf numFmtId="164" fontId="26" fillId="0" borderId="98" xfId="0" applyNumberFormat="1" applyFont="1" applyBorder="1" applyProtection="1">
      <protection locked="0"/>
    </xf>
    <xf numFmtId="0" fontId="1" fillId="39" borderId="11" xfId="0" applyFont="1" applyFill="1" applyBorder="1" applyProtection="1">
      <protection locked="0"/>
    </xf>
    <xf numFmtId="164" fontId="26" fillId="39" borderId="23" xfId="0" applyNumberFormat="1" applyFont="1" applyFill="1" applyBorder="1" applyProtection="1"/>
    <xf numFmtId="164" fontId="26" fillId="39" borderId="4" xfId="0" applyNumberFormat="1" applyFont="1" applyFill="1" applyBorder="1" applyProtection="1"/>
    <xf numFmtId="164" fontId="26" fillId="39" borderId="24" xfId="0" applyNumberFormat="1" applyFont="1" applyFill="1" applyBorder="1" applyProtection="1"/>
    <xf numFmtId="164" fontId="26" fillId="39" borderId="32" xfId="0" applyNumberFormat="1" applyFont="1" applyFill="1" applyBorder="1" applyProtection="1"/>
    <xf numFmtId="164" fontId="26" fillId="39" borderId="33" xfId="0" applyNumberFormat="1" applyFont="1" applyFill="1" applyBorder="1" applyProtection="1"/>
    <xf numFmtId="164" fontId="26" fillId="39" borderId="34" xfId="0" applyNumberFormat="1" applyFont="1" applyFill="1" applyBorder="1" applyProtection="1"/>
    <xf numFmtId="165" fontId="26" fillId="2" borderId="18" xfId="0" applyNumberFormat="1" applyFont="1" applyFill="1" applyBorder="1" applyProtection="1"/>
    <xf numFmtId="165" fontId="26" fillId="2" borderId="19" xfId="0" applyNumberFormat="1" applyFont="1" applyFill="1" applyBorder="1" applyProtection="1"/>
    <xf numFmtId="165" fontId="26" fillId="0" borderId="20" xfId="0" applyNumberFormat="1" applyFont="1" applyFill="1" applyBorder="1" applyProtection="1">
      <protection locked="0"/>
    </xf>
    <xf numFmtId="165" fontId="26" fillId="0" borderId="14" xfId="0" applyNumberFormat="1" applyFont="1" applyFill="1" applyBorder="1" applyProtection="1">
      <protection locked="0"/>
    </xf>
    <xf numFmtId="165" fontId="26" fillId="2" borderId="14" xfId="0" applyNumberFormat="1" applyFont="1" applyFill="1" applyBorder="1" applyProtection="1"/>
    <xf numFmtId="0" fontId="1" fillId="4" borderId="34" xfId="0" applyFont="1" applyFill="1" applyBorder="1" applyProtection="1"/>
    <xf numFmtId="165" fontId="26" fillId="4" borderId="34" xfId="0" applyNumberFormat="1" applyFont="1" applyFill="1" applyBorder="1" applyProtection="1"/>
    <xf numFmtId="40" fontId="26" fillId="28" borderId="40" xfId="0" applyNumberFormat="1" applyFont="1" applyFill="1" applyBorder="1" applyProtection="1"/>
    <xf numFmtId="0" fontId="1" fillId="28" borderId="73" xfId="0" applyFont="1" applyFill="1" applyBorder="1" applyProtection="1"/>
    <xf numFmtId="165" fontId="26" fillId="0" borderId="23" xfId="0" applyNumberFormat="1" applyFont="1" applyFill="1" applyBorder="1" applyProtection="1">
      <protection locked="0"/>
    </xf>
    <xf numFmtId="165" fontId="26" fillId="2" borderId="34" xfId="0" applyNumberFormat="1" applyFont="1" applyFill="1" applyBorder="1" applyProtection="1"/>
    <xf numFmtId="165" fontId="26" fillId="2" borderId="24" xfId="0" applyNumberFormat="1" applyFont="1" applyFill="1" applyBorder="1" applyProtection="1"/>
    <xf numFmtId="165" fontId="26" fillId="2" borderId="59" xfId="0" applyNumberFormat="1" applyFont="1" applyFill="1" applyBorder="1" applyProtection="1"/>
    <xf numFmtId="165" fontId="26" fillId="38" borderId="34" xfId="0" applyNumberFormat="1" applyFont="1" applyFill="1" applyBorder="1" applyProtection="1">
      <protection locked="0"/>
    </xf>
    <xf numFmtId="165" fontId="26" fillId="0" borderId="33" xfId="0" applyNumberFormat="1" applyFont="1" applyFill="1" applyBorder="1" applyProtection="1">
      <protection locked="0"/>
    </xf>
    <xf numFmtId="40" fontId="26" fillId="28" borderId="46" xfId="0" applyNumberFormat="1" applyFont="1" applyFill="1" applyBorder="1" applyProtection="1"/>
    <xf numFmtId="0" fontId="1" fillId="39" borderId="58" xfId="0" applyFont="1" applyFill="1" applyBorder="1" applyProtection="1"/>
    <xf numFmtId="164" fontId="26" fillId="39" borderId="49" xfId="0" applyNumberFormat="1" applyFont="1" applyFill="1" applyBorder="1" applyProtection="1"/>
    <xf numFmtId="164" fontId="26" fillId="39" borderId="50" xfId="0" applyNumberFormat="1" applyFont="1" applyFill="1" applyBorder="1" applyProtection="1"/>
    <xf numFmtId="164" fontId="26" fillId="39" borderId="51" xfId="0" applyNumberFormat="1" applyFont="1" applyFill="1" applyBorder="1" applyProtection="1"/>
    <xf numFmtId="164" fontId="1" fillId="0" borderId="0" xfId="0" applyNumberFormat="1" applyFont="1" applyFill="1" applyBorder="1" applyAlignment="1" applyProtection="1">
      <alignment horizontal="left"/>
    </xf>
    <xf numFmtId="0" fontId="1" fillId="0" borderId="0" xfId="0" applyFont="1" applyFill="1" applyBorder="1"/>
    <xf numFmtId="0" fontId="1" fillId="0" borderId="0" xfId="0" applyFont="1" applyFill="1"/>
    <xf numFmtId="0" fontId="1" fillId="0" borderId="13" xfId="0" applyFont="1" applyFill="1" applyBorder="1" applyProtection="1"/>
    <xf numFmtId="0" fontId="1" fillId="0" borderId="14" xfId="0" applyFont="1" applyFill="1" applyBorder="1" applyProtection="1"/>
    <xf numFmtId="0" fontId="1" fillId="0" borderId="3" xfId="0" applyFont="1" applyFill="1" applyBorder="1" applyAlignment="1" applyProtection="1">
      <alignment horizontal="center"/>
    </xf>
    <xf numFmtId="0" fontId="1" fillId="0" borderId="8" xfId="0" applyFont="1" applyFill="1" applyBorder="1" applyProtection="1"/>
    <xf numFmtId="0" fontId="1" fillId="0" borderId="16" xfId="0" applyFont="1" applyFill="1" applyBorder="1" applyProtection="1"/>
    <xf numFmtId="10" fontId="1" fillId="28" borderId="25" xfId="0" applyNumberFormat="1" applyFont="1" applyFill="1" applyBorder="1" applyProtection="1"/>
    <xf numFmtId="0" fontId="1" fillId="0" borderId="2" xfId="0" applyFont="1" applyFill="1" applyBorder="1" applyProtection="1"/>
    <xf numFmtId="0" fontId="1" fillId="0" borderId="0" xfId="0" applyFont="1" applyFill="1" applyBorder="1" applyProtection="1"/>
    <xf numFmtId="10" fontId="1" fillId="0" borderId="3" xfId="0" applyNumberFormat="1" applyFont="1" applyFill="1" applyBorder="1" applyAlignment="1" applyProtection="1">
      <alignment horizontal="center"/>
    </xf>
    <xf numFmtId="10" fontId="1" fillId="28" borderId="34" xfId="0" applyNumberFormat="1" applyFont="1" applyFill="1" applyBorder="1" applyProtection="1"/>
    <xf numFmtId="0" fontId="1" fillId="0" borderId="3" xfId="0" applyFont="1" applyFill="1" applyBorder="1" applyAlignment="1">
      <alignment horizontal="center"/>
    </xf>
    <xf numFmtId="0" fontId="1" fillId="0" borderId="8" xfId="0" applyFont="1" applyFill="1" applyBorder="1" applyAlignment="1" applyProtection="1"/>
    <xf numFmtId="10" fontId="1" fillId="28" borderId="25" xfId="2" applyNumberFormat="1" applyFont="1" applyFill="1" applyBorder="1" applyProtection="1"/>
    <xf numFmtId="0" fontId="6" fillId="0" borderId="114" xfId="0" applyFont="1" applyFill="1" applyBorder="1" applyAlignment="1" applyProtection="1">
      <alignment horizontal="right" vertical="center"/>
      <protection locked="0"/>
    </xf>
    <xf numFmtId="0" fontId="1" fillId="0" borderId="67" xfId="0" applyFont="1" applyBorder="1" applyAlignment="1" applyProtection="1">
      <alignment horizontal="right"/>
      <protection locked="0"/>
    </xf>
    <xf numFmtId="0" fontId="1" fillId="0" borderId="0" xfId="0" applyFont="1" applyFill="1" applyBorder="1" applyAlignment="1" applyProtection="1">
      <alignment horizontal="left"/>
      <protection locked="0"/>
    </xf>
    <xf numFmtId="0" fontId="1" fillId="0" borderId="0" xfId="0" applyFont="1" applyFill="1" applyAlignment="1"/>
    <xf numFmtId="0" fontId="1" fillId="40" borderId="11" xfId="0" applyFont="1" applyFill="1" applyBorder="1" applyProtection="1">
      <protection locked="0"/>
    </xf>
    <xf numFmtId="164" fontId="26" fillId="40" borderId="23" xfId="0" applyNumberFormat="1" applyFont="1" applyFill="1" applyBorder="1" applyProtection="1"/>
    <xf numFmtId="164" fontId="26" fillId="40" borderId="4" xfId="0" applyNumberFormat="1" applyFont="1" applyFill="1" applyBorder="1" applyProtection="1"/>
    <xf numFmtId="164" fontId="26" fillId="40" borderId="24" xfId="0" applyNumberFormat="1" applyFont="1" applyFill="1" applyBorder="1" applyProtection="1"/>
    <xf numFmtId="164" fontId="26" fillId="40" borderId="32" xfId="0" applyNumberFormat="1" applyFont="1" applyFill="1" applyBorder="1" applyProtection="1"/>
    <xf numFmtId="164" fontId="26" fillId="40" borderId="8" xfId="0" applyNumberFormat="1" applyFont="1" applyFill="1" applyBorder="1" applyProtection="1"/>
    <xf numFmtId="164" fontId="26" fillId="40" borderId="33" xfId="0" applyNumberFormat="1" applyFont="1" applyFill="1" applyBorder="1" applyProtection="1"/>
    <xf numFmtId="164" fontId="26" fillId="40" borderId="34" xfId="0" applyNumberFormat="1" applyFont="1" applyFill="1" applyBorder="1" applyProtection="1"/>
    <xf numFmtId="40" fontId="26" fillId="40" borderId="24" xfId="0" applyNumberFormat="1" applyFont="1" applyFill="1" applyBorder="1" applyProtection="1"/>
    <xf numFmtId="0" fontId="1" fillId="40" borderId="58" xfId="0" applyFont="1" applyFill="1" applyBorder="1" applyProtection="1"/>
    <xf numFmtId="164" fontId="26" fillId="40" borderId="49" xfId="0" applyNumberFormat="1" applyFont="1" applyFill="1" applyBorder="1" applyProtection="1"/>
    <xf numFmtId="164" fontId="26" fillId="40" borderId="50" xfId="0" applyNumberFormat="1" applyFont="1" applyFill="1" applyBorder="1" applyProtection="1"/>
    <xf numFmtId="164" fontId="26" fillId="40" borderId="51" xfId="0" applyNumberFormat="1" applyFont="1" applyFill="1" applyBorder="1" applyProtection="1"/>
    <xf numFmtId="164" fontId="26" fillId="40" borderId="52" xfId="0" applyNumberFormat="1" applyFont="1" applyFill="1" applyBorder="1" applyProtection="1"/>
    <xf numFmtId="0" fontId="6" fillId="0" borderId="0" xfId="3" applyFont="1" applyFill="1" applyProtection="1"/>
    <xf numFmtId="0" fontId="1" fillId="0" borderId="0" xfId="3" applyFont="1" applyFill="1" applyProtection="1"/>
    <xf numFmtId="0" fontId="1" fillId="0" borderId="42" xfId="3" applyFont="1" applyBorder="1" applyAlignment="1">
      <alignment horizontal="center"/>
    </xf>
    <xf numFmtId="0" fontId="1" fillId="0" borderId="0" xfId="3" applyFont="1" applyFill="1"/>
    <xf numFmtId="0" fontId="1" fillId="22" borderId="18" xfId="3" applyFont="1" applyFill="1" applyBorder="1" applyAlignment="1" applyProtection="1">
      <alignment horizontal="center" wrapText="1"/>
    </xf>
    <xf numFmtId="0" fontId="1" fillId="23" borderId="19" xfId="3" applyFont="1" applyFill="1" applyBorder="1" applyAlignment="1" applyProtection="1">
      <alignment horizontal="center"/>
    </xf>
    <xf numFmtId="0" fontId="1" fillId="34" borderId="20" xfId="3" applyFont="1" applyFill="1" applyBorder="1" applyAlignment="1" applyProtection="1">
      <alignment horizontal="center"/>
    </xf>
    <xf numFmtId="0" fontId="1" fillId="20" borderId="21" xfId="3" applyFont="1" applyFill="1" applyBorder="1" applyAlignment="1" applyProtection="1">
      <alignment horizontal="center"/>
    </xf>
    <xf numFmtId="0" fontId="1" fillId="15" borderId="113" xfId="3" applyFont="1" applyFill="1" applyBorder="1" applyAlignment="1" applyProtection="1">
      <alignment horizontal="center"/>
    </xf>
    <xf numFmtId="0" fontId="1" fillId="31" borderId="113" xfId="3" applyFont="1" applyFill="1" applyBorder="1" applyAlignment="1" applyProtection="1">
      <alignment horizontal="center"/>
    </xf>
    <xf numFmtId="0" fontId="1" fillId="35" borderId="16" xfId="3" applyFont="1" applyFill="1" applyBorder="1" applyAlignment="1" applyProtection="1">
      <alignment horizontal="center"/>
    </xf>
    <xf numFmtId="0" fontId="1" fillId="25" borderId="31" xfId="3" applyFont="1" applyFill="1" applyBorder="1" applyAlignment="1" applyProtection="1">
      <alignment horizontal="center"/>
    </xf>
    <xf numFmtId="0" fontId="1" fillId="36" borderId="4" xfId="3" applyFont="1" applyFill="1" applyBorder="1" applyAlignment="1" applyProtection="1">
      <alignment horizontal="center"/>
    </xf>
    <xf numFmtId="0" fontId="1" fillId="22" borderId="21" xfId="3" applyFont="1" applyFill="1" applyBorder="1" applyAlignment="1" applyProtection="1">
      <alignment horizontal="center" wrapText="1"/>
    </xf>
    <xf numFmtId="0" fontId="1" fillId="23" borderId="1" xfId="3" applyFont="1" applyFill="1" applyBorder="1" applyAlignment="1" applyProtection="1">
      <alignment horizontal="center"/>
    </xf>
    <xf numFmtId="0" fontId="1" fillId="34" borderId="22" xfId="3" applyFont="1" applyFill="1" applyBorder="1" applyAlignment="1" applyProtection="1">
      <alignment horizontal="center"/>
    </xf>
    <xf numFmtId="0" fontId="1" fillId="15" borderId="1" xfId="3" applyFont="1" applyFill="1" applyBorder="1" applyAlignment="1" applyProtection="1">
      <alignment horizontal="center"/>
    </xf>
    <xf numFmtId="0" fontId="1" fillId="31" borderId="1" xfId="3" applyFont="1" applyFill="1" applyBorder="1" applyAlignment="1" applyProtection="1">
      <alignment horizontal="center"/>
    </xf>
    <xf numFmtId="0" fontId="1" fillId="17" borderId="9" xfId="3" applyFont="1" applyFill="1" applyBorder="1" applyAlignment="1" applyProtection="1">
      <alignment horizontal="center"/>
    </xf>
    <xf numFmtId="0" fontId="1" fillId="35" borderId="32" xfId="3" applyFont="1" applyFill="1" applyBorder="1" applyAlignment="1" applyProtection="1">
      <alignment horizontal="center"/>
    </xf>
    <xf numFmtId="0" fontId="1" fillId="25" borderId="32" xfId="3" applyFont="1" applyFill="1" applyBorder="1" applyAlignment="1" applyProtection="1">
      <alignment horizontal="center"/>
    </xf>
    <xf numFmtId="0" fontId="1" fillId="36" borderId="32" xfId="3" applyFont="1" applyFill="1" applyBorder="1" applyAlignment="1">
      <alignment horizontal="center"/>
    </xf>
    <xf numFmtId="0" fontId="1" fillId="0" borderId="0" xfId="3" applyFont="1" applyFill="1" applyAlignment="1">
      <alignment horizontal="center"/>
    </xf>
    <xf numFmtId="0" fontId="1" fillId="17" borderId="11" xfId="3" applyFont="1" applyFill="1" applyBorder="1" applyAlignment="1" applyProtection="1">
      <alignment horizontal="center"/>
    </xf>
    <xf numFmtId="0" fontId="1" fillId="23" borderId="1" xfId="3" quotePrefix="1" applyFont="1" applyFill="1" applyBorder="1" applyAlignment="1" applyProtection="1">
      <alignment horizontal="center"/>
    </xf>
    <xf numFmtId="0" fontId="1" fillId="15" borderId="31" xfId="3" applyFont="1" applyFill="1" applyBorder="1" applyAlignment="1" applyProtection="1">
      <alignment horizontal="center"/>
    </xf>
    <xf numFmtId="0" fontId="1" fillId="31" borderId="31" xfId="3" applyFont="1" applyFill="1" applyBorder="1" applyAlignment="1" applyProtection="1">
      <alignment horizontal="center"/>
    </xf>
    <xf numFmtId="0" fontId="1" fillId="35" borderId="4" xfId="3" applyFont="1" applyFill="1" applyBorder="1" applyAlignment="1" applyProtection="1">
      <alignment horizontal="center"/>
      <protection locked="0"/>
    </xf>
    <xf numFmtId="0" fontId="1" fillId="25" borderId="4" xfId="3" applyFont="1" applyFill="1" applyBorder="1" applyAlignment="1" applyProtection="1">
      <alignment horizontal="center"/>
      <protection locked="0"/>
    </xf>
    <xf numFmtId="0" fontId="1" fillId="36" borderId="31" xfId="3" applyFont="1" applyFill="1" applyBorder="1" applyAlignment="1" applyProtection="1">
      <alignment horizontal="center"/>
      <protection locked="0"/>
    </xf>
    <xf numFmtId="0" fontId="1" fillId="28" borderId="55" xfId="3" applyFont="1" applyFill="1" applyBorder="1" applyProtection="1"/>
    <xf numFmtId="165" fontId="26" fillId="0" borderId="80" xfId="3" applyNumberFormat="1" applyFont="1" applyFill="1" applyBorder="1" applyProtection="1">
      <protection locked="0"/>
    </xf>
    <xf numFmtId="165" fontId="26" fillId="0" borderId="64" xfId="3" applyNumberFormat="1" applyFont="1" applyFill="1" applyBorder="1" applyProtection="1">
      <protection locked="0"/>
    </xf>
    <xf numFmtId="165" fontId="26" fillId="0" borderId="63" xfId="3" applyNumberFormat="1" applyFont="1" applyFill="1" applyBorder="1" applyProtection="1">
      <protection locked="0"/>
    </xf>
    <xf numFmtId="165" fontId="26" fillId="0" borderId="82" xfId="3" applyNumberFormat="1" applyFont="1" applyFill="1" applyBorder="1" applyProtection="1">
      <protection locked="0"/>
    </xf>
    <xf numFmtId="165" fontId="26" fillId="0" borderId="64" xfId="3" applyNumberFormat="1" applyFont="1" applyBorder="1" applyProtection="1">
      <protection locked="0"/>
    </xf>
    <xf numFmtId="165" fontId="26" fillId="0" borderId="107" xfId="3" applyNumberFormat="1" applyFont="1" applyBorder="1" applyProtection="1">
      <protection locked="0"/>
    </xf>
    <xf numFmtId="40" fontId="26" fillId="28" borderId="40" xfId="3" applyNumberFormat="1" applyFont="1" applyFill="1" applyBorder="1" applyProtection="1"/>
    <xf numFmtId="0" fontId="1" fillId="28" borderId="56" xfId="3" applyFont="1" applyFill="1" applyBorder="1" applyProtection="1"/>
    <xf numFmtId="165" fontId="26" fillId="0" borderId="66" xfId="3" applyNumberFormat="1" applyFont="1" applyFill="1" applyBorder="1" applyProtection="1">
      <protection locked="0"/>
    </xf>
    <xf numFmtId="165" fontId="26" fillId="0" borderId="67" xfId="3" applyNumberFormat="1" applyFont="1" applyFill="1" applyBorder="1" applyProtection="1">
      <protection locked="0"/>
    </xf>
    <xf numFmtId="165" fontId="26" fillId="0" borderId="81" xfId="3" applyNumberFormat="1" applyFont="1" applyFill="1" applyBorder="1" applyProtection="1">
      <protection locked="0"/>
    </xf>
    <xf numFmtId="165" fontId="26" fillId="0" borderId="67" xfId="3" applyNumberFormat="1" applyFont="1" applyBorder="1" applyProtection="1">
      <protection locked="0"/>
    </xf>
    <xf numFmtId="165" fontId="26" fillId="0" borderId="75" xfId="3" applyNumberFormat="1" applyFont="1" applyBorder="1" applyProtection="1">
      <protection locked="0"/>
    </xf>
    <xf numFmtId="40" fontId="26" fillId="28" borderId="26" xfId="3" applyNumberFormat="1" applyFont="1" applyFill="1" applyBorder="1" applyProtection="1"/>
    <xf numFmtId="0" fontId="1" fillId="28" borderId="57" xfId="3" applyFont="1" applyFill="1" applyBorder="1" applyProtection="1">
      <protection locked="0"/>
    </xf>
    <xf numFmtId="0" fontId="1" fillId="28" borderId="11" xfId="3" applyFont="1" applyFill="1" applyBorder="1" applyProtection="1">
      <protection locked="0"/>
    </xf>
    <xf numFmtId="164" fontId="26" fillId="0" borderId="69" xfId="3" applyNumberFormat="1" applyFont="1" applyFill="1" applyBorder="1" applyProtection="1">
      <protection locked="0"/>
    </xf>
    <xf numFmtId="164" fontId="26" fillId="0" borderId="74" xfId="3" applyNumberFormat="1" applyFont="1" applyFill="1" applyBorder="1" applyProtection="1">
      <protection locked="0"/>
    </xf>
    <xf numFmtId="164" fontId="26" fillId="0" borderId="7" xfId="3" applyNumberFormat="1" applyFont="1" applyFill="1" applyBorder="1" applyProtection="1">
      <protection locked="0"/>
    </xf>
    <xf numFmtId="164" fontId="26" fillId="0" borderId="74" xfId="3" applyNumberFormat="1" applyFont="1" applyBorder="1" applyProtection="1">
      <protection locked="0"/>
    </xf>
    <xf numFmtId="164" fontId="26" fillId="0" borderId="4" xfId="3" applyNumberFormat="1" applyFont="1" applyBorder="1" applyProtection="1">
      <protection locked="0"/>
    </xf>
    <xf numFmtId="40" fontId="26" fillId="28" borderId="45" xfId="3" applyNumberFormat="1" applyFont="1" applyFill="1" applyBorder="1" applyProtection="1"/>
    <xf numFmtId="0" fontId="1" fillId="39" borderId="11" xfId="3" applyFont="1" applyFill="1" applyBorder="1" applyProtection="1">
      <protection locked="0"/>
    </xf>
    <xf numFmtId="164" fontId="26" fillId="39" borderId="23" xfId="3" applyNumberFormat="1" applyFont="1" applyFill="1" applyBorder="1" applyProtection="1"/>
    <xf numFmtId="164" fontId="26" fillId="39" borderId="4" xfId="3" applyNumberFormat="1" applyFont="1" applyFill="1" applyBorder="1" applyProtection="1"/>
    <xf numFmtId="164" fontId="26" fillId="39" borderId="24" xfId="3" applyNumberFormat="1" applyFont="1" applyFill="1" applyBorder="1" applyProtection="1"/>
    <xf numFmtId="164" fontId="26" fillId="39" borderId="32" xfId="3" applyNumberFormat="1" applyFont="1" applyFill="1" applyBorder="1" applyProtection="1"/>
    <xf numFmtId="164" fontId="26" fillId="39" borderId="8" xfId="3" applyNumberFormat="1" applyFont="1" applyFill="1" applyBorder="1" applyProtection="1"/>
    <xf numFmtId="164" fontId="26" fillId="39" borderId="34" xfId="3" applyNumberFormat="1" applyFont="1" applyFill="1" applyBorder="1" applyProtection="1"/>
    <xf numFmtId="40" fontId="26" fillId="39" borderId="24" xfId="3" applyNumberFormat="1" applyFont="1" applyFill="1" applyBorder="1" applyProtection="1"/>
    <xf numFmtId="165" fontId="26" fillId="2" borderId="23" xfId="3" applyNumberFormat="1" applyFont="1" applyFill="1" applyBorder="1" applyProtection="1"/>
    <xf numFmtId="165" fontId="26" fillId="2" borderId="34" xfId="3" applyNumberFormat="1" applyFont="1" applyFill="1" applyBorder="1" applyProtection="1"/>
    <xf numFmtId="165" fontId="26" fillId="0" borderId="24" xfId="3" applyNumberFormat="1" applyFont="1" applyFill="1" applyBorder="1" applyProtection="1">
      <protection locked="0"/>
    </xf>
    <xf numFmtId="165" fontId="26" fillId="0" borderId="59" xfId="3" applyNumberFormat="1" applyFont="1" applyFill="1" applyBorder="1" applyProtection="1">
      <protection locked="0"/>
    </xf>
    <xf numFmtId="165" fontId="26" fillId="2" borderId="33" xfId="3" applyNumberFormat="1" applyFont="1" applyFill="1" applyBorder="1" applyProtection="1"/>
    <xf numFmtId="165" fontId="26" fillId="4" borderId="14" xfId="3" applyNumberFormat="1" applyFont="1" applyFill="1" applyBorder="1" applyProtection="1"/>
    <xf numFmtId="165" fontId="26" fillId="4" borderId="19" xfId="3" applyNumberFormat="1" applyFont="1" applyFill="1" applyBorder="1" applyProtection="1"/>
    <xf numFmtId="0" fontId="1" fillId="28" borderId="11" xfId="3" applyFont="1" applyFill="1" applyBorder="1" applyProtection="1"/>
    <xf numFmtId="165" fontId="26" fillId="0" borderId="17" xfId="3" applyNumberFormat="1" applyFont="1" applyFill="1" applyBorder="1" applyProtection="1">
      <protection locked="0"/>
    </xf>
    <xf numFmtId="165" fontId="26" fillId="2" borderId="1" xfId="3" applyNumberFormat="1" applyFont="1" applyFill="1" applyBorder="1" applyProtection="1"/>
    <xf numFmtId="165" fontId="26" fillId="2" borderId="46" xfId="3" applyNumberFormat="1" applyFont="1" applyFill="1" applyBorder="1" applyProtection="1"/>
    <xf numFmtId="165" fontId="26" fillId="2" borderId="0" xfId="3" applyNumberFormat="1" applyFont="1" applyFill="1" applyBorder="1" applyProtection="1"/>
    <xf numFmtId="165" fontId="26" fillId="38" borderId="2" xfId="3" applyNumberFormat="1" applyFont="1" applyFill="1" applyBorder="1" applyProtection="1">
      <protection locked="0"/>
    </xf>
    <xf numFmtId="165" fontId="26" fillId="0" borderId="34" xfId="3" applyNumberFormat="1" applyFont="1" applyFill="1" applyBorder="1" applyProtection="1">
      <protection locked="0"/>
    </xf>
    <xf numFmtId="165" fontId="26" fillId="4" borderId="33" xfId="3" applyNumberFormat="1" applyFont="1" applyFill="1" applyBorder="1" applyProtection="1"/>
    <xf numFmtId="165" fontId="26" fillId="4" borderId="34" xfId="3" applyNumberFormat="1" applyFont="1" applyFill="1" applyBorder="1" applyProtection="1"/>
    <xf numFmtId="40" fontId="26" fillId="28" borderId="46" xfId="3" applyNumberFormat="1" applyFont="1" applyFill="1" applyBorder="1" applyProtection="1"/>
    <xf numFmtId="0" fontId="1" fillId="39" borderId="58" xfId="3" applyFont="1" applyFill="1" applyBorder="1" applyProtection="1"/>
    <xf numFmtId="164" fontId="26" fillId="39" borderId="49" xfId="3" applyNumberFormat="1" applyFont="1" applyFill="1" applyBorder="1" applyProtection="1"/>
    <xf numFmtId="164" fontId="26" fillId="39" borderId="50" xfId="3" applyNumberFormat="1" applyFont="1" applyFill="1" applyBorder="1" applyProtection="1"/>
    <xf numFmtId="164" fontId="26" fillId="39" borderId="51" xfId="3" applyNumberFormat="1" applyFont="1" applyFill="1" applyBorder="1" applyProtection="1"/>
    <xf numFmtId="164" fontId="26" fillId="39" borderId="52" xfId="3" applyNumberFormat="1" applyFont="1" applyFill="1" applyBorder="1" applyProtection="1"/>
    <xf numFmtId="44" fontId="26" fillId="0" borderId="83" xfId="1" applyFont="1" applyFill="1" applyBorder="1" applyAlignment="1" applyProtection="1">
      <protection locked="0"/>
    </xf>
    <xf numFmtId="0" fontId="6" fillId="0" borderId="10" xfId="3" applyFont="1" applyFill="1" applyBorder="1" applyAlignment="1">
      <alignment horizontal="left" wrapText="1"/>
    </xf>
    <xf numFmtId="164" fontId="26" fillId="28" borderId="35" xfId="3" applyNumberFormat="1" applyFont="1" applyFill="1" applyBorder="1" applyAlignment="1"/>
    <xf numFmtId="164" fontId="1" fillId="28" borderId="85" xfId="1" applyNumberFormat="1" applyFont="1" applyFill="1" applyBorder="1"/>
    <xf numFmtId="9" fontId="26" fillId="28" borderId="26" xfId="2" applyNumberFormat="1" applyFont="1" applyFill="1" applyBorder="1" applyAlignment="1" applyProtection="1"/>
    <xf numFmtId="44" fontId="1" fillId="28" borderId="26" xfId="1" applyFont="1" applyFill="1" applyBorder="1"/>
    <xf numFmtId="0" fontId="6" fillId="0" borderId="11" xfId="3" applyFont="1" applyFill="1" applyBorder="1" applyAlignment="1">
      <alignment horizontal="left" wrapText="1"/>
    </xf>
    <xf numFmtId="0" fontId="1" fillId="28" borderId="27" xfId="3" applyFont="1" applyFill="1" applyBorder="1" applyAlignment="1"/>
    <xf numFmtId="0" fontId="1" fillId="28" borderId="28" xfId="3" applyFont="1" applyFill="1" applyBorder="1" applyAlignment="1"/>
    <xf numFmtId="164" fontId="26" fillId="28" borderId="29" xfId="3" applyNumberFormat="1" applyFont="1" applyFill="1" applyBorder="1" applyAlignment="1"/>
    <xf numFmtId="44" fontId="1" fillId="28" borderId="86" xfId="1" applyFont="1" applyFill="1" applyBorder="1"/>
    <xf numFmtId="0" fontId="6" fillId="0" borderId="12" xfId="3" applyFont="1" applyFill="1" applyBorder="1" applyAlignment="1">
      <alignment horizontal="left" wrapText="1"/>
    </xf>
    <xf numFmtId="0" fontId="1" fillId="0" borderId="0" xfId="3" applyFont="1" applyFill="1" applyBorder="1" applyAlignment="1"/>
    <xf numFmtId="164" fontId="26" fillId="0" borderId="0" xfId="3" applyNumberFormat="1" applyFont="1" applyFill="1" applyBorder="1" applyAlignment="1"/>
    <xf numFmtId="38" fontId="1" fillId="0" borderId="47" xfId="3" applyNumberFormat="1" applyFont="1" applyFill="1" applyBorder="1"/>
    <xf numFmtId="0" fontId="6" fillId="0" borderId="9" xfId="3" applyFont="1" applyFill="1" applyBorder="1" applyAlignment="1">
      <alignment horizontal="left" wrapText="1"/>
    </xf>
    <xf numFmtId="164" fontId="26" fillId="28" borderId="40" xfId="3" applyNumberFormat="1" applyFont="1" applyFill="1" applyBorder="1" applyAlignment="1" applyProtection="1"/>
    <xf numFmtId="0" fontId="1" fillId="0" borderId="10" xfId="3" applyFont="1" applyFill="1" applyBorder="1" applyAlignment="1">
      <alignment horizontal="right" wrapText="1"/>
    </xf>
    <xf numFmtId="9" fontId="26" fillId="28" borderId="26" xfId="2" applyFont="1" applyFill="1" applyBorder="1" applyAlignment="1" applyProtection="1"/>
    <xf numFmtId="0" fontId="1" fillId="28" borderId="36" xfId="3" applyFont="1" applyFill="1" applyBorder="1" applyAlignment="1"/>
    <xf numFmtId="0" fontId="1" fillId="28" borderId="37" xfId="3" applyFont="1" applyFill="1" applyBorder="1" applyAlignment="1"/>
    <xf numFmtId="164" fontId="26" fillId="28" borderId="38" xfId="3" applyNumberFormat="1" applyFont="1" applyFill="1" applyBorder="1" applyAlignment="1"/>
    <xf numFmtId="0" fontId="1" fillId="0" borderId="13" xfId="3" applyFont="1" applyFill="1" applyBorder="1" applyProtection="1"/>
    <xf numFmtId="0" fontId="1" fillId="0" borderId="14" xfId="3" applyFont="1" applyFill="1" applyBorder="1" applyProtection="1"/>
    <xf numFmtId="0" fontId="1" fillId="0" borderId="15" xfId="3" applyFont="1" applyFill="1" applyBorder="1" applyProtection="1"/>
    <xf numFmtId="0" fontId="1" fillId="0" borderId="3" xfId="3" applyFont="1" applyFill="1" applyBorder="1" applyAlignment="1" applyProtection="1">
      <alignment horizontal="center"/>
    </xf>
    <xf numFmtId="0" fontId="1" fillId="0" borderId="16" xfId="3" applyFont="1" applyFill="1" applyBorder="1" applyProtection="1"/>
    <xf numFmtId="0" fontId="1" fillId="0" borderId="4" xfId="3" applyFont="1" applyFill="1" applyBorder="1" applyProtection="1"/>
    <xf numFmtId="10" fontId="1" fillId="28" borderId="25" xfId="3" applyNumberFormat="1" applyFont="1" applyFill="1" applyBorder="1" applyProtection="1"/>
    <xf numFmtId="0" fontId="1" fillId="0" borderId="2" xfId="3" applyFont="1" applyFill="1" applyBorder="1" applyProtection="1"/>
    <xf numFmtId="0" fontId="1" fillId="0" borderId="0" xfId="3" applyFont="1" applyFill="1" applyBorder="1" applyProtection="1"/>
    <xf numFmtId="0" fontId="1" fillId="0" borderId="3" xfId="3" applyFont="1" applyFill="1" applyBorder="1" applyProtection="1"/>
    <xf numFmtId="10" fontId="1" fillId="0" borderId="3" xfId="3" applyNumberFormat="1" applyFont="1" applyFill="1" applyBorder="1" applyAlignment="1" applyProtection="1">
      <alignment horizontal="center"/>
    </xf>
    <xf numFmtId="10" fontId="1" fillId="28" borderId="4" xfId="3" applyNumberFormat="1" applyFont="1" applyFill="1" applyBorder="1" applyProtection="1"/>
    <xf numFmtId="0" fontId="1" fillId="0" borderId="3" xfId="3" applyFont="1" applyFill="1" applyBorder="1" applyAlignment="1">
      <alignment horizontal="center"/>
    </xf>
    <xf numFmtId="0" fontId="1" fillId="0" borderId="67" xfId="0" applyFont="1" applyBorder="1" applyProtection="1">
      <protection locked="0"/>
    </xf>
    <xf numFmtId="0" fontId="6" fillId="0" borderId="0" xfId="0" applyFont="1" applyFill="1"/>
    <xf numFmtId="0" fontId="1" fillId="0" borderId="114" xfId="0" applyFont="1" applyFill="1" applyBorder="1" applyAlignment="1">
      <alignment horizontal="right"/>
    </xf>
    <xf numFmtId="0" fontId="1" fillId="0" borderId="0" xfId="0" applyFont="1" applyFill="1" applyBorder="1" applyAlignment="1">
      <alignment horizontal="left"/>
    </xf>
    <xf numFmtId="0" fontId="1" fillId="0" borderId="0" xfId="0" applyFont="1" applyFill="1" applyAlignment="1">
      <alignment horizontal="right"/>
    </xf>
    <xf numFmtId="0" fontId="1" fillId="0" borderId="0" xfId="0" applyFont="1" applyFill="1" applyBorder="1" applyAlignment="1">
      <alignment horizontal="right"/>
    </xf>
    <xf numFmtId="0" fontId="6" fillId="0" borderId="0" xfId="0" applyFont="1" applyFill="1" applyAlignment="1" applyProtection="1">
      <alignment horizontal="center"/>
    </xf>
    <xf numFmtId="0" fontId="1" fillId="0" borderId="42" xfId="0" applyFont="1" applyBorder="1" applyAlignment="1">
      <alignment horizontal="center"/>
    </xf>
    <xf numFmtId="0" fontId="1" fillId="28" borderId="18" xfId="0" applyFont="1" applyFill="1" applyBorder="1" applyAlignment="1" applyProtection="1">
      <alignment horizontal="center" wrapText="1"/>
    </xf>
    <xf numFmtId="0" fontId="1" fillId="28" borderId="19" xfId="0" applyFont="1" applyFill="1" applyBorder="1" applyAlignment="1" applyProtection="1">
      <alignment horizontal="center"/>
    </xf>
    <xf numFmtId="0" fontId="1" fillId="28" borderId="20" xfId="0" applyFont="1" applyFill="1" applyBorder="1" applyAlignment="1" applyProtection="1">
      <alignment horizontal="center"/>
    </xf>
    <xf numFmtId="0" fontId="1" fillId="28" borderId="21" xfId="0" applyFont="1" applyFill="1" applyBorder="1" applyAlignment="1" applyProtection="1">
      <alignment horizontal="center"/>
    </xf>
    <xf numFmtId="0" fontId="1" fillId="28" borderId="2" xfId="0" applyFont="1" applyFill="1" applyBorder="1" applyAlignment="1" applyProtection="1">
      <alignment horizontal="center"/>
    </xf>
    <xf numFmtId="0" fontId="1" fillId="28" borderId="113" xfId="0" applyFont="1" applyFill="1" applyBorder="1" applyAlignment="1" applyProtection="1">
      <alignment horizontal="center"/>
    </xf>
    <xf numFmtId="0" fontId="1" fillId="28" borderId="16" xfId="0" applyFont="1" applyFill="1" applyBorder="1" applyAlignment="1" applyProtection="1">
      <alignment horizontal="center"/>
    </xf>
    <xf numFmtId="0" fontId="1" fillId="28" borderId="31" xfId="0" applyFont="1" applyFill="1" applyBorder="1" applyAlignment="1" applyProtection="1">
      <alignment horizontal="center"/>
    </xf>
    <xf numFmtId="0" fontId="1" fillId="28" borderId="4" xfId="0" applyFont="1" applyFill="1" applyBorder="1" applyAlignment="1" applyProtection="1">
      <alignment horizontal="center"/>
    </xf>
    <xf numFmtId="0" fontId="1" fillId="28" borderId="21" xfId="0" applyFont="1" applyFill="1" applyBorder="1" applyAlignment="1" applyProtection="1">
      <alignment horizontal="center" wrapText="1"/>
    </xf>
    <xf numFmtId="0" fontId="1" fillId="28" borderId="1" xfId="0" applyFont="1" applyFill="1" applyBorder="1" applyAlignment="1" applyProtection="1">
      <alignment horizontal="center"/>
    </xf>
    <xf numFmtId="0" fontId="1" fillId="28" borderId="22" xfId="0" applyFont="1" applyFill="1" applyBorder="1" applyAlignment="1" applyProtection="1">
      <alignment horizontal="center"/>
    </xf>
    <xf numFmtId="0" fontId="1" fillId="28" borderId="3" xfId="0" applyFont="1" applyFill="1" applyBorder="1" applyAlignment="1" applyProtection="1">
      <alignment horizontal="center"/>
    </xf>
    <xf numFmtId="0" fontId="1" fillId="28" borderId="3" xfId="0" applyFont="1" applyFill="1" applyBorder="1" applyAlignment="1">
      <alignment horizontal="center"/>
    </xf>
    <xf numFmtId="0" fontId="1" fillId="28" borderId="1" xfId="0" quotePrefix="1" applyFont="1" applyFill="1" applyBorder="1" applyAlignment="1" applyProtection="1">
      <alignment horizontal="center"/>
    </xf>
    <xf numFmtId="0" fontId="1" fillId="28" borderId="8" xfId="0" applyFont="1" applyFill="1" applyBorder="1" applyAlignment="1" applyProtection="1">
      <alignment horizontal="center"/>
    </xf>
    <xf numFmtId="0" fontId="1" fillId="28" borderId="32" xfId="0" applyFont="1" applyFill="1" applyBorder="1" applyAlignment="1" applyProtection="1">
      <alignment horizontal="center"/>
      <protection locked="0"/>
    </xf>
    <xf numFmtId="0" fontId="1" fillId="28" borderId="34" xfId="0" applyFont="1" applyFill="1" applyBorder="1" applyAlignment="1" applyProtection="1">
      <alignment horizontal="center"/>
      <protection locked="0"/>
    </xf>
    <xf numFmtId="165" fontId="26" fillId="0" borderId="80" xfId="0" applyNumberFormat="1" applyFont="1" applyFill="1" applyBorder="1" applyProtection="1">
      <protection locked="0"/>
    </xf>
    <xf numFmtId="165" fontId="26" fillId="0" borderId="64" xfId="0" applyNumberFormat="1" applyFont="1" applyBorder="1" applyProtection="1">
      <protection locked="0"/>
    </xf>
    <xf numFmtId="165" fontId="26" fillId="0" borderId="102" xfId="0" applyNumberFormat="1" applyFont="1" applyBorder="1" applyProtection="1">
      <protection locked="0"/>
    </xf>
    <xf numFmtId="165" fontId="26" fillId="0" borderId="68" xfId="0" applyNumberFormat="1" applyFont="1" applyFill="1" applyBorder="1" applyProtection="1">
      <protection locked="0"/>
    </xf>
    <xf numFmtId="165" fontId="26" fillId="0" borderId="67" xfId="0" applyNumberFormat="1" applyFont="1" applyBorder="1" applyProtection="1">
      <protection locked="0"/>
    </xf>
    <xf numFmtId="165" fontId="26" fillId="0" borderId="68" xfId="0" applyNumberFormat="1" applyFont="1" applyBorder="1" applyProtection="1">
      <protection locked="0"/>
    </xf>
    <xf numFmtId="164" fontId="26" fillId="0" borderId="74" xfId="0" applyNumberFormat="1" applyFont="1" applyBorder="1" applyProtection="1">
      <protection locked="0"/>
    </xf>
    <xf numFmtId="164" fontId="26" fillId="0" borderId="77" xfId="0" applyNumberFormat="1" applyFont="1" applyBorder="1" applyProtection="1">
      <protection locked="0"/>
    </xf>
    <xf numFmtId="40" fontId="26" fillId="39" borderId="40" xfId="0" applyNumberFormat="1" applyFont="1" applyFill="1" applyBorder="1" applyProtection="1"/>
    <xf numFmtId="165" fontId="26" fillId="4" borderId="13" xfId="0" applyNumberFormat="1" applyFont="1" applyFill="1" applyBorder="1" applyProtection="1"/>
    <xf numFmtId="165" fontId="26" fillId="4" borderId="76" xfId="0" applyNumberFormat="1" applyFont="1" applyFill="1" applyBorder="1" applyProtection="1"/>
    <xf numFmtId="165" fontId="26" fillId="4" borderId="79" xfId="0" applyNumberFormat="1" applyFont="1" applyFill="1" applyBorder="1" applyProtection="1"/>
    <xf numFmtId="165" fontId="26" fillId="0" borderId="34" xfId="0" applyNumberFormat="1" applyFont="1" applyFill="1" applyBorder="1" applyProtection="1">
      <protection locked="0"/>
    </xf>
    <xf numFmtId="165" fontId="26" fillId="4" borderId="111" xfId="0" applyNumberFormat="1" applyFont="1" applyFill="1" applyBorder="1" applyProtection="1"/>
    <xf numFmtId="165" fontId="26" fillId="4" borderId="112" xfId="0" applyNumberFormat="1" applyFont="1" applyFill="1" applyBorder="1" applyProtection="1"/>
    <xf numFmtId="164" fontId="1" fillId="0" borderId="0" xfId="0" applyNumberFormat="1" applyFont="1" applyFill="1" applyBorder="1" applyAlignment="1" applyProtection="1"/>
    <xf numFmtId="0" fontId="1" fillId="0" borderId="15" xfId="0" applyFont="1" applyFill="1" applyBorder="1" applyProtection="1"/>
    <xf numFmtId="0" fontId="1" fillId="0" borderId="4" xfId="0" applyFont="1" applyFill="1" applyBorder="1" applyProtection="1"/>
    <xf numFmtId="10" fontId="1" fillId="3" borderId="25" xfId="0" applyNumberFormat="1" applyFont="1" applyFill="1" applyBorder="1" applyProtection="1"/>
    <xf numFmtId="0" fontId="1" fillId="0" borderId="2" xfId="0" applyFont="1" applyFill="1" applyBorder="1"/>
    <xf numFmtId="0" fontId="1" fillId="0" borderId="3" xfId="0" applyFont="1" applyFill="1" applyBorder="1" applyProtection="1"/>
    <xf numFmtId="166" fontId="1" fillId="0" borderId="3" xfId="0" applyNumberFormat="1" applyFont="1" applyFill="1" applyBorder="1" applyAlignment="1" applyProtection="1">
      <alignment horizontal="center"/>
    </xf>
    <xf numFmtId="10" fontId="1" fillId="3" borderId="4" xfId="0" applyNumberFormat="1" applyFont="1" applyFill="1" applyBorder="1" applyProtection="1"/>
    <xf numFmtId="10" fontId="1" fillId="3" borderId="25" xfId="2" applyNumberFormat="1" applyFont="1" applyFill="1" applyBorder="1" applyProtection="1"/>
    <xf numFmtId="0" fontId="1" fillId="0" borderId="0" xfId="0" applyFont="1" applyFill="1" applyBorder="1" applyAlignment="1" applyProtection="1"/>
    <xf numFmtId="164" fontId="1" fillId="0" borderId="0" xfId="0" applyNumberFormat="1" applyFont="1" applyBorder="1" applyProtection="1"/>
    <xf numFmtId="164" fontId="1" fillId="0" borderId="0" xfId="0" applyNumberFormat="1" applyFont="1" applyBorder="1" applyAlignment="1" applyProtection="1">
      <alignment horizontal="left"/>
    </xf>
    <xf numFmtId="0" fontId="6" fillId="0" borderId="0" xfId="0" applyFont="1" applyAlignment="1">
      <alignment vertical="top" wrapText="1"/>
    </xf>
    <xf numFmtId="0" fontId="6" fillId="0" borderId="0" xfId="0" applyFont="1" applyBorder="1" applyAlignment="1" applyProtection="1">
      <alignment horizontal="center"/>
      <protection locked="0"/>
    </xf>
    <xf numFmtId="0" fontId="6" fillId="0" borderId="0" xfId="0" applyFont="1" applyBorder="1" applyAlignment="1" applyProtection="1">
      <alignment horizontal="right"/>
      <protection locked="0"/>
    </xf>
    <xf numFmtId="0" fontId="6" fillId="0" borderId="0" xfId="0" applyFont="1" applyBorder="1" applyProtection="1">
      <protection locked="0"/>
    </xf>
    <xf numFmtId="164" fontId="1" fillId="0" borderId="0" xfId="0" applyNumberFormat="1" applyFont="1" applyBorder="1" applyAlignment="1" applyProtection="1">
      <alignment horizontal="left"/>
      <protection locked="0"/>
    </xf>
    <xf numFmtId="164" fontId="1" fillId="0" borderId="0" xfId="0" applyNumberFormat="1" applyFont="1" applyBorder="1" applyAlignment="1" applyProtection="1">
      <alignment horizontal="center" vertical="top" wrapText="1"/>
      <protection locked="0"/>
    </xf>
    <xf numFmtId="0" fontId="1" fillId="0" borderId="0" xfId="0" applyFont="1" applyBorder="1" applyProtection="1">
      <protection locked="0"/>
    </xf>
    <xf numFmtId="0" fontId="1" fillId="0" borderId="0" xfId="3" applyFont="1" applyAlignment="1" applyProtection="1">
      <alignment horizontal="right"/>
      <protection locked="0"/>
    </xf>
    <xf numFmtId="0" fontId="6" fillId="0" borderId="0" xfId="3" applyFont="1" applyFill="1"/>
    <xf numFmtId="0" fontId="1" fillId="0" borderId="67" xfId="3" applyFont="1" applyBorder="1" applyAlignment="1" applyProtection="1">
      <alignment horizontal="center"/>
      <protection locked="0"/>
    </xf>
    <xf numFmtId="0" fontId="1" fillId="0" borderId="0" xfId="3" applyFont="1" applyFill="1" applyBorder="1" applyAlignment="1">
      <alignment horizontal="left"/>
    </xf>
    <xf numFmtId="0" fontId="1" fillId="0" borderId="0" xfId="3" applyFont="1" applyFill="1" applyAlignment="1"/>
    <xf numFmtId="0" fontId="1" fillId="0" borderId="0" xfId="3" applyFont="1" applyAlignment="1" applyProtection="1">
      <alignment horizontal="center"/>
      <protection locked="0"/>
    </xf>
    <xf numFmtId="0" fontId="1" fillId="0" borderId="0" xfId="3" applyFont="1" applyFill="1" applyAlignment="1">
      <alignment horizontal="right"/>
    </xf>
    <xf numFmtId="0" fontId="1" fillId="0" borderId="0" xfId="3" applyFont="1" applyFill="1" applyBorder="1" applyAlignment="1">
      <alignment horizontal="right"/>
    </xf>
    <xf numFmtId="0" fontId="1" fillId="0" borderId="0" xfId="3" applyFont="1" applyFill="1" applyBorder="1" applyAlignment="1" applyProtection="1">
      <alignment horizontal="left"/>
      <protection locked="0"/>
    </xf>
    <xf numFmtId="0" fontId="1" fillId="0" borderId="0" xfId="3" applyFont="1" applyFill="1" applyBorder="1" applyAlignment="1">
      <alignment vertical="center" wrapText="1"/>
    </xf>
    <xf numFmtId="0" fontId="6" fillId="0" borderId="0" xfId="3" applyFont="1" applyFill="1" applyAlignment="1" applyProtection="1">
      <alignment horizontal="center"/>
    </xf>
    <xf numFmtId="0" fontId="1" fillId="28" borderId="18" xfId="3" applyFont="1" applyFill="1" applyBorder="1" applyAlignment="1" applyProtection="1">
      <alignment horizontal="center" wrapText="1"/>
    </xf>
    <xf numFmtId="0" fontId="1" fillId="28" borderId="19" xfId="3" applyFont="1" applyFill="1" applyBorder="1" applyAlignment="1" applyProtection="1">
      <alignment horizontal="center"/>
    </xf>
    <xf numFmtId="0" fontId="1" fillId="28" borderId="20" xfId="3" applyFont="1" applyFill="1" applyBorder="1" applyAlignment="1" applyProtection="1">
      <alignment horizontal="center"/>
    </xf>
    <xf numFmtId="0" fontId="1" fillId="28" borderId="21" xfId="3" applyFont="1" applyFill="1" applyBorder="1" applyAlignment="1" applyProtection="1">
      <alignment horizontal="center"/>
    </xf>
    <xf numFmtId="0" fontId="1" fillId="28" borderId="2" xfId="3" applyFont="1" applyFill="1" applyBorder="1" applyAlignment="1" applyProtection="1">
      <alignment horizontal="center"/>
    </xf>
    <xf numFmtId="0" fontId="1" fillId="28" borderId="113" xfId="3" applyFont="1" applyFill="1" applyBorder="1" applyAlignment="1" applyProtection="1">
      <alignment horizontal="center"/>
    </xf>
    <xf numFmtId="0" fontId="1" fillId="28" borderId="16" xfId="3" applyFont="1" applyFill="1" applyBorder="1" applyAlignment="1" applyProtection="1">
      <alignment horizontal="center"/>
    </xf>
    <xf numFmtId="0" fontId="1" fillId="28" borderId="31" xfId="3" applyFont="1" applyFill="1" applyBorder="1" applyAlignment="1" applyProtection="1">
      <alignment horizontal="center"/>
    </xf>
    <xf numFmtId="0" fontId="1" fillId="28" borderId="4" xfId="3" applyFont="1" applyFill="1" applyBorder="1" applyAlignment="1" applyProtection="1">
      <alignment horizontal="center"/>
    </xf>
    <xf numFmtId="0" fontId="1" fillId="28" borderId="21" xfId="3" applyFont="1" applyFill="1" applyBorder="1" applyAlignment="1" applyProtection="1">
      <alignment horizontal="center" wrapText="1"/>
    </xf>
    <xf numFmtId="0" fontId="1" fillId="28" borderId="1" xfId="3" applyFont="1" applyFill="1" applyBorder="1" applyAlignment="1" applyProtection="1">
      <alignment horizontal="center"/>
    </xf>
    <xf numFmtId="0" fontId="1" fillId="28" borderId="22" xfId="3" applyFont="1" applyFill="1" applyBorder="1" applyAlignment="1" applyProtection="1">
      <alignment horizontal="center"/>
    </xf>
    <xf numFmtId="0" fontId="1" fillId="28" borderId="32" xfId="3" applyFont="1" applyFill="1" applyBorder="1" applyAlignment="1">
      <alignment horizontal="center"/>
    </xf>
    <xf numFmtId="0" fontId="1" fillId="28" borderId="34" xfId="3" applyFont="1" applyFill="1" applyBorder="1" applyAlignment="1">
      <alignment horizontal="center"/>
    </xf>
    <xf numFmtId="0" fontId="1" fillId="28" borderId="1" xfId="3" quotePrefix="1" applyFont="1" applyFill="1" applyBorder="1" applyAlignment="1" applyProtection="1">
      <alignment horizontal="center"/>
    </xf>
    <xf numFmtId="0" fontId="1" fillId="28" borderId="8" xfId="3" applyFont="1" applyFill="1" applyBorder="1" applyAlignment="1" applyProtection="1">
      <alignment horizontal="center"/>
    </xf>
    <xf numFmtId="0" fontId="1" fillId="28" borderId="32" xfId="3" applyFont="1" applyFill="1" applyBorder="1" applyAlignment="1" applyProtection="1">
      <alignment horizontal="center"/>
      <protection locked="0"/>
    </xf>
    <xf numFmtId="0" fontId="1" fillId="28" borderId="34" xfId="3" applyFont="1" applyFill="1" applyBorder="1" applyAlignment="1" applyProtection="1">
      <alignment horizontal="center"/>
      <protection locked="0"/>
    </xf>
    <xf numFmtId="165" fontId="26" fillId="38" borderId="1" xfId="3" applyNumberFormat="1" applyFont="1" applyFill="1" applyBorder="1" applyProtection="1">
      <protection locked="0"/>
    </xf>
    <xf numFmtId="164" fontId="26" fillId="0" borderId="0" xfId="3" applyNumberFormat="1" applyFont="1" applyFill="1" applyBorder="1" applyProtection="1"/>
    <xf numFmtId="164" fontId="1" fillId="0" borderId="0" xfId="3" applyNumberFormat="1" applyFont="1" applyBorder="1" applyProtection="1"/>
    <xf numFmtId="44" fontId="1" fillId="28" borderId="85" xfId="1" applyFont="1" applyFill="1" applyBorder="1"/>
    <xf numFmtId="164" fontId="1" fillId="5" borderId="43" xfId="3" applyNumberFormat="1" applyFont="1" applyFill="1" applyBorder="1" applyAlignment="1" applyProtection="1">
      <alignment horizontal="left"/>
    </xf>
    <xf numFmtId="0" fontId="1" fillId="5" borderId="39" xfId="3" applyFont="1" applyFill="1" applyBorder="1" applyAlignment="1"/>
    <xf numFmtId="0" fontId="1" fillId="5" borderId="44" xfId="3" applyFont="1" applyFill="1" applyBorder="1" applyAlignment="1"/>
    <xf numFmtId="44" fontId="26" fillId="5" borderId="53" xfId="1" applyFont="1" applyFill="1" applyBorder="1" applyAlignment="1" applyProtection="1"/>
    <xf numFmtId="0" fontId="1" fillId="0" borderId="2" xfId="3" applyFont="1" applyFill="1" applyBorder="1" applyAlignment="1">
      <alignment wrapText="1"/>
    </xf>
    <xf numFmtId="0" fontId="1" fillId="0" borderId="0" xfId="3" applyFont="1" applyBorder="1" applyAlignment="1">
      <alignment wrapText="1"/>
    </xf>
    <xf numFmtId="0" fontId="1" fillId="0" borderId="2" xfId="3" applyFont="1" applyBorder="1" applyAlignment="1">
      <alignment wrapText="1"/>
    </xf>
    <xf numFmtId="0" fontId="1" fillId="0" borderId="2" xfId="3" applyFont="1" applyFill="1" applyBorder="1"/>
    <xf numFmtId="0" fontId="1" fillId="0" borderId="0" xfId="3" applyFont="1" applyFill="1" applyBorder="1" applyAlignment="1">
      <alignment vertical="center"/>
    </xf>
    <xf numFmtId="0" fontId="1" fillId="0" borderId="0" xfId="3" applyFont="1" applyFill="1" applyBorder="1" applyAlignment="1" applyProtection="1">
      <alignment horizontal="center"/>
    </xf>
    <xf numFmtId="0" fontId="1" fillId="0" borderId="2" xfId="3" quotePrefix="1" applyFont="1" applyFill="1" applyBorder="1" applyAlignment="1"/>
    <xf numFmtId="0" fontId="1" fillId="0" borderId="0" xfId="3" applyFont="1" applyBorder="1" applyAlignment="1"/>
    <xf numFmtId="10" fontId="1" fillId="0" borderId="0" xfId="3" applyNumberFormat="1" applyFont="1" applyFill="1" applyBorder="1" applyAlignment="1" applyProtection="1"/>
    <xf numFmtId="0" fontId="1" fillId="0" borderId="2" xfId="3" applyFont="1" applyFill="1" applyBorder="1" applyAlignment="1"/>
    <xf numFmtId="164" fontId="1" fillId="0" borderId="0" xfId="3" applyNumberFormat="1" applyFont="1" applyFill="1" applyBorder="1" applyAlignment="1" applyProtection="1">
      <alignment horizontal="center"/>
      <protection locked="0"/>
    </xf>
    <xf numFmtId="10" fontId="1" fillId="0" borderId="0" xfId="3" applyNumberFormat="1" applyFont="1" applyFill="1" applyBorder="1" applyAlignment="1" applyProtection="1">
      <alignment horizontal="center"/>
      <protection locked="0"/>
    </xf>
    <xf numFmtId="0" fontId="1" fillId="0" borderId="0" xfId="3" applyFont="1" applyFill="1" applyBorder="1" applyAlignment="1" applyProtection="1"/>
    <xf numFmtId="10" fontId="1" fillId="0" borderId="0" xfId="3" applyNumberFormat="1" applyFont="1" applyFill="1" applyBorder="1" applyProtection="1"/>
    <xf numFmtId="164" fontId="1" fillId="0" borderId="0" xfId="3" applyNumberFormat="1" applyFont="1" applyBorder="1" applyAlignment="1" applyProtection="1">
      <alignment horizontal="left"/>
    </xf>
    <xf numFmtId="0" fontId="6" fillId="0" borderId="0" xfId="3" applyFont="1" applyBorder="1" applyAlignment="1" applyProtection="1">
      <alignment horizontal="center"/>
      <protection locked="0"/>
    </xf>
    <xf numFmtId="0" fontId="6" fillId="0" borderId="0" xfId="3" applyFont="1" applyBorder="1" applyAlignment="1" applyProtection="1">
      <alignment horizontal="right"/>
      <protection locked="0"/>
    </xf>
    <xf numFmtId="0" fontId="6" fillId="0" borderId="0" xfId="3" applyFont="1" applyBorder="1" applyProtection="1">
      <protection locked="0"/>
    </xf>
    <xf numFmtId="164" fontId="1" fillId="0" borderId="0" xfId="3" applyNumberFormat="1" applyFont="1" applyBorder="1" applyAlignment="1" applyProtection="1">
      <alignment horizontal="left"/>
      <protection locked="0"/>
    </xf>
    <xf numFmtId="164" fontId="1" fillId="0" borderId="0" xfId="3" applyNumberFormat="1" applyFont="1" applyBorder="1" applyAlignment="1" applyProtection="1">
      <alignment horizontal="center" vertical="top" wrapText="1"/>
      <protection locked="0"/>
    </xf>
    <xf numFmtId="0" fontId="1" fillId="0" borderId="0" xfId="3" applyFont="1" applyBorder="1" applyProtection="1">
      <protection locked="0"/>
    </xf>
    <xf numFmtId="0" fontId="1" fillId="0" borderId="0" xfId="3" applyFont="1" applyBorder="1" applyAlignment="1" applyProtection="1">
      <alignment horizontal="center" vertical="center" wrapText="1"/>
      <protection locked="0"/>
    </xf>
    <xf numFmtId="0" fontId="1" fillId="0" borderId="0" xfId="3" applyFont="1" applyBorder="1" applyAlignment="1">
      <alignment horizontal="left" vertical="top" wrapText="1"/>
    </xf>
    <xf numFmtId="0" fontId="6" fillId="0" borderId="0" xfId="0" applyFont="1" applyAlignment="1">
      <alignment horizontal="center"/>
    </xf>
    <xf numFmtId="0" fontId="2" fillId="0" borderId="72" xfId="0" applyNumberFormat="1" applyFont="1" applyBorder="1" applyAlignment="1">
      <alignment horizontal="justify" vertical="center" wrapText="1"/>
    </xf>
    <xf numFmtId="0" fontId="2" fillId="0" borderId="30" xfId="0" applyNumberFormat="1" applyFont="1" applyBorder="1" applyAlignment="1">
      <alignment horizontal="justify" vertical="center" wrapText="1"/>
    </xf>
    <xf numFmtId="0" fontId="2" fillId="0" borderId="65" xfId="0" applyNumberFormat="1" applyFont="1" applyBorder="1" applyAlignment="1">
      <alignment horizontal="justify" vertical="center" wrapText="1"/>
    </xf>
    <xf numFmtId="0" fontId="1" fillId="0" borderId="0" xfId="3" applyFont="1" applyAlignment="1" applyProtection="1">
      <alignment horizontal="left" vertical="center" wrapText="1"/>
    </xf>
    <xf numFmtId="0" fontId="1" fillId="0" borderId="0" xfId="3" applyFont="1" applyAlignment="1" applyProtection="1">
      <alignment vertical="center" wrapText="1"/>
    </xf>
    <xf numFmtId="0" fontId="1" fillId="0" borderId="0" xfId="3" applyFont="1" applyAlignment="1">
      <alignment vertical="center" wrapText="1"/>
    </xf>
    <xf numFmtId="0" fontId="1" fillId="0" borderId="0" xfId="0" applyFont="1" applyAlignment="1">
      <alignment vertical="center" wrapText="1"/>
    </xf>
    <xf numFmtId="0" fontId="1" fillId="0" borderId="0" xfId="0" applyFont="1" applyAlignment="1">
      <alignment horizontal="left" vertical="center" wrapText="1"/>
    </xf>
    <xf numFmtId="0" fontId="1" fillId="0" borderId="0" xfId="0" applyNumberFormat="1" applyFont="1" applyAlignment="1">
      <alignment horizontal="left" vertical="center" wrapText="1"/>
    </xf>
    <xf numFmtId="0" fontId="1" fillId="0" borderId="0" xfId="0" applyFont="1" applyAlignment="1" applyProtection="1">
      <alignment horizontal="left" vertical="center" wrapText="1"/>
    </xf>
    <xf numFmtId="0" fontId="1" fillId="0" borderId="0" xfId="0" applyFont="1" applyAlignment="1" applyProtection="1">
      <alignment vertical="center" wrapText="1"/>
    </xf>
    <xf numFmtId="0" fontId="1" fillId="0" borderId="0" xfId="0" applyFont="1" applyFill="1" applyAlignment="1">
      <alignment horizontal="right"/>
    </xf>
    <xf numFmtId="0" fontId="1" fillId="0" borderId="88" xfId="0" applyFont="1" applyFill="1" applyBorder="1" applyAlignment="1">
      <alignment horizontal="right"/>
    </xf>
    <xf numFmtId="0" fontId="6" fillId="0" borderId="72" xfId="0" applyFont="1" applyFill="1" applyBorder="1" applyAlignment="1" applyProtection="1">
      <alignment horizontal="left"/>
      <protection locked="0"/>
    </xf>
    <xf numFmtId="0" fontId="6" fillId="0" borderId="65" xfId="0" applyFont="1" applyFill="1" applyBorder="1" applyAlignment="1" applyProtection="1">
      <alignment horizontal="left"/>
      <protection locked="0"/>
    </xf>
    <xf numFmtId="0" fontId="1" fillId="0" borderId="72" xfId="0" applyFont="1" applyFill="1" applyBorder="1" applyAlignment="1" applyProtection="1">
      <alignment horizontal="left"/>
      <protection locked="0"/>
    </xf>
    <xf numFmtId="0" fontId="1" fillId="0" borderId="65" xfId="0" applyFont="1" applyFill="1" applyBorder="1" applyAlignment="1" applyProtection="1">
      <alignment horizontal="left"/>
      <protection locked="0"/>
    </xf>
    <xf numFmtId="0" fontId="6" fillId="5" borderId="33" xfId="0" applyFont="1" applyFill="1" applyBorder="1" applyAlignment="1" applyProtection="1">
      <alignment horizontal="center"/>
    </xf>
    <xf numFmtId="0" fontId="6" fillId="5" borderId="59" xfId="0" applyFont="1" applyFill="1" applyBorder="1" applyAlignment="1" applyProtection="1">
      <alignment horizontal="center"/>
    </xf>
    <xf numFmtId="0" fontId="6" fillId="5" borderId="32" xfId="0" applyFont="1" applyFill="1" applyBorder="1" applyAlignment="1" applyProtection="1">
      <alignment horizontal="center"/>
    </xf>
    <xf numFmtId="0" fontId="11" fillId="0" borderId="0" xfId="0" applyFont="1" applyFill="1" applyAlignment="1" applyProtection="1">
      <alignment horizontal="center"/>
    </xf>
    <xf numFmtId="0" fontId="1" fillId="5" borderId="89" xfId="0" applyFont="1" applyFill="1" applyBorder="1" applyAlignment="1" applyProtection="1">
      <alignment horizontal="center" vertical="center" wrapText="1"/>
    </xf>
    <xf numFmtId="0" fontId="1" fillId="5" borderId="22" xfId="0" applyFont="1" applyFill="1" applyBorder="1" applyAlignment="1" applyProtection="1">
      <alignment horizontal="center" vertical="center" wrapText="1"/>
    </xf>
    <xf numFmtId="0" fontId="6" fillId="6" borderId="13" xfId="0" applyFont="1" applyFill="1" applyBorder="1" applyAlignment="1">
      <alignment horizontal="center" vertical="center" wrapText="1"/>
    </xf>
    <xf numFmtId="0" fontId="6" fillId="6" borderId="14" xfId="0" applyFont="1" applyFill="1" applyBorder="1" applyAlignment="1">
      <alignment horizontal="center" vertical="center" wrapText="1"/>
    </xf>
    <xf numFmtId="0" fontId="6" fillId="6" borderId="15"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5" borderId="96" xfId="0" applyFont="1" applyFill="1" applyBorder="1" applyAlignment="1" applyProtection="1">
      <alignment horizontal="center"/>
    </xf>
    <xf numFmtId="0" fontId="6" fillId="5" borderId="97" xfId="0" applyFont="1" applyFill="1" applyBorder="1" applyAlignment="1" applyProtection="1">
      <alignment horizontal="center"/>
    </xf>
    <xf numFmtId="0" fontId="1" fillId="0" borderId="44" xfId="0" applyFont="1" applyFill="1" applyBorder="1" applyAlignment="1" applyProtection="1">
      <alignment horizontal="center"/>
    </xf>
    <xf numFmtId="0" fontId="1" fillId="0" borderId="0" xfId="0" applyFont="1" applyFill="1" applyBorder="1" applyAlignment="1" applyProtection="1">
      <alignment horizontal="center"/>
    </xf>
    <xf numFmtId="0" fontId="1" fillId="17" borderId="14" xfId="0" applyFont="1" applyFill="1" applyBorder="1" applyAlignment="1">
      <alignment horizontal="center"/>
    </xf>
    <xf numFmtId="0" fontId="1" fillId="17" borderId="15" xfId="0" applyFont="1" applyFill="1" applyBorder="1" applyAlignment="1">
      <alignment horizontal="center"/>
    </xf>
    <xf numFmtId="0" fontId="6" fillId="8" borderId="72" xfId="3" applyFont="1" applyFill="1" applyBorder="1" applyAlignment="1" applyProtection="1">
      <protection locked="0"/>
    </xf>
    <xf numFmtId="0" fontId="6" fillId="8" borderId="30" xfId="3" applyFont="1" applyFill="1" applyBorder="1" applyAlignment="1" applyProtection="1">
      <protection locked="0"/>
    </xf>
    <xf numFmtId="0" fontId="6" fillId="8" borderId="65" xfId="3" applyFont="1" applyFill="1" applyBorder="1" applyAlignment="1" applyProtection="1">
      <protection locked="0"/>
    </xf>
    <xf numFmtId="0" fontId="17" fillId="0" borderId="16" xfId="3" applyFont="1" applyBorder="1" applyAlignment="1">
      <alignment horizontal="center" wrapText="1"/>
    </xf>
    <xf numFmtId="0" fontId="1" fillId="0" borderId="16" xfId="3" applyBorder="1" applyAlignment="1">
      <alignment horizontal="center" wrapText="1"/>
    </xf>
    <xf numFmtId="0" fontId="18" fillId="7" borderId="13" xfId="3" applyFont="1" applyFill="1" applyBorder="1" applyAlignment="1">
      <alignment horizontal="center"/>
    </xf>
    <xf numFmtId="0" fontId="18" fillId="7" borderId="14" xfId="3" applyFont="1" applyFill="1" applyBorder="1" applyAlignment="1">
      <alignment horizontal="center"/>
    </xf>
    <xf numFmtId="0" fontId="18" fillId="7" borderId="15" xfId="3" applyFont="1" applyFill="1" applyBorder="1" applyAlignment="1">
      <alignment horizontal="center"/>
    </xf>
    <xf numFmtId="0" fontId="18" fillId="7" borderId="8" xfId="3" applyFont="1" applyFill="1" applyBorder="1" applyAlignment="1">
      <alignment horizontal="center"/>
    </xf>
    <xf numFmtId="0" fontId="18" fillId="7" borderId="16" xfId="3" applyFont="1" applyFill="1" applyBorder="1" applyAlignment="1">
      <alignment horizontal="center"/>
    </xf>
    <xf numFmtId="0" fontId="18" fillId="7" borderId="4" xfId="3" applyFont="1" applyFill="1" applyBorder="1" applyAlignment="1">
      <alignment horizontal="center"/>
    </xf>
    <xf numFmtId="0" fontId="1" fillId="0" borderId="0" xfId="3" applyNumberFormat="1" applyFont="1" applyAlignment="1">
      <alignment wrapText="1"/>
    </xf>
    <xf numFmtId="0" fontId="1" fillId="0" borderId="0" xfId="3" applyAlignment="1">
      <alignment wrapText="1"/>
    </xf>
    <xf numFmtId="0" fontId="1" fillId="0" borderId="0" xfId="3" applyFont="1" applyAlignment="1">
      <alignment wrapText="1"/>
    </xf>
    <xf numFmtId="0" fontId="6" fillId="7" borderId="98" xfId="3" applyFont="1" applyFill="1" applyBorder="1" applyAlignment="1">
      <alignment horizontal="center"/>
    </xf>
    <xf numFmtId="0" fontId="6" fillId="7" borderId="99" xfId="3" applyFont="1" applyFill="1" applyBorder="1" applyAlignment="1">
      <alignment horizontal="center"/>
    </xf>
    <xf numFmtId="0" fontId="21" fillId="7" borderId="101" xfId="3" applyFont="1" applyFill="1" applyBorder="1" applyAlignment="1">
      <alignment horizontal="center"/>
    </xf>
    <xf numFmtId="0" fontId="21" fillId="7" borderId="102" xfId="3" applyFont="1" applyFill="1" applyBorder="1" applyAlignment="1">
      <alignment horizontal="center"/>
    </xf>
    <xf numFmtId="0" fontId="21" fillId="7" borderId="103" xfId="3" applyFont="1" applyFill="1" applyBorder="1" applyAlignment="1">
      <alignment horizontal="center"/>
    </xf>
    <xf numFmtId="0" fontId="21" fillId="7" borderId="68" xfId="3" applyFont="1" applyFill="1" applyBorder="1" applyAlignment="1">
      <alignment horizontal="center"/>
    </xf>
    <xf numFmtId="0" fontId="21" fillId="7" borderId="104" xfId="3" applyFont="1" applyFill="1" applyBorder="1" applyAlignment="1">
      <alignment horizontal="center"/>
    </xf>
    <xf numFmtId="0" fontId="21" fillId="7" borderId="77" xfId="3" applyFont="1" applyFill="1" applyBorder="1" applyAlignment="1">
      <alignment horizontal="center"/>
    </xf>
    <xf numFmtId="164" fontId="21" fillId="7" borderId="101" xfId="3" applyNumberFormat="1" applyFont="1" applyFill="1" applyBorder="1" applyAlignment="1">
      <alignment horizontal="center"/>
    </xf>
    <xf numFmtId="164" fontId="21" fillId="7" borderId="64" xfId="3" applyNumberFormat="1" applyFont="1" applyFill="1" applyBorder="1" applyAlignment="1">
      <alignment horizontal="center"/>
    </xf>
    <xf numFmtId="164" fontId="21" fillId="7" borderId="102" xfId="3" applyNumberFormat="1" applyFont="1" applyFill="1" applyBorder="1" applyAlignment="1">
      <alignment horizontal="center"/>
    </xf>
    <xf numFmtId="164" fontId="21" fillId="7" borderId="103" xfId="3" applyNumberFormat="1" applyFont="1" applyFill="1" applyBorder="1" applyAlignment="1">
      <alignment horizontal="center"/>
    </xf>
    <xf numFmtId="164" fontId="21" fillId="7" borderId="67" xfId="3" applyNumberFormat="1" applyFont="1" applyFill="1" applyBorder="1" applyAlignment="1">
      <alignment horizontal="center"/>
    </xf>
    <xf numFmtId="164" fontId="21" fillId="7" borderId="68" xfId="3" applyNumberFormat="1" applyFont="1" applyFill="1" applyBorder="1" applyAlignment="1">
      <alignment horizontal="center"/>
    </xf>
    <xf numFmtId="164" fontId="21" fillId="7" borderId="104" xfId="3" applyNumberFormat="1" applyFont="1" applyFill="1" applyBorder="1" applyAlignment="1">
      <alignment horizontal="center"/>
    </xf>
    <xf numFmtId="164" fontId="21" fillId="7" borderId="74" xfId="3" applyNumberFormat="1" applyFont="1" applyFill="1" applyBorder="1" applyAlignment="1">
      <alignment horizontal="center"/>
    </xf>
    <xf numFmtId="164" fontId="21" fillId="7" borderId="77" xfId="3" applyNumberFormat="1" applyFont="1" applyFill="1" applyBorder="1" applyAlignment="1">
      <alignment horizontal="center"/>
    </xf>
    <xf numFmtId="0" fontId="19" fillId="7" borderId="13" xfId="3" applyFont="1" applyFill="1" applyBorder="1" applyAlignment="1">
      <alignment horizontal="center"/>
    </xf>
    <xf numFmtId="0" fontId="19" fillId="7" borderId="14" xfId="3" applyFont="1" applyFill="1" applyBorder="1" applyAlignment="1">
      <alignment horizontal="center"/>
    </xf>
    <xf numFmtId="0" fontId="19" fillId="7" borderId="8" xfId="3" applyFont="1" applyFill="1" applyBorder="1" applyAlignment="1">
      <alignment horizontal="center"/>
    </xf>
    <xf numFmtId="0" fontId="19" fillId="7" borderId="16" xfId="3" applyFont="1" applyFill="1" applyBorder="1" applyAlignment="1">
      <alignment horizontal="center"/>
    </xf>
    <xf numFmtId="164" fontId="20" fillId="7" borderId="13" xfId="3" applyNumberFormat="1" applyFont="1" applyFill="1" applyBorder="1" applyAlignment="1">
      <alignment horizontal="center"/>
    </xf>
    <xf numFmtId="164" fontId="20" fillId="7" borderId="14" xfId="3" applyNumberFormat="1" applyFont="1" applyFill="1" applyBorder="1" applyAlignment="1">
      <alignment horizontal="center"/>
    </xf>
    <xf numFmtId="164" fontId="20" fillId="7" borderId="15" xfId="3" applyNumberFormat="1" applyFont="1" applyFill="1" applyBorder="1" applyAlignment="1">
      <alignment horizontal="center"/>
    </xf>
    <xf numFmtId="164" fontId="20" fillId="7" borderId="8" xfId="3" applyNumberFormat="1" applyFont="1" applyFill="1" applyBorder="1" applyAlignment="1">
      <alignment horizontal="center"/>
    </xf>
    <xf numFmtId="164" fontId="20" fillId="7" borderId="16" xfId="3" applyNumberFormat="1" applyFont="1" applyFill="1" applyBorder="1" applyAlignment="1">
      <alignment horizontal="center"/>
    </xf>
    <xf numFmtId="164" fontId="20" fillId="7" borderId="4" xfId="3" applyNumberFormat="1" applyFont="1" applyFill="1" applyBorder="1" applyAlignment="1">
      <alignment horizontal="center"/>
    </xf>
    <xf numFmtId="0" fontId="6" fillId="7" borderId="72" xfId="3" applyFont="1" applyFill="1" applyBorder="1" applyAlignment="1">
      <alignment horizontal="center"/>
    </xf>
    <xf numFmtId="0" fontId="6" fillId="7" borderId="65" xfId="3" applyFont="1" applyFill="1" applyBorder="1" applyAlignment="1">
      <alignment horizontal="center"/>
    </xf>
    <xf numFmtId="0" fontId="1" fillId="0" borderId="72" xfId="3" applyFont="1" applyBorder="1"/>
    <xf numFmtId="0" fontId="1" fillId="0" borderId="65" xfId="3" applyBorder="1"/>
    <xf numFmtId="164" fontId="1" fillId="0" borderId="100" xfId="3" applyNumberFormat="1" applyFont="1" applyBorder="1"/>
    <xf numFmtId="164" fontId="1" fillId="0" borderId="100" xfId="3" applyNumberFormat="1" applyBorder="1"/>
    <xf numFmtId="0" fontId="21" fillId="11" borderId="101" xfId="3" applyFont="1" applyFill="1" applyBorder="1" applyAlignment="1">
      <alignment horizontal="center"/>
    </xf>
    <xf numFmtId="0" fontId="21" fillId="11" borderId="102" xfId="3" applyFont="1" applyFill="1" applyBorder="1" applyAlignment="1">
      <alignment horizontal="center"/>
    </xf>
    <xf numFmtId="0" fontId="21" fillId="11" borderId="103" xfId="3" applyFont="1" applyFill="1" applyBorder="1" applyAlignment="1">
      <alignment horizontal="center"/>
    </xf>
    <xf numFmtId="0" fontId="21" fillId="11" borderId="68" xfId="3" applyFont="1" applyFill="1" applyBorder="1" applyAlignment="1">
      <alignment horizontal="center"/>
    </xf>
    <xf numFmtId="0" fontId="21" fillId="11" borderId="104" xfId="3" applyFont="1" applyFill="1" applyBorder="1" applyAlignment="1">
      <alignment horizontal="center"/>
    </xf>
    <xf numFmtId="0" fontId="21" fillId="11" borderId="77" xfId="3" applyFont="1" applyFill="1" applyBorder="1" applyAlignment="1">
      <alignment horizontal="center"/>
    </xf>
    <xf numFmtId="164" fontId="21" fillId="11" borderId="101" xfId="3" applyNumberFormat="1" applyFont="1" applyFill="1" applyBorder="1" applyAlignment="1">
      <alignment horizontal="center"/>
    </xf>
    <xf numFmtId="164" fontId="21" fillId="11" borderId="64" xfId="3" applyNumberFormat="1" applyFont="1" applyFill="1" applyBorder="1" applyAlignment="1">
      <alignment horizontal="center"/>
    </xf>
    <xf numFmtId="164" fontId="21" fillId="11" borderId="102" xfId="3" applyNumberFormat="1" applyFont="1" applyFill="1" applyBorder="1" applyAlignment="1">
      <alignment horizontal="center"/>
    </xf>
    <xf numFmtId="164" fontId="21" fillId="11" borderId="103" xfId="3" applyNumberFormat="1" applyFont="1" applyFill="1" applyBorder="1" applyAlignment="1">
      <alignment horizontal="center"/>
    </xf>
    <xf numFmtId="164" fontId="21" fillId="11" borderId="67" xfId="3" applyNumberFormat="1" applyFont="1" applyFill="1" applyBorder="1" applyAlignment="1">
      <alignment horizontal="center"/>
    </xf>
    <xf numFmtId="164" fontId="21" fillId="11" borderId="68" xfId="3" applyNumberFormat="1" applyFont="1" applyFill="1" applyBorder="1" applyAlignment="1">
      <alignment horizontal="center"/>
    </xf>
    <xf numFmtId="164" fontId="21" fillId="11" borderId="104" xfId="3" applyNumberFormat="1" applyFont="1" applyFill="1" applyBorder="1" applyAlignment="1">
      <alignment horizontal="center"/>
    </xf>
    <xf numFmtId="164" fontId="21" fillId="11" borderId="74" xfId="3" applyNumberFormat="1" applyFont="1" applyFill="1" applyBorder="1" applyAlignment="1">
      <alignment horizontal="center"/>
    </xf>
    <xf numFmtId="164" fontId="21" fillId="11" borderId="77" xfId="3" applyNumberFormat="1" applyFont="1" applyFill="1" applyBorder="1" applyAlignment="1">
      <alignment horizontal="center"/>
    </xf>
    <xf numFmtId="0" fontId="6" fillId="11" borderId="98" xfId="3" applyFont="1" applyFill="1" applyBorder="1" applyAlignment="1">
      <alignment horizontal="center"/>
    </xf>
    <xf numFmtId="0" fontId="6" fillId="11" borderId="99" xfId="3" applyFont="1" applyFill="1" applyBorder="1" applyAlignment="1">
      <alignment horizontal="center"/>
    </xf>
    <xf numFmtId="0" fontId="6" fillId="14" borderId="72" xfId="3" applyFont="1" applyFill="1" applyBorder="1" applyAlignment="1" applyProtection="1">
      <protection locked="0"/>
    </xf>
    <xf numFmtId="0" fontId="6" fillId="14" borderId="30" xfId="3" applyFont="1" applyFill="1" applyBorder="1" applyAlignment="1" applyProtection="1">
      <protection locked="0"/>
    </xf>
    <xf numFmtId="0" fontId="6" fillId="14" borderId="65" xfId="3" applyFont="1" applyFill="1" applyBorder="1" applyAlignment="1" applyProtection="1">
      <protection locked="0"/>
    </xf>
    <xf numFmtId="0" fontId="19" fillId="11" borderId="13" xfId="3" applyFont="1" applyFill="1" applyBorder="1" applyAlignment="1">
      <alignment horizontal="center"/>
    </xf>
    <xf numFmtId="0" fontId="19" fillId="11" borderId="14" xfId="3" applyFont="1" applyFill="1" applyBorder="1" applyAlignment="1">
      <alignment horizontal="center"/>
    </xf>
    <xf numFmtId="0" fontId="19" fillId="11" borderId="8" xfId="3" applyFont="1" applyFill="1" applyBorder="1" applyAlignment="1">
      <alignment horizontal="center"/>
    </xf>
    <xf numFmtId="0" fontId="19" fillId="11" borderId="16" xfId="3" applyFont="1" applyFill="1" applyBorder="1" applyAlignment="1">
      <alignment horizontal="center"/>
    </xf>
    <xf numFmtId="164" fontId="20" fillId="11" borderId="13" xfId="3" applyNumberFormat="1" applyFont="1" applyFill="1" applyBorder="1" applyAlignment="1">
      <alignment horizontal="center"/>
    </xf>
    <xf numFmtId="164" fontId="20" fillId="11" borderId="14" xfId="3" applyNumberFormat="1" applyFont="1" applyFill="1" applyBorder="1" applyAlignment="1">
      <alignment horizontal="center"/>
    </xf>
    <xf numFmtId="164" fontId="20" fillId="11" borderId="15" xfId="3" applyNumberFormat="1" applyFont="1" applyFill="1" applyBorder="1" applyAlignment="1">
      <alignment horizontal="center"/>
    </xf>
    <xf numFmtId="164" fontId="20" fillId="11" borderId="8" xfId="3" applyNumberFormat="1" applyFont="1" applyFill="1" applyBorder="1" applyAlignment="1">
      <alignment horizontal="center"/>
    </xf>
    <xf numFmtId="164" fontId="20" fillId="11" borderId="16" xfId="3" applyNumberFormat="1" applyFont="1" applyFill="1" applyBorder="1" applyAlignment="1">
      <alignment horizontal="center"/>
    </xf>
    <xf numFmtId="164" fontId="20" fillId="11" borderId="4" xfId="3" applyNumberFormat="1" applyFont="1" applyFill="1" applyBorder="1" applyAlignment="1">
      <alignment horizontal="center"/>
    </xf>
    <xf numFmtId="0" fontId="18" fillId="11" borderId="13" xfId="3" applyFont="1" applyFill="1" applyBorder="1" applyAlignment="1">
      <alignment horizontal="center"/>
    </xf>
    <xf numFmtId="0" fontId="18" fillId="11" borderId="14" xfId="3" applyFont="1" applyFill="1" applyBorder="1" applyAlignment="1">
      <alignment horizontal="center"/>
    </xf>
    <xf numFmtId="0" fontId="18" fillId="11" borderId="15" xfId="3" applyFont="1" applyFill="1" applyBorder="1" applyAlignment="1">
      <alignment horizontal="center"/>
    </xf>
    <xf numFmtId="0" fontId="18" fillId="11" borderId="8" xfId="3" applyFont="1" applyFill="1" applyBorder="1" applyAlignment="1">
      <alignment horizontal="center"/>
    </xf>
    <xf numFmtId="0" fontId="18" fillId="11" borderId="16" xfId="3" applyFont="1" applyFill="1" applyBorder="1" applyAlignment="1">
      <alignment horizontal="center"/>
    </xf>
    <xf numFmtId="0" fontId="18" fillId="11" borderId="4" xfId="3" applyFont="1" applyFill="1" applyBorder="1" applyAlignment="1">
      <alignment horizontal="center"/>
    </xf>
    <xf numFmtId="0" fontId="1" fillId="0" borderId="0" xfId="3" applyNumberFormat="1" applyFont="1" applyAlignment="1">
      <alignment vertical="center" wrapText="1"/>
    </xf>
    <xf numFmtId="0" fontId="1" fillId="0" borderId="0" xfId="3" applyAlignment="1">
      <alignment vertical="center" wrapText="1"/>
    </xf>
    <xf numFmtId="0" fontId="6" fillId="10" borderId="72" xfId="3" applyFont="1" applyFill="1" applyBorder="1" applyAlignment="1" applyProtection="1">
      <protection locked="0"/>
    </xf>
    <xf numFmtId="0" fontId="1" fillId="10" borderId="30" xfId="3" applyFill="1" applyBorder="1" applyAlignment="1" applyProtection="1">
      <protection locked="0"/>
    </xf>
    <xf numFmtId="0" fontId="1" fillId="10" borderId="65" xfId="3" applyFill="1" applyBorder="1" applyAlignment="1" applyProtection="1">
      <protection locked="0"/>
    </xf>
    <xf numFmtId="0" fontId="18" fillId="9" borderId="13" xfId="3" applyFont="1" applyFill="1" applyBorder="1" applyAlignment="1">
      <alignment horizontal="center"/>
    </xf>
    <xf numFmtId="0" fontId="18" fillId="9" borderId="14" xfId="3" applyFont="1" applyFill="1" applyBorder="1" applyAlignment="1">
      <alignment horizontal="center"/>
    </xf>
    <xf numFmtId="0" fontId="18" fillId="9" borderId="15" xfId="3" applyFont="1" applyFill="1" applyBorder="1" applyAlignment="1">
      <alignment horizontal="center"/>
    </xf>
    <xf numFmtId="0" fontId="18" fillId="9" borderId="8" xfId="3" applyFont="1" applyFill="1" applyBorder="1" applyAlignment="1">
      <alignment horizontal="center"/>
    </xf>
    <xf numFmtId="0" fontId="18" fillId="9" borderId="16" xfId="3" applyFont="1" applyFill="1" applyBorder="1" applyAlignment="1">
      <alignment horizontal="center"/>
    </xf>
    <xf numFmtId="0" fontId="18" fillId="9" borderId="4" xfId="3" applyFont="1" applyFill="1" applyBorder="1" applyAlignment="1">
      <alignment horizontal="center"/>
    </xf>
    <xf numFmtId="0" fontId="6" fillId="9" borderId="98" xfId="3" applyFont="1" applyFill="1" applyBorder="1" applyAlignment="1">
      <alignment horizontal="center"/>
    </xf>
    <xf numFmtId="0" fontId="6" fillId="9" borderId="99" xfId="3" applyFont="1" applyFill="1" applyBorder="1" applyAlignment="1">
      <alignment horizontal="center"/>
    </xf>
    <xf numFmtId="0" fontId="19" fillId="9" borderId="13" xfId="3" applyFont="1" applyFill="1" applyBorder="1" applyAlignment="1">
      <alignment horizontal="center"/>
    </xf>
    <xf numFmtId="0" fontId="19" fillId="9" borderId="14" xfId="3" applyFont="1" applyFill="1" applyBorder="1" applyAlignment="1">
      <alignment horizontal="center"/>
    </xf>
    <xf numFmtId="0" fontId="19" fillId="9" borderId="8" xfId="3" applyFont="1" applyFill="1" applyBorder="1" applyAlignment="1">
      <alignment horizontal="center"/>
    </xf>
    <xf numFmtId="0" fontId="19" fillId="9" borderId="16" xfId="3" applyFont="1" applyFill="1" applyBorder="1" applyAlignment="1">
      <alignment horizontal="center"/>
    </xf>
    <xf numFmtId="164" fontId="20" fillId="9" borderId="13" xfId="3" applyNumberFormat="1" applyFont="1" applyFill="1" applyBorder="1" applyAlignment="1">
      <alignment horizontal="center"/>
    </xf>
    <xf numFmtId="164" fontId="20" fillId="9" borderId="14" xfId="3" applyNumberFormat="1" applyFont="1" applyFill="1" applyBorder="1" applyAlignment="1">
      <alignment horizontal="center"/>
    </xf>
    <xf numFmtId="164" fontId="20" fillId="9" borderId="15" xfId="3" applyNumberFormat="1" applyFont="1" applyFill="1" applyBorder="1" applyAlignment="1">
      <alignment horizontal="center"/>
    </xf>
    <xf numFmtId="164" fontId="20" fillId="9" borderId="8" xfId="3" applyNumberFormat="1" applyFont="1" applyFill="1" applyBorder="1" applyAlignment="1">
      <alignment horizontal="center"/>
    </xf>
    <xf numFmtId="164" fontId="20" fillId="9" borderId="16" xfId="3" applyNumberFormat="1" applyFont="1" applyFill="1" applyBorder="1" applyAlignment="1">
      <alignment horizontal="center"/>
    </xf>
    <xf numFmtId="164" fontId="20" fillId="9" borderId="4" xfId="3" applyNumberFormat="1" applyFont="1" applyFill="1" applyBorder="1" applyAlignment="1">
      <alignment horizontal="center"/>
    </xf>
    <xf numFmtId="0" fontId="6" fillId="9" borderId="72" xfId="3" applyFont="1" applyFill="1" applyBorder="1" applyAlignment="1">
      <alignment horizontal="center"/>
    </xf>
    <xf numFmtId="0" fontId="6" fillId="9" borderId="65" xfId="3" applyFont="1" applyFill="1" applyBorder="1" applyAlignment="1">
      <alignment horizontal="center"/>
    </xf>
    <xf numFmtId="164" fontId="1" fillId="0" borderId="92" xfId="3" applyNumberFormat="1" applyBorder="1" applyAlignment="1">
      <alignment horizontal="center"/>
    </xf>
    <xf numFmtId="0" fontId="6" fillId="0" borderId="72" xfId="3" applyFont="1" applyBorder="1"/>
    <xf numFmtId="0" fontId="6" fillId="0" borderId="65" xfId="3" applyFont="1" applyBorder="1"/>
    <xf numFmtId="0" fontId="21" fillId="9" borderId="101" xfId="3" applyFont="1" applyFill="1" applyBorder="1" applyAlignment="1">
      <alignment horizontal="center"/>
    </xf>
    <xf numFmtId="0" fontId="21" fillId="9" borderId="102" xfId="3" applyFont="1" applyFill="1" applyBorder="1" applyAlignment="1">
      <alignment horizontal="center"/>
    </xf>
    <xf numFmtId="0" fontId="21" fillId="9" borderId="103" xfId="3" applyFont="1" applyFill="1" applyBorder="1" applyAlignment="1">
      <alignment horizontal="center"/>
    </xf>
    <xf numFmtId="0" fontId="21" fillId="9" borderId="68" xfId="3" applyFont="1" applyFill="1" applyBorder="1" applyAlignment="1">
      <alignment horizontal="center"/>
    </xf>
    <xf numFmtId="0" fontId="21" fillId="9" borderId="104" xfId="3" applyFont="1" applyFill="1" applyBorder="1" applyAlignment="1">
      <alignment horizontal="center"/>
    </xf>
    <xf numFmtId="0" fontId="21" fillId="9" borderId="77" xfId="3" applyFont="1" applyFill="1" applyBorder="1" applyAlignment="1">
      <alignment horizontal="center"/>
    </xf>
    <xf numFmtId="164" fontId="21" fillId="9" borderId="101" xfId="3" applyNumberFormat="1" applyFont="1" applyFill="1" applyBorder="1" applyAlignment="1">
      <alignment horizontal="center"/>
    </xf>
    <xf numFmtId="164" fontId="21" fillId="9" borderId="64" xfId="3" applyNumberFormat="1" applyFont="1" applyFill="1" applyBorder="1" applyAlignment="1">
      <alignment horizontal="center"/>
    </xf>
    <xf numFmtId="164" fontId="21" fillId="9" borderId="102" xfId="3" applyNumberFormat="1" applyFont="1" applyFill="1" applyBorder="1" applyAlignment="1">
      <alignment horizontal="center"/>
    </xf>
    <xf numFmtId="164" fontId="21" fillId="9" borderId="103" xfId="3" applyNumberFormat="1" applyFont="1" applyFill="1" applyBorder="1" applyAlignment="1">
      <alignment horizontal="center"/>
    </xf>
    <xf numFmtId="164" fontId="21" fillId="9" borderId="67" xfId="3" applyNumberFormat="1" applyFont="1" applyFill="1" applyBorder="1" applyAlignment="1">
      <alignment horizontal="center"/>
    </xf>
    <xf numFmtId="164" fontId="21" fillId="9" borderId="68" xfId="3" applyNumberFormat="1" applyFont="1" applyFill="1" applyBorder="1" applyAlignment="1">
      <alignment horizontal="center"/>
    </xf>
    <xf numFmtId="164" fontId="21" fillId="9" borderId="104" xfId="3" applyNumberFormat="1" applyFont="1" applyFill="1" applyBorder="1" applyAlignment="1">
      <alignment horizontal="center"/>
    </xf>
    <xf numFmtId="164" fontId="21" fillId="9" borderId="74" xfId="3" applyNumberFormat="1" applyFont="1" applyFill="1" applyBorder="1" applyAlignment="1">
      <alignment horizontal="center"/>
    </xf>
    <xf numFmtId="164" fontId="21" fillId="9" borderId="77" xfId="3" applyNumberFormat="1" applyFont="1" applyFill="1" applyBorder="1" applyAlignment="1">
      <alignment horizontal="center"/>
    </xf>
    <xf numFmtId="0" fontId="6" fillId="33" borderId="72" xfId="3" applyFont="1" applyFill="1" applyBorder="1" applyAlignment="1" applyProtection="1">
      <protection locked="0"/>
    </xf>
    <xf numFmtId="0" fontId="1" fillId="33" borderId="30" xfId="3" applyFill="1" applyBorder="1" applyAlignment="1" applyProtection="1">
      <protection locked="0"/>
    </xf>
    <xf numFmtId="0" fontId="1" fillId="33" borderId="65" xfId="3" applyFill="1" applyBorder="1" applyAlignment="1" applyProtection="1">
      <protection locked="0"/>
    </xf>
    <xf numFmtId="0" fontId="18" fillId="20" borderId="13" xfId="3" applyFont="1" applyFill="1" applyBorder="1" applyAlignment="1">
      <alignment horizontal="center"/>
    </xf>
    <xf numFmtId="0" fontId="18" fillId="20" borderId="14" xfId="3" applyFont="1" applyFill="1" applyBorder="1" applyAlignment="1">
      <alignment horizontal="center"/>
    </xf>
    <xf numFmtId="0" fontId="18" fillId="20" borderId="15" xfId="3" applyFont="1" applyFill="1" applyBorder="1" applyAlignment="1">
      <alignment horizontal="center"/>
    </xf>
    <xf numFmtId="0" fontId="18" fillId="20" borderId="8" xfId="3" applyFont="1" applyFill="1" applyBorder="1" applyAlignment="1">
      <alignment horizontal="center"/>
    </xf>
    <xf numFmtId="0" fontId="18" fillId="20" borderId="16" xfId="3" applyFont="1" applyFill="1" applyBorder="1" applyAlignment="1">
      <alignment horizontal="center"/>
    </xf>
    <xf numFmtId="0" fontId="18" fillId="20" borderId="4" xfId="3" applyFont="1" applyFill="1" applyBorder="1" applyAlignment="1">
      <alignment horizontal="center"/>
    </xf>
    <xf numFmtId="0" fontId="1" fillId="0" borderId="0" xfId="3" applyAlignment="1"/>
    <xf numFmtId="0" fontId="6" fillId="20" borderId="98" xfId="3" applyFont="1" applyFill="1" applyBorder="1" applyAlignment="1">
      <alignment horizontal="center"/>
    </xf>
    <xf numFmtId="0" fontId="6" fillId="20" borderId="99" xfId="3" applyFont="1" applyFill="1" applyBorder="1" applyAlignment="1">
      <alignment horizontal="center"/>
    </xf>
    <xf numFmtId="0" fontId="6" fillId="33" borderId="30" xfId="3" applyFont="1" applyFill="1" applyBorder="1" applyAlignment="1" applyProtection="1">
      <protection locked="0"/>
    </xf>
    <xf numFmtId="0" fontId="6" fillId="33" borderId="65" xfId="3" applyFont="1" applyFill="1" applyBorder="1" applyAlignment="1" applyProtection="1">
      <protection locked="0"/>
    </xf>
    <xf numFmtId="0" fontId="19" fillId="20" borderId="13" xfId="3" applyFont="1" applyFill="1" applyBorder="1" applyAlignment="1">
      <alignment horizontal="center"/>
    </xf>
    <xf numFmtId="0" fontId="19" fillId="20" borderId="14" xfId="3" applyFont="1" applyFill="1" applyBorder="1" applyAlignment="1">
      <alignment horizontal="center"/>
    </xf>
    <xf numFmtId="0" fontId="19" fillId="20" borderId="8" xfId="3" applyFont="1" applyFill="1" applyBorder="1" applyAlignment="1">
      <alignment horizontal="center"/>
    </xf>
    <xf numFmtId="0" fontId="19" fillId="20" borderId="16" xfId="3" applyFont="1" applyFill="1" applyBorder="1" applyAlignment="1">
      <alignment horizontal="center"/>
    </xf>
    <xf numFmtId="164" fontId="20" fillId="20" borderId="13" xfId="3" applyNumberFormat="1" applyFont="1" applyFill="1" applyBorder="1" applyAlignment="1">
      <alignment horizontal="center"/>
    </xf>
    <xf numFmtId="164" fontId="20" fillId="20" borderId="14" xfId="3" applyNumberFormat="1" applyFont="1" applyFill="1" applyBorder="1" applyAlignment="1">
      <alignment horizontal="center"/>
    </xf>
    <xf numFmtId="164" fontId="20" fillId="20" borderId="15" xfId="3" applyNumberFormat="1" applyFont="1" applyFill="1" applyBorder="1" applyAlignment="1">
      <alignment horizontal="center"/>
    </xf>
    <xf numFmtId="164" fontId="20" fillId="20" borderId="8" xfId="3" applyNumberFormat="1" applyFont="1" applyFill="1" applyBorder="1" applyAlignment="1">
      <alignment horizontal="center"/>
    </xf>
    <xf numFmtId="164" fontId="20" fillId="20" borderId="16" xfId="3" applyNumberFormat="1" applyFont="1" applyFill="1" applyBorder="1" applyAlignment="1">
      <alignment horizontal="center"/>
    </xf>
    <xf numFmtId="164" fontId="20" fillId="20" borderId="4" xfId="3" applyNumberFormat="1" applyFont="1" applyFill="1" applyBorder="1" applyAlignment="1">
      <alignment horizontal="center"/>
    </xf>
    <xf numFmtId="0" fontId="6" fillId="20" borderId="72" xfId="3" applyFont="1" applyFill="1" applyBorder="1" applyAlignment="1">
      <alignment horizontal="center"/>
    </xf>
    <xf numFmtId="0" fontId="6" fillId="20" borderId="65" xfId="3" applyFont="1" applyFill="1" applyBorder="1" applyAlignment="1">
      <alignment horizontal="center"/>
    </xf>
    <xf numFmtId="0" fontId="21" fillId="20" borderId="101" xfId="3" applyFont="1" applyFill="1" applyBorder="1" applyAlignment="1">
      <alignment horizontal="center"/>
    </xf>
    <xf numFmtId="0" fontId="21" fillId="20" borderId="102" xfId="3" applyFont="1" applyFill="1" applyBorder="1" applyAlignment="1">
      <alignment horizontal="center"/>
    </xf>
    <xf numFmtId="0" fontId="21" fillId="20" borderId="103" xfId="3" applyFont="1" applyFill="1" applyBorder="1" applyAlignment="1">
      <alignment horizontal="center"/>
    </xf>
    <xf numFmtId="0" fontId="21" fillId="20" borderId="68" xfId="3" applyFont="1" applyFill="1" applyBorder="1" applyAlignment="1">
      <alignment horizontal="center"/>
    </xf>
    <xf numFmtId="0" fontId="21" fillId="20" borderId="104" xfId="3" applyFont="1" applyFill="1" applyBorder="1" applyAlignment="1">
      <alignment horizontal="center"/>
    </xf>
    <xf numFmtId="0" fontId="21" fillId="20" borderId="77" xfId="3" applyFont="1" applyFill="1" applyBorder="1" applyAlignment="1">
      <alignment horizontal="center"/>
    </xf>
    <xf numFmtId="164" fontId="21" fillId="20" borderId="101" xfId="3" applyNumberFormat="1" applyFont="1" applyFill="1" applyBorder="1" applyAlignment="1">
      <alignment horizontal="center"/>
    </xf>
    <xf numFmtId="164" fontId="21" fillId="20" borderId="64" xfId="3" applyNumberFormat="1" applyFont="1" applyFill="1" applyBorder="1" applyAlignment="1">
      <alignment horizontal="center"/>
    </xf>
    <xf numFmtId="164" fontId="21" fillId="20" borderId="102" xfId="3" applyNumberFormat="1" applyFont="1" applyFill="1" applyBorder="1" applyAlignment="1">
      <alignment horizontal="center"/>
    </xf>
    <xf numFmtId="164" fontId="21" fillId="20" borderId="103" xfId="3" applyNumberFormat="1" applyFont="1" applyFill="1" applyBorder="1" applyAlignment="1">
      <alignment horizontal="center"/>
    </xf>
    <xf numFmtId="164" fontId="21" fillId="20" borderId="67" xfId="3" applyNumberFormat="1" applyFont="1" applyFill="1" applyBorder="1" applyAlignment="1">
      <alignment horizontal="center"/>
    </xf>
    <xf numFmtId="164" fontId="21" fillId="20" borderId="68" xfId="3" applyNumberFormat="1" applyFont="1" applyFill="1" applyBorder="1" applyAlignment="1">
      <alignment horizontal="center"/>
    </xf>
    <xf numFmtId="164" fontId="21" fillId="20" borderId="104" xfId="3" applyNumberFormat="1" applyFont="1" applyFill="1" applyBorder="1" applyAlignment="1">
      <alignment horizontal="center"/>
    </xf>
    <xf numFmtId="164" fontId="21" fillId="20" borderId="74" xfId="3" applyNumberFormat="1" applyFont="1" applyFill="1" applyBorder="1" applyAlignment="1">
      <alignment horizontal="center"/>
    </xf>
    <xf numFmtId="164" fontId="21" fillId="20" borderId="77" xfId="3" applyNumberFormat="1" applyFont="1" applyFill="1" applyBorder="1" applyAlignment="1">
      <alignment horizontal="center"/>
    </xf>
    <xf numFmtId="0" fontId="21" fillId="19" borderId="101" xfId="3" applyFont="1" applyFill="1" applyBorder="1" applyAlignment="1">
      <alignment horizontal="center"/>
    </xf>
    <xf numFmtId="0" fontId="21" fillId="19" borderId="102" xfId="3" applyFont="1" applyFill="1" applyBorder="1" applyAlignment="1">
      <alignment horizontal="center"/>
    </xf>
    <xf numFmtId="0" fontId="21" fillId="19" borderId="103" xfId="3" applyFont="1" applyFill="1" applyBorder="1" applyAlignment="1">
      <alignment horizontal="center"/>
    </xf>
    <xf numFmtId="0" fontId="21" fillId="19" borderId="68" xfId="3" applyFont="1" applyFill="1" applyBorder="1" applyAlignment="1">
      <alignment horizontal="center"/>
    </xf>
    <xf numFmtId="0" fontId="21" fillId="19" borderId="104" xfId="3" applyFont="1" applyFill="1" applyBorder="1" applyAlignment="1">
      <alignment horizontal="center"/>
    </xf>
    <xf numFmtId="0" fontId="21" fillId="19" borderId="77" xfId="3" applyFont="1" applyFill="1" applyBorder="1" applyAlignment="1">
      <alignment horizontal="center"/>
    </xf>
    <xf numFmtId="164" fontId="21" fillId="19" borderId="101" xfId="3" applyNumberFormat="1" applyFont="1" applyFill="1" applyBorder="1" applyAlignment="1">
      <alignment horizontal="center"/>
    </xf>
    <xf numFmtId="164" fontId="21" fillId="19" borderId="64" xfId="3" applyNumberFormat="1" applyFont="1" applyFill="1" applyBorder="1" applyAlignment="1">
      <alignment horizontal="center"/>
    </xf>
    <xf numFmtId="164" fontId="21" fillId="19" borderId="102" xfId="3" applyNumberFormat="1" applyFont="1" applyFill="1" applyBorder="1" applyAlignment="1">
      <alignment horizontal="center"/>
    </xf>
    <xf numFmtId="164" fontId="21" fillId="19" borderId="103" xfId="3" applyNumberFormat="1" applyFont="1" applyFill="1" applyBorder="1" applyAlignment="1">
      <alignment horizontal="center"/>
    </xf>
    <xf numFmtId="164" fontId="21" fillId="19" borderId="67" xfId="3" applyNumberFormat="1" applyFont="1" applyFill="1" applyBorder="1" applyAlignment="1">
      <alignment horizontal="center"/>
    </xf>
    <xf numFmtId="164" fontId="21" fillId="19" borderId="68" xfId="3" applyNumberFormat="1" applyFont="1" applyFill="1" applyBorder="1" applyAlignment="1">
      <alignment horizontal="center"/>
    </xf>
    <xf numFmtId="164" fontId="21" fillId="19" borderId="104" xfId="3" applyNumberFormat="1" applyFont="1" applyFill="1" applyBorder="1" applyAlignment="1">
      <alignment horizontal="center"/>
    </xf>
    <xf numFmtId="164" fontId="21" fillId="19" borderId="74" xfId="3" applyNumberFormat="1" applyFont="1" applyFill="1" applyBorder="1" applyAlignment="1">
      <alignment horizontal="center"/>
    </xf>
    <xf numFmtId="164" fontId="21" fillId="19" borderId="77" xfId="3" applyNumberFormat="1" applyFont="1" applyFill="1" applyBorder="1" applyAlignment="1">
      <alignment horizontal="center"/>
    </xf>
    <xf numFmtId="0" fontId="6" fillId="19" borderId="98" xfId="3" applyFont="1" applyFill="1" applyBorder="1" applyAlignment="1">
      <alignment horizontal="center"/>
    </xf>
    <xf numFmtId="0" fontId="6" fillId="19" borderId="99" xfId="3" applyFont="1" applyFill="1" applyBorder="1" applyAlignment="1">
      <alignment horizontal="center"/>
    </xf>
    <xf numFmtId="0" fontId="6" fillId="27" borderId="72" xfId="3" applyFont="1" applyFill="1" applyBorder="1" applyAlignment="1" applyProtection="1">
      <protection locked="0"/>
    </xf>
    <xf numFmtId="0" fontId="6" fillId="27" borderId="30" xfId="3" applyFont="1" applyFill="1" applyBorder="1" applyAlignment="1" applyProtection="1">
      <protection locked="0"/>
    </xf>
    <xf numFmtId="0" fontId="6" fillId="27" borderId="65" xfId="3" applyFont="1" applyFill="1" applyBorder="1" applyAlignment="1" applyProtection="1">
      <protection locked="0"/>
    </xf>
    <xf numFmtId="0" fontId="19" fillId="19" borderId="13" xfId="3" applyFont="1" applyFill="1" applyBorder="1" applyAlignment="1">
      <alignment horizontal="center"/>
    </xf>
    <xf numFmtId="0" fontId="19" fillId="19" borderId="14" xfId="3" applyFont="1" applyFill="1" applyBorder="1" applyAlignment="1">
      <alignment horizontal="center"/>
    </xf>
    <xf numFmtId="0" fontId="19" fillId="19" borderId="8" xfId="3" applyFont="1" applyFill="1" applyBorder="1" applyAlignment="1">
      <alignment horizontal="center"/>
    </xf>
    <xf numFmtId="0" fontId="19" fillId="19" borderId="16" xfId="3" applyFont="1" applyFill="1" applyBorder="1" applyAlignment="1">
      <alignment horizontal="center"/>
    </xf>
    <xf numFmtId="164" fontId="20" fillId="19" borderId="13" xfId="3" applyNumberFormat="1" applyFont="1" applyFill="1" applyBorder="1" applyAlignment="1">
      <alignment horizontal="center"/>
    </xf>
    <xf numFmtId="164" fontId="20" fillId="19" borderId="14" xfId="3" applyNumberFormat="1" applyFont="1" applyFill="1" applyBorder="1" applyAlignment="1">
      <alignment horizontal="center"/>
    </xf>
    <xf numFmtId="164" fontId="20" fillId="19" borderId="15" xfId="3" applyNumberFormat="1" applyFont="1" applyFill="1" applyBorder="1" applyAlignment="1">
      <alignment horizontal="center"/>
    </xf>
    <xf numFmtId="164" fontId="20" fillId="19" borderId="8" xfId="3" applyNumberFormat="1" applyFont="1" applyFill="1" applyBorder="1" applyAlignment="1">
      <alignment horizontal="center"/>
    </xf>
    <xf numFmtId="164" fontId="20" fillId="19" borderId="16" xfId="3" applyNumberFormat="1" applyFont="1" applyFill="1" applyBorder="1" applyAlignment="1">
      <alignment horizontal="center"/>
    </xf>
    <xf numFmtId="164" fontId="20" fillId="19" borderId="4" xfId="3" applyNumberFormat="1" applyFont="1" applyFill="1" applyBorder="1" applyAlignment="1">
      <alignment horizontal="center"/>
    </xf>
    <xf numFmtId="0" fontId="18" fillId="19" borderId="13" xfId="3" applyFont="1" applyFill="1" applyBorder="1" applyAlignment="1">
      <alignment horizontal="center" wrapText="1"/>
    </xf>
    <xf numFmtId="0" fontId="18" fillId="19" borderId="14" xfId="3" applyFont="1" applyFill="1" applyBorder="1" applyAlignment="1">
      <alignment horizontal="center" wrapText="1"/>
    </xf>
    <xf numFmtId="0" fontId="18" fillId="19" borderId="15" xfId="3" applyFont="1" applyFill="1" applyBorder="1" applyAlignment="1">
      <alignment horizontal="center" wrapText="1"/>
    </xf>
    <xf numFmtId="0" fontId="18" fillId="19" borderId="8" xfId="3" applyFont="1" applyFill="1" applyBorder="1" applyAlignment="1">
      <alignment horizontal="center" wrapText="1"/>
    </xf>
    <xf numFmtId="0" fontId="18" fillId="19" borderId="16" xfId="3" applyFont="1" applyFill="1" applyBorder="1" applyAlignment="1">
      <alignment horizontal="center" wrapText="1"/>
    </xf>
    <xf numFmtId="0" fontId="18" fillId="19" borderId="4" xfId="3" applyFont="1" applyFill="1" applyBorder="1" applyAlignment="1">
      <alignment horizontal="center" wrapText="1"/>
    </xf>
    <xf numFmtId="0" fontId="6" fillId="30" borderId="98" xfId="3" applyFont="1" applyFill="1" applyBorder="1" applyAlignment="1">
      <alignment horizontal="center" vertical="center"/>
    </xf>
    <xf numFmtId="0" fontId="6" fillId="30" borderId="99" xfId="3" applyFont="1" applyFill="1" applyBorder="1" applyAlignment="1">
      <alignment horizontal="center" vertical="center"/>
    </xf>
    <xf numFmtId="0" fontId="17" fillId="0" borderId="16" xfId="3" applyFont="1" applyBorder="1" applyAlignment="1">
      <alignment horizontal="center" vertical="center" wrapText="1"/>
    </xf>
    <xf numFmtId="0" fontId="1" fillId="0" borderId="16" xfId="3" applyBorder="1" applyAlignment="1">
      <alignment horizontal="center" vertical="center" wrapText="1"/>
    </xf>
    <xf numFmtId="0" fontId="18" fillId="30" borderId="13" xfId="3" applyFont="1" applyFill="1" applyBorder="1" applyAlignment="1">
      <alignment horizontal="center" vertical="center" wrapText="1"/>
    </xf>
    <xf numFmtId="0" fontId="18" fillId="30" borderId="14" xfId="3" applyFont="1" applyFill="1" applyBorder="1" applyAlignment="1">
      <alignment horizontal="center" vertical="center" wrapText="1"/>
    </xf>
    <xf numFmtId="0" fontId="18" fillId="30" borderId="15" xfId="3" applyFont="1" applyFill="1" applyBorder="1" applyAlignment="1">
      <alignment horizontal="center" vertical="center" wrapText="1"/>
    </xf>
    <xf numFmtId="0" fontId="18" fillId="30" borderId="8" xfId="3" applyFont="1" applyFill="1" applyBorder="1" applyAlignment="1">
      <alignment horizontal="center" vertical="center" wrapText="1"/>
    </xf>
    <xf numFmtId="0" fontId="18" fillId="30" borderId="16" xfId="3" applyFont="1" applyFill="1" applyBorder="1" applyAlignment="1">
      <alignment horizontal="center" vertical="center" wrapText="1"/>
    </xf>
    <xf numFmtId="0" fontId="18" fillId="30" borderId="4" xfId="3" applyFont="1" applyFill="1" applyBorder="1" applyAlignment="1">
      <alignment horizontal="center" vertical="center" wrapText="1"/>
    </xf>
    <xf numFmtId="0" fontId="1" fillId="0" borderId="72" xfId="3" applyFont="1" applyBorder="1" applyAlignment="1">
      <alignment vertical="center"/>
    </xf>
    <xf numFmtId="0" fontId="1" fillId="0" borderId="65" xfId="3" applyBorder="1" applyAlignment="1">
      <alignment vertical="center"/>
    </xf>
    <xf numFmtId="164" fontId="1" fillId="0" borderId="100" xfId="3" applyNumberFormat="1" applyFont="1" applyBorder="1" applyAlignment="1">
      <alignment vertical="center"/>
    </xf>
    <xf numFmtId="164" fontId="1" fillId="0" borderId="100" xfId="3" applyNumberFormat="1" applyBorder="1" applyAlignment="1">
      <alignment vertical="center"/>
    </xf>
    <xf numFmtId="0" fontId="21" fillId="30" borderId="101" xfId="3" applyFont="1" applyFill="1" applyBorder="1" applyAlignment="1">
      <alignment horizontal="center" vertical="center"/>
    </xf>
    <xf numFmtId="0" fontId="21" fillId="30" borderId="102" xfId="3" applyFont="1" applyFill="1" applyBorder="1" applyAlignment="1">
      <alignment horizontal="center" vertical="center"/>
    </xf>
    <xf numFmtId="0" fontId="21" fillId="30" borderId="103" xfId="3" applyFont="1" applyFill="1" applyBorder="1" applyAlignment="1">
      <alignment horizontal="center" vertical="center"/>
    </xf>
    <xf numFmtId="0" fontId="21" fillId="30" borderId="68" xfId="3" applyFont="1" applyFill="1" applyBorder="1" applyAlignment="1">
      <alignment horizontal="center" vertical="center"/>
    </xf>
    <xf numFmtId="0" fontId="21" fillId="30" borderId="104" xfId="3" applyFont="1" applyFill="1" applyBorder="1" applyAlignment="1">
      <alignment horizontal="center" vertical="center"/>
    </xf>
    <xf numFmtId="0" fontId="21" fillId="30" borderId="77" xfId="3" applyFont="1" applyFill="1" applyBorder="1" applyAlignment="1">
      <alignment horizontal="center" vertical="center"/>
    </xf>
    <xf numFmtId="164" fontId="21" fillId="30" borderId="101" xfId="3" applyNumberFormat="1" applyFont="1" applyFill="1" applyBorder="1" applyAlignment="1">
      <alignment horizontal="center" vertical="center"/>
    </xf>
    <xf numFmtId="164" fontId="21" fillId="30" borderId="64" xfId="3" applyNumberFormat="1" applyFont="1" applyFill="1" applyBorder="1" applyAlignment="1">
      <alignment horizontal="center" vertical="center"/>
    </xf>
    <xf numFmtId="164" fontId="21" fillId="30" borderId="102" xfId="3" applyNumberFormat="1" applyFont="1" applyFill="1" applyBorder="1" applyAlignment="1">
      <alignment horizontal="center" vertical="center"/>
    </xf>
    <xf numFmtId="164" fontId="21" fillId="30" borderId="103" xfId="3" applyNumberFormat="1" applyFont="1" applyFill="1" applyBorder="1" applyAlignment="1">
      <alignment horizontal="center" vertical="center"/>
    </xf>
    <xf numFmtId="164" fontId="21" fillId="30" borderId="67" xfId="3" applyNumberFormat="1" applyFont="1" applyFill="1" applyBorder="1" applyAlignment="1">
      <alignment horizontal="center" vertical="center"/>
    </xf>
    <xf numFmtId="164" fontId="21" fillId="30" borderId="68" xfId="3" applyNumberFormat="1" applyFont="1" applyFill="1" applyBorder="1" applyAlignment="1">
      <alignment horizontal="center" vertical="center"/>
    </xf>
    <xf numFmtId="164" fontId="21" fillId="30" borderId="104" xfId="3" applyNumberFormat="1" applyFont="1" applyFill="1" applyBorder="1" applyAlignment="1">
      <alignment horizontal="center" vertical="center"/>
    </xf>
    <xf numFmtId="164" fontId="21" fillId="30" borderId="74" xfId="3" applyNumberFormat="1" applyFont="1" applyFill="1" applyBorder="1" applyAlignment="1">
      <alignment horizontal="center" vertical="center"/>
    </xf>
    <xf numFmtId="164" fontId="21" fillId="30" borderId="77" xfId="3" applyNumberFormat="1" applyFont="1" applyFill="1" applyBorder="1" applyAlignment="1">
      <alignment horizontal="center" vertical="center"/>
    </xf>
    <xf numFmtId="0" fontId="6" fillId="32" borderId="72" xfId="3" applyFont="1" applyFill="1" applyBorder="1" applyAlignment="1" applyProtection="1">
      <alignment vertical="center"/>
      <protection locked="0"/>
    </xf>
    <xf numFmtId="0" fontId="6" fillId="32" borderId="30" xfId="3" applyFont="1" applyFill="1" applyBorder="1" applyAlignment="1" applyProtection="1">
      <alignment vertical="center"/>
      <protection locked="0"/>
    </xf>
    <xf numFmtId="0" fontId="6" fillId="32" borderId="65" xfId="3" applyFont="1" applyFill="1" applyBorder="1" applyAlignment="1" applyProtection="1">
      <alignment vertical="center"/>
      <protection locked="0"/>
    </xf>
    <xf numFmtId="0" fontId="6" fillId="32" borderId="72" xfId="3" applyFont="1" applyFill="1" applyBorder="1" applyAlignment="1" applyProtection="1">
      <alignment horizontal="left" vertical="center"/>
      <protection locked="0"/>
    </xf>
    <xf numFmtId="0" fontId="6" fillId="32" borderId="30" xfId="3" applyFont="1" applyFill="1" applyBorder="1" applyAlignment="1" applyProtection="1">
      <alignment horizontal="left" vertical="center"/>
      <protection locked="0"/>
    </xf>
    <xf numFmtId="0" fontId="6" fillId="32" borderId="65" xfId="3" applyFont="1" applyFill="1" applyBorder="1" applyAlignment="1" applyProtection="1">
      <alignment horizontal="left" vertical="center"/>
      <protection locked="0"/>
    </xf>
    <xf numFmtId="0" fontId="19" fillId="30" borderId="13" xfId="3" applyFont="1" applyFill="1" applyBorder="1" applyAlignment="1">
      <alignment horizontal="center" vertical="center"/>
    </xf>
    <xf numFmtId="0" fontId="19" fillId="30" borderId="14" xfId="3" applyFont="1" applyFill="1" applyBorder="1" applyAlignment="1">
      <alignment horizontal="center" vertical="center"/>
    </xf>
    <xf numFmtId="0" fontId="19" fillId="30" borderId="8" xfId="3" applyFont="1" applyFill="1" applyBorder="1" applyAlignment="1">
      <alignment horizontal="center" vertical="center"/>
    </xf>
    <xf numFmtId="0" fontId="19" fillId="30" borderId="16" xfId="3" applyFont="1" applyFill="1" applyBorder="1" applyAlignment="1">
      <alignment horizontal="center" vertical="center"/>
    </xf>
    <xf numFmtId="164" fontId="20" fillId="30" borderId="13" xfId="3" applyNumberFormat="1" applyFont="1" applyFill="1" applyBorder="1" applyAlignment="1">
      <alignment horizontal="center" vertical="center"/>
    </xf>
    <xf numFmtId="164" fontId="20" fillId="30" borderId="14" xfId="3" applyNumberFormat="1" applyFont="1" applyFill="1" applyBorder="1" applyAlignment="1">
      <alignment horizontal="center" vertical="center"/>
    </xf>
    <xf numFmtId="164" fontId="20" fillId="30" borderId="15" xfId="3" applyNumberFormat="1" applyFont="1" applyFill="1" applyBorder="1" applyAlignment="1">
      <alignment horizontal="center" vertical="center"/>
    </xf>
    <xf numFmtId="164" fontId="20" fillId="30" borderId="8" xfId="3" applyNumberFormat="1" applyFont="1" applyFill="1" applyBorder="1" applyAlignment="1">
      <alignment horizontal="center" vertical="center"/>
    </xf>
    <xf numFmtId="164" fontId="20" fillId="30" borderId="16" xfId="3" applyNumberFormat="1" applyFont="1" applyFill="1" applyBorder="1" applyAlignment="1">
      <alignment horizontal="center" vertical="center"/>
    </xf>
    <xf numFmtId="164" fontId="20" fillId="30" borderId="4" xfId="3" applyNumberFormat="1" applyFont="1" applyFill="1" applyBorder="1" applyAlignment="1">
      <alignment horizontal="center" vertical="center"/>
    </xf>
    <xf numFmtId="0" fontId="6" fillId="30" borderId="72" xfId="3" applyFont="1" applyFill="1" applyBorder="1" applyAlignment="1">
      <alignment horizontal="center" vertical="center"/>
    </xf>
    <xf numFmtId="0" fontId="6" fillId="30" borderId="65" xfId="3" applyFont="1" applyFill="1" applyBorder="1" applyAlignment="1">
      <alignment horizontal="center" vertical="center"/>
    </xf>
    <xf numFmtId="0" fontId="21" fillId="13" borderId="101" xfId="3" applyFont="1" applyFill="1" applyBorder="1" applyAlignment="1">
      <alignment horizontal="center"/>
    </xf>
    <xf numFmtId="0" fontId="21" fillId="13" borderId="102" xfId="3" applyFont="1" applyFill="1" applyBorder="1" applyAlignment="1">
      <alignment horizontal="center"/>
    </xf>
    <xf numFmtId="0" fontId="21" fillId="13" borderId="103" xfId="3" applyFont="1" applyFill="1" applyBorder="1" applyAlignment="1">
      <alignment horizontal="center"/>
    </xf>
    <xf numFmtId="0" fontId="21" fillId="13" borderId="68" xfId="3" applyFont="1" applyFill="1" applyBorder="1" applyAlignment="1">
      <alignment horizontal="center"/>
    </xf>
    <xf numFmtId="0" fontId="21" fillId="13" borderId="104" xfId="3" applyFont="1" applyFill="1" applyBorder="1" applyAlignment="1">
      <alignment horizontal="center"/>
    </xf>
    <xf numFmtId="0" fontId="21" fillId="13" borderId="77" xfId="3" applyFont="1" applyFill="1" applyBorder="1" applyAlignment="1">
      <alignment horizontal="center"/>
    </xf>
    <xf numFmtId="164" fontId="21" fillId="13" borderId="101" xfId="3" applyNumberFormat="1" applyFont="1" applyFill="1" applyBorder="1" applyAlignment="1">
      <alignment horizontal="center"/>
    </xf>
    <xf numFmtId="164" fontId="21" fillId="13" borderId="64" xfId="3" applyNumberFormat="1" applyFont="1" applyFill="1" applyBorder="1" applyAlignment="1">
      <alignment horizontal="center"/>
    </xf>
    <xf numFmtId="164" fontId="21" fillId="13" borderId="102" xfId="3" applyNumberFormat="1" applyFont="1" applyFill="1" applyBorder="1" applyAlignment="1">
      <alignment horizontal="center"/>
    </xf>
    <xf numFmtId="164" fontId="21" fillId="13" borderId="103" xfId="3" applyNumberFormat="1" applyFont="1" applyFill="1" applyBorder="1" applyAlignment="1">
      <alignment horizontal="center"/>
    </xf>
    <xf numFmtId="164" fontId="21" fillId="13" borderId="67" xfId="3" applyNumberFormat="1" applyFont="1" applyFill="1" applyBorder="1" applyAlignment="1">
      <alignment horizontal="center"/>
    </xf>
    <xf numFmtId="164" fontId="21" fillId="13" borderId="68" xfId="3" applyNumberFormat="1" applyFont="1" applyFill="1" applyBorder="1" applyAlignment="1">
      <alignment horizontal="center"/>
    </xf>
    <xf numFmtId="164" fontId="21" fillId="13" borderId="104" xfId="3" applyNumberFormat="1" applyFont="1" applyFill="1" applyBorder="1" applyAlignment="1">
      <alignment horizontal="center"/>
    </xf>
    <xf numFmtId="164" fontId="21" fillId="13" borderId="74" xfId="3" applyNumberFormat="1" applyFont="1" applyFill="1" applyBorder="1" applyAlignment="1">
      <alignment horizontal="center"/>
    </xf>
    <xf numFmtId="164" fontId="21" fillId="13" borderId="77" xfId="3" applyNumberFormat="1" applyFont="1" applyFill="1" applyBorder="1" applyAlignment="1">
      <alignment horizontal="center"/>
    </xf>
    <xf numFmtId="0" fontId="6" fillId="13" borderId="98" xfId="3" applyFont="1" applyFill="1" applyBorder="1" applyAlignment="1">
      <alignment horizontal="center"/>
    </xf>
    <xf numFmtId="0" fontId="6" fillId="13" borderId="99" xfId="3" applyFont="1" applyFill="1" applyBorder="1" applyAlignment="1">
      <alignment horizontal="center"/>
    </xf>
    <xf numFmtId="0" fontId="6" fillId="12" borderId="72" xfId="3" applyFont="1" applyFill="1" applyBorder="1" applyAlignment="1" applyProtection="1">
      <protection locked="0"/>
    </xf>
    <xf numFmtId="0" fontId="6" fillId="12" borderId="30" xfId="3" applyFont="1" applyFill="1" applyBorder="1" applyAlignment="1" applyProtection="1">
      <protection locked="0"/>
    </xf>
    <xf numFmtId="0" fontId="6" fillId="12" borderId="65" xfId="3" applyFont="1" applyFill="1" applyBorder="1" applyAlignment="1" applyProtection="1">
      <protection locked="0"/>
    </xf>
    <xf numFmtId="0" fontId="19" fillId="13" borderId="13" xfId="3" applyFont="1" applyFill="1" applyBorder="1" applyAlignment="1">
      <alignment horizontal="center"/>
    </xf>
    <xf numFmtId="0" fontId="19" fillId="13" borderId="14" xfId="3" applyFont="1" applyFill="1" applyBorder="1" applyAlignment="1">
      <alignment horizontal="center"/>
    </xf>
    <xf numFmtId="0" fontId="19" fillId="13" borderId="8" xfId="3" applyFont="1" applyFill="1" applyBorder="1" applyAlignment="1">
      <alignment horizontal="center"/>
    </xf>
    <xf numFmtId="0" fontId="19" fillId="13" borderId="16" xfId="3" applyFont="1" applyFill="1" applyBorder="1" applyAlignment="1">
      <alignment horizontal="center"/>
    </xf>
    <xf numFmtId="164" fontId="20" fillId="13" borderId="13" xfId="3" applyNumberFormat="1" applyFont="1" applyFill="1" applyBorder="1" applyAlignment="1">
      <alignment horizontal="center"/>
    </xf>
    <xf numFmtId="164" fontId="20" fillId="13" borderId="14" xfId="3" applyNumberFormat="1" applyFont="1" applyFill="1" applyBorder="1" applyAlignment="1">
      <alignment horizontal="center"/>
    </xf>
    <xf numFmtId="164" fontId="20" fillId="13" borderId="15" xfId="3" applyNumberFormat="1" applyFont="1" applyFill="1" applyBorder="1" applyAlignment="1">
      <alignment horizontal="center"/>
    </xf>
    <xf numFmtId="164" fontId="20" fillId="13" borderId="8" xfId="3" applyNumberFormat="1" applyFont="1" applyFill="1" applyBorder="1" applyAlignment="1">
      <alignment horizontal="center"/>
    </xf>
    <xf numFmtId="164" fontId="20" fillId="13" borderId="16" xfId="3" applyNumberFormat="1" applyFont="1" applyFill="1" applyBorder="1" applyAlignment="1">
      <alignment horizontal="center"/>
    </xf>
    <xf numFmtId="164" fontId="20" fillId="13" borderId="4" xfId="3" applyNumberFormat="1" applyFont="1" applyFill="1" applyBorder="1" applyAlignment="1">
      <alignment horizontal="center"/>
    </xf>
    <xf numFmtId="0" fontId="6" fillId="13" borderId="72" xfId="3" applyFont="1" applyFill="1" applyBorder="1" applyAlignment="1">
      <alignment horizontal="center"/>
    </xf>
    <xf numFmtId="0" fontId="6" fillId="13" borderId="65" xfId="3" applyFont="1" applyFill="1" applyBorder="1" applyAlignment="1">
      <alignment horizontal="center"/>
    </xf>
    <xf numFmtId="0" fontId="18" fillId="13" borderId="13" xfId="3" applyFont="1" applyFill="1" applyBorder="1" applyAlignment="1">
      <alignment horizontal="center"/>
    </xf>
    <xf numFmtId="0" fontId="18" fillId="13" borderId="14" xfId="3" applyFont="1" applyFill="1" applyBorder="1" applyAlignment="1">
      <alignment horizontal="center"/>
    </xf>
    <xf numFmtId="0" fontId="18" fillId="13" borderId="15" xfId="3" applyFont="1" applyFill="1" applyBorder="1" applyAlignment="1">
      <alignment horizontal="center"/>
    </xf>
    <xf numFmtId="0" fontId="18" fillId="13" borderId="8" xfId="3" applyFont="1" applyFill="1" applyBorder="1" applyAlignment="1">
      <alignment horizontal="center"/>
    </xf>
    <xf numFmtId="0" fontId="18" fillId="13" borderId="16" xfId="3" applyFont="1" applyFill="1" applyBorder="1" applyAlignment="1">
      <alignment horizontal="center"/>
    </xf>
    <xf numFmtId="0" fontId="18" fillId="13" borderId="4" xfId="3" applyFont="1" applyFill="1" applyBorder="1" applyAlignment="1">
      <alignment horizontal="center"/>
    </xf>
    <xf numFmtId="0" fontId="6" fillId="25" borderId="98" xfId="3" applyFont="1" applyFill="1" applyBorder="1" applyAlignment="1">
      <alignment horizontal="center"/>
    </xf>
    <xf numFmtId="0" fontId="6" fillId="25" borderId="99" xfId="3" applyFont="1" applyFill="1" applyBorder="1" applyAlignment="1">
      <alignment horizontal="center"/>
    </xf>
    <xf numFmtId="0" fontId="6" fillId="24" borderId="72" xfId="3" applyFont="1" applyFill="1" applyBorder="1" applyAlignment="1" applyProtection="1">
      <protection locked="0"/>
    </xf>
    <xf numFmtId="0" fontId="6" fillId="24" borderId="30" xfId="3" applyFont="1" applyFill="1" applyBorder="1" applyAlignment="1" applyProtection="1">
      <protection locked="0"/>
    </xf>
    <xf numFmtId="0" fontId="6" fillId="24" borderId="65" xfId="3" applyFont="1" applyFill="1" applyBorder="1" applyAlignment="1" applyProtection="1">
      <protection locked="0"/>
    </xf>
    <xf numFmtId="0" fontId="1" fillId="0" borderId="65" xfId="3" applyFont="1" applyBorder="1"/>
    <xf numFmtId="0" fontId="18" fillId="25" borderId="13" xfId="3" applyFont="1" applyFill="1" applyBorder="1" applyAlignment="1">
      <alignment horizontal="center"/>
    </xf>
    <xf numFmtId="0" fontId="18" fillId="25" borderId="14" xfId="3" applyFont="1" applyFill="1" applyBorder="1" applyAlignment="1">
      <alignment horizontal="center"/>
    </xf>
    <xf numFmtId="0" fontId="18" fillId="25" borderId="15" xfId="3" applyFont="1" applyFill="1" applyBorder="1" applyAlignment="1">
      <alignment horizontal="center"/>
    </xf>
    <xf numFmtId="0" fontId="18" fillId="25" borderId="8" xfId="3" applyFont="1" applyFill="1" applyBorder="1" applyAlignment="1">
      <alignment horizontal="center"/>
    </xf>
    <xf numFmtId="0" fontId="18" fillId="25" borderId="16" xfId="3" applyFont="1" applyFill="1" applyBorder="1" applyAlignment="1">
      <alignment horizontal="center"/>
    </xf>
    <xf numFmtId="0" fontId="18" fillId="25" borderId="4" xfId="3" applyFont="1" applyFill="1" applyBorder="1" applyAlignment="1">
      <alignment horizontal="center"/>
    </xf>
    <xf numFmtId="0" fontId="6" fillId="25" borderId="72" xfId="3" applyFont="1" applyFill="1" applyBorder="1" applyAlignment="1">
      <alignment horizontal="center"/>
    </xf>
    <xf numFmtId="0" fontId="6" fillId="25" borderId="65" xfId="3" applyFont="1" applyFill="1" applyBorder="1" applyAlignment="1">
      <alignment horizontal="center"/>
    </xf>
    <xf numFmtId="0" fontId="21" fillId="25" borderId="101" xfId="3" applyFont="1" applyFill="1" applyBorder="1" applyAlignment="1">
      <alignment horizontal="center"/>
    </xf>
    <xf numFmtId="0" fontId="21" fillId="25" borderId="102" xfId="3" applyFont="1" applyFill="1" applyBorder="1" applyAlignment="1">
      <alignment horizontal="center"/>
    </xf>
    <xf numFmtId="0" fontId="21" fillId="25" borderId="103" xfId="3" applyFont="1" applyFill="1" applyBorder="1" applyAlignment="1">
      <alignment horizontal="center"/>
    </xf>
    <xf numFmtId="0" fontId="21" fillId="25" borderId="68" xfId="3" applyFont="1" applyFill="1" applyBorder="1" applyAlignment="1">
      <alignment horizontal="center"/>
    </xf>
    <xf numFmtId="0" fontId="21" fillId="25" borderId="104" xfId="3" applyFont="1" applyFill="1" applyBorder="1" applyAlignment="1">
      <alignment horizontal="center"/>
    </xf>
    <xf numFmtId="0" fontId="21" fillId="25" borderId="77" xfId="3" applyFont="1" applyFill="1" applyBorder="1" applyAlignment="1">
      <alignment horizontal="center"/>
    </xf>
    <xf numFmtId="164" fontId="21" fillId="25" borderId="101" xfId="3" applyNumberFormat="1" applyFont="1" applyFill="1" applyBorder="1" applyAlignment="1">
      <alignment horizontal="center"/>
    </xf>
    <xf numFmtId="164" fontId="21" fillId="25" borderId="64" xfId="3" applyNumberFormat="1" applyFont="1" applyFill="1" applyBorder="1" applyAlignment="1">
      <alignment horizontal="center"/>
    </xf>
    <xf numFmtId="164" fontId="21" fillId="25" borderId="102" xfId="3" applyNumberFormat="1" applyFont="1" applyFill="1" applyBorder="1" applyAlignment="1">
      <alignment horizontal="center"/>
    </xf>
    <xf numFmtId="164" fontId="21" fillId="25" borderId="103" xfId="3" applyNumberFormat="1" applyFont="1" applyFill="1" applyBorder="1" applyAlignment="1">
      <alignment horizontal="center"/>
    </xf>
    <xf numFmtId="164" fontId="21" fillId="25" borderId="67" xfId="3" applyNumberFormat="1" applyFont="1" applyFill="1" applyBorder="1" applyAlignment="1">
      <alignment horizontal="center"/>
    </xf>
    <xf numFmtId="164" fontId="21" fillId="25" borderId="68" xfId="3" applyNumberFormat="1" applyFont="1" applyFill="1" applyBorder="1" applyAlignment="1">
      <alignment horizontal="center"/>
    </xf>
    <xf numFmtId="164" fontId="21" fillId="25" borderId="104" xfId="3" applyNumberFormat="1" applyFont="1" applyFill="1" applyBorder="1" applyAlignment="1">
      <alignment horizontal="center"/>
    </xf>
    <xf numFmtId="164" fontId="21" fillId="25" borderId="74" xfId="3" applyNumberFormat="1" applyFont="1" applyFill="1" applyBorder="1" applyAlignment="1">
      <alignment horizontal="center"/>
    </xf>
    <xf numFmtId="164" fontId="21" fillId="25" borderId="77" xfId="3" applyNumberFormat="1" applyFont="1" applyFill="1" applyBorder="1" applyAlignment="1">
      <alignment horizontal="center"/>
    </xf>
    <xf numFmtId="0" fontId="19" fillId="25" borderId="13" xfId="3" applyFont="1" applyFill="1" applyBorder="1" applyAlignment="1">
      <alignment horizontal="center"/>
    </xf>
    <xf numFmtId="0" fontId="19" fillId="25" borderId="14" xfId="3" applyFont="1" applyFill="1" applyBorder="1" applyAlignment="1">
      <alignment horizontal="center"/>
    </xf>
    <xf numFmtId="0" fontId="19" fillId="25" borderId="8" xfId="3" applyFont="1" applyFill="1" applyBorder="1" applyAlignment="1">
      <alignment horizontal="center"/>
    </xf>
    <xf numFmtId="0" fontId="19" fillId="25" borderId="16" xfId="3" applyFont="1" applyFill="1" applyBorder="1" applyAlignment="1">
      <alignment horizontal="center"/>
    </xf>
    <xf numFmtId="164" fontId="20" fillId="25" borderId="13" xfId="3" applyNumberFormat="1" applyFont="1" applyFill="1" applyBorder="1" applyAlignment="1">
      <alignment horizontal="center"/>
    </xf>
    <xf numFmtId="164" fontId="20" fillId="25" borderId="14" xfId="3" applyNumberFormat="1" applyFont="1" applyFill="1" applyBorder="1" applyAlignment="1">
      <alignment horizontal="center"/>
    </xf>
    <xf numFmtId="164" fontId="20" fillId="25" borderId="15" xfId="3" applyNumberFormat="1" applyFont="1" applyFill="1" applyBorder="1" applyAlignment="1">
      <alignment horizontal="center"/>
    </xf>
    <xf numFmtId="164" fontId="20" fillId="25" borderId="8" xfId="3" applyNumberFormat="1" applyFont="1" applyFill="1" applyBorder="1" applyAlignment="1">
      <alignment horizontal="center"/>
    </xf>
    <xf numFmtId="164" fontId="20" fillId="25" borderId="16" xfId="3" applyNumberFormat="1" applyFont="1" applyFill="1" applyBorder="1" applyAlignment="1">
      <alignment horizontal="center"/>
    </xf>
    <xf numFmtId="164" fontId="20" fillId="25" borderId="4" xfId="3" applyNumberFormat="1" applyFont="1" applyFill="1" applyBorder="1" applyAlignment="1">
      <alignment horizontal="center"/>
    </xf>
    <xf numFmtId="0" fontId="6" fillId="36" borderId="72" xfId="3" applyFont="1" applyFill="1" applyBorder="1" applyAlignment="1">
      <alignment horizontal="center"/>
    </xf>
    <xf numFmtId="0" fontId="6" fillId="36" borderId="65" xfId="3" applyFont="1" applyFill="1" applyBorder="1" applyAlignment="1">
      <alignment horizontal="center"/>
    </xf>
    <xf numFmtId="0" fontId="6" fillId="36" borderId="98" xfId="3" applyFont="1" applyFill="1" applyBorder="1" applyAlignment="1">
      <alignment horizontal="center"/>
    </xf>
    <xf numFmtId="0" fontId="6" fillId="36" borderId="99" xfId="3" applyFont="1" applyFill="1" applyBorder="1" applyAlignment="1">
      <alignment horizontal="center"/>
    </xf>
    <xf numFmtId="0" fontId="6" fillId="37" borderId="72" xfId="3" applyFont="1" applyFill="1" applyBorder="1" applyAlignment="1" applyProtection="1">
      <protection locked="0"/>
    </xf>
    <xf numFmtId="0" fontId="6" fillId="37" borderId="30" xfId="3" applyFont="1" applyFill="1" applyBorder="1" applyAlignment="1" applyProtection="1">
      <protection locked="0"/>
    </xf>
    <xf numFmtId="0" fontId="6" fillId="37" borderId="65" xfId="3" applyFont="1" applyFill="1" applyBorder="1" applyAlignment="1" applyProtection="1">
      <protection locked="0"/>
    </xf>
    <xf numFmtId="0" fontId="18" fillId="36" borderId="13" xfId="3" applyFont="1" applyFill="1" applyBorder="1" applyAlignment="1">
      <alignment horizontal="center"/>
    </xf>
    <xf numFmtId="0" fontId="18" fillId="36" borderId="14" xfId="3" applyFont="1" applyFill="1" applyBorder="1" applyAlignment="1">
      <alignment horizontal="center"/>
    </xf>
    <xf numFmtId="0" fontId="18" fillId="36" borderId="15" xfId="3" applyFont="1" applyFill="1" applyBorder="1" applyAlignment="1">
      <alignment horizontal="center"/>
    </xf>
    <xf numFmtId="0" fontId="18" fillId="36" borderId="8" xfId="3" applyFont="1" applyFill="1" applyBorder="1" applyAlignment="1">
      <alignment horizontal="center"/>
    </xf>
    <xf numFmtId="0" fontId="18" fillId="36" borderId="16" xfId="3" applyFont="1" applyFill="1" applyBorder="1" applyAlignment="1">
      <alignment horizontal="center"/>
    </xf>
    <xf numFmtId="0" fontId="18" fillId="36" borderId="4" xfId="3" applyFont="1" applyFill="1" applyBorder="1" applyAlignment="1">
      <alignment horizontal="center"/>
    </xf>
    <xf numFmtId="0" fontId="21" fillId="36" borderId="101" xfId="3" applyFont="1" applyFill="1" applyBorder="1" applyAlignment="1">
      <alignment horizontal="center"/>
    </xf>
    <xf numFmtId="0" fontId="21" fillId="36" borderId="102" xfId="3" applyFont="1" applyFill="1" applyBorder="1" applyAlignment="1">
      <alignment horizontal="center"/>
    </xf>
    <xf numFmtId="0" fontId="21" fillId="36" borderId="103" xfId="3" applyFont="1" applyFill="1" applyBorder="1" applyAlignment="1">
      <alignment horizontal="center"/>
    </xf>
    <xf numFmtId="0" fontId="21" fillId="36" borderId="68" xfId="3" applyFont="1" applyFill="1" applyBorder="1" applyAlignment="1">
      <alignment horizontal="center"/>
    </xf>
    <xf numFmtId="0" fontId="21" fillId="36" borderId="104" xfId="3" applyFont="1" applyFill="1" applyBorder="1" applyAlignment="1">
      <alignment horizontal="center"/>
    </xf>
    <xf numFmtId="0" fontId="21" fillId="36" borderId="77" xfId="3" applyFont="1" applyFill="1" applyBorder="1" applyAlignment="1">
      <alignment horizontal="center"/>
    </xf>
    <xf numFmtId="164" fontId="21" fillId="36" borderId="101" xfId="3" applyNumberFormat="1" applyFont="1" applyFill="1" applyBorder="1" applyAlignment="1">
      <alignment horizontal="center"/>
    </xf>
    <xf numFmtId="164" fontId="21" fillId="36" borderId="64" xfId="3" applyNumberFormat="1" applyFont="1" applyFill="1" applyBorder="1" applyAlignment="1">
      <alignment horizontal="center"/>
    </xf>
    <xf numFmtId="164" fontId="21" fillId="36" borderId="102" xfId="3" applyNumberFormat="1" applyFont="1" applyFill="1" applyBorder="1" applyAlignment="1">
      <alignment horizontal="center"/>
    </xf>
    <xf numFmtId="164" fontId="21" fillId="36" borderId="103" xfId="3" applyNumberFormat="1" applyFont="1" applyFill="1" applyBorder="1" applyAlignment="1">
      <alignment horizontal="center"/>
    </xf>
    <xf numFmtId="164" fontId="21" fillId="36" borderId="67" xfId="3" applyNumberFormat="1" applyFont="1" applyFill="1" applyBorder="1" applyAlignment="1">
      <alignment horizontal="center"/>
    </xf>
    <xf numFmtId="164" fontId="21" fillId="36" borderId="68" xfId="3" applyNumberFormat="1" applyFont="1" applyFill="1" applyBorder="1" applyAlignment="1">
      <alignment horizontal="center"/>
    </xf>
    <xf numFmtId="164" fontId="21" fillId="36" borderId="104" xfId="3" applyNumberFormat="1" applyFont="1" applyFill="1" applyBorder="1" applyAlignment="1">
      <alignment horizontal="center"/>
    </xf>
    <xf numFmtId="164" fontId="21" fillId="36" borderId="74" xfId="3" applyNumberFormat="1" applyFont="1" applyFill="1" applyBorder="1" applyAlignment="1">
      <alignment horizontal="center"/>
    </xf>
    <xf numFmtId="164" fontId="21" fillId="36" borderId="77" xfId="3" applyNumberFormat="1" applyFont="1" applyFill="1" applyBorder="1" applyAlignment="1">
      <alignment horizontal="center"/>
    </xf>
    <xf numFmtId="0" fontId="19" fillId="36" borderId="13" xfId="3" applyFont="1" applyFill="1" applyBorder="1" applyAlignment="1">
      <alignment horizontal="center"/>
    </xf>
    <xf numFmtId="0" fontId="19" fillId="36" borderId="14" xfId="3" applyFont="1" applyFill="1" applyBorder="1" applyAlignment="1">
      <alignment horizontal="center"/>
    </xf>
    <xf numFmtId="0" fontId="19" fillId="36" borderId="8" xfId="3" applyFont="1" applyFill="1" applyBorder="1" applyAlignment="1">
      <alignment horizontal="center"/>
    </xf>
    <xf numFmtId="0" fontId="19" fillId="36" borderId="16" xfId="3" applyFont="1" applyFill="1" applyBorder="1" applyAlignment="1">
      <alignment horizontal="center"/>
    </xf>
    <xf numFmtId="164" fontId="20" fillId="36" borderId="13" xfId="3" applyNumberFormat="1" applyFont="1" applyFill="1" applyBorder="1" applyAlignment="1">
      <alignment horizontal="center"/>
    </xf>
    <xf numFmtId="164" fontId="20" fillId="36" borderId="14" xfId="3" applyNumberFormat="1" applyFont="1" applyFill="1" applyBorder="1" applyAlignment="1">
      <alignment horizontal="center"/>
    </xf>
    <xf numFmtId="164" fontId="20" fillId="36" borderId="15" xfId="3" applyNumberFormat="1" applyFont="1" applyFill="1" applyBorder="1" applyAlignment="1">
      <alignment horizontal="center"/>
    </xf>
    <xf numFmtId="164" fontId="20" fillId="36" borderId="8" xfId="3" applyNumberFormat="1" applyFont="1" applyFill="1" applyBorder="1" applyAlignment="1">
      <alignment horizontal="center"/>
    </xf>
    <xf numFmtId="164" fontId="20" fillId="36" borderId="16" xfId="3" applyNumberFormat="1" applyFont="1" applyFill="1" applyBorder="1" applyAlignment="1">
      <alignment horizontal="center"/>
    </xf>
    <xf numFmtId="164" fontId="20" fillId="36" borderId="4" xfId="3" applyNumberFormat="1" applyFont="1" applyFill="1" applyBorder="1" applyAlignment="1">
      <alignment horizontal="center"/>
    </xf>
    <xf numFmtId="0" fontId="2" fillId="0" borderId="2" xfId="3" applyFont="1" applyFill="1" applyBorder="1" applyAlignment="1"/>
    <xf numFmtId="0" fontId="2" fillId="0" borderId="0" xfId="3" applyFont="1" applyFill="1" applyBorder="1" applyAlignment="1"/>
    <xf numFmtId="0" fontId="6" fillId="5" borderId="33" xfId="3" applyFont="1" applyFill="1" applyBorder="1" applyAlignment="1" applyProtection="1">
      <alignment horizontal="center"/>
    </xf>
    <xf numFmtId="0" fontId="6" fillId="5" borderId="59" xfId="3" applyFont="1" applyFill="1" applyBorder="1" applyAlignment="1" applyProtection="1">
      <alignment horizontal="center"/>
    </xf>
    <xf numFmtId="0" fontId="6" fillId="5" borderId="32" xfId="3" applyFont="1" applyFill="1" applyBorder="1" applyAlignment="1" applyProtection="1">
      <alignment horizontal="center"/>
    </xf>
    <xf numFmtId="0" fontId="6" fillId="0" borderId="2" xfId="3" applyFont="1" applyFill="1" applyBorder="1" applyAlignment="1">
      <alignment horizontal="center"/>
    </xf>
    <xf numFmtId="0" fontId="6" fillId="0" borderId="0" xfId="3" applyFont="1" applyFill="1" applyBorder="1" applyAlignment="1">
      <alignment horizontal="center"/>
    </xf>
    <xf numFmtId="0" fontId="1" fillId="0" borderId="2" xfId="3" applyFill="1" applyBorder="1" applyAlignment="1">
      <alignment wrapText="1"/>
    </xf>
    <xf numFmtId="0" fontId="1" fillId="0" borderId="0" xfId="3" applyFill="1" applyBorder="1" applyAlignment="1">
      <alignment wrapText="1"/>
    </xf>
    <xf numFmtId="0" fontId="1" fillId="0" borderId="2" xfId="3" quotePrefix="1" applyFill="1" applyBorder="1" applyAlignment="1"/>
    <xf numFmtId="0" fontId="1" fillId="0" borderId="0" xfId="3" applyFill="1" applyBorder="1" applyAlignment="1"/>
    <xf numFmtId="0" fontId="1" fillId="28" borderId="6" xfId="3" applyFont="1" applyFill="1" applyBorder="1" applyAlignment="1"/>
    <xf numFmtId="0" fontId="1" fillId="28" borderId="30" xfId="3" applyFont="1" applyFill="1" applyBorder="1" applyAlignment="1"/>
    <xf numFmtId="0" fontId="1" fillId="28" borderId="75" xfId="3" applyFont="1" applyFill="1" applyBorder="1" applyAlignment="1"/>
    <xf numFmtId="164" fontId="1" fillId="28" borderId="5" xfId="3" applyNumberFormat="1" applyFont="1" applyFill="1" applyBorder="1" applyAlignment="1" applyProtection="1">
      <alignment horizontal="center"/>
    </xf>
    <xf numFmtId="0" fontId="1" fillId="28" borderId="93" xfId="3" applyFont="1" applyFill="1" applyBorder="1" applyAlignment="1"/>
    <xf numFmtId="0" fontId="1" fillId="28" borderId="36" xfId="3" applyFont="1" applyFill="1" applyBorder="1" applyAlignment="1">
      <alignment horizontal="left" vertical="top" wrapText="1"/>
    </xf>
    <xf numFmtId="0" fontId="1" fillId="28" borderId="92" xfId="3" applyFont="1" applyFill="1" applyBorder="1" applyAlignment="1"/>
    <xf numFmtId="0" fontId="1" fillId="28" borderId="37" xfId="3" applyFont="1" applyFill="1" applyBorder="1" applyAlignment="1"/>
    <xf numFmtId="0" fontId="1" fillId="28" borderId="41" xfId="3" applyFont="1" applyFill="1" applyBorder="1" applyAlignment="1"/>
    <xf numFmtId="0" fontId="1" fillId="28" borderId="0" xfId="3" applyFont="1" applyFill="1" applyBorder="1" applyAlignment="1"/>
    <xf numFmtId="0" fontId="1" fillId="28" borderId="3" xfId="3" applyFont="1" applyFill="1" applyBorder="1" applyAlignment="1"/>
    <xf numFmtId="0" fontId="1" fillId="28" borderId="42" xfId="3" applyFont="1" applyFill="1" applyBorder="1" applyAlignment="1"/>
    <xf numFmtId="0" fontId="1" fillId="28" borderId="44" xfId="3" applyFont="1" applyFill="1" applyBorder="1" applyAlignment="1"/>
    <xf numFmtId="0" fontId="1" fillId="28" borderId="105" xfId="3" applyFont="1" applyFill="1" applyBorder="1" applyAlignment="1"/>
    <xf numFmtId="44" fontId="1" fillId="28" borderId="89" xfId="1" applyFont="1" applyFill="1" applyBorder="1" applyAlignment="1">
      <alignment vertical="center"/>
    </xf>
    <xf numFmtId="44" fontId="1" fillId="28" borderId="22" xfId="1" applyFont="1" applyFill="1" applyBorder="1" applyAlignment="1">
      <alignment vertical="center"/>
    </xf>
    <xf numFmtId="44" fontId="1" fillId="28" borderId="94" xfId="1" applyFont="1" applyFill="1" applyBorder="1" applyAlignment="1">
      <alignment vertical="center"/>
    </xf>
    <xf numFmtId="0" fontId="1" fillId="28" borderId="6" xfId="3" applyFont="1" applyFill="1" applyBorder="1" applyAlignment="1" applyProtection="1"/>
    <xf numFmtId="164" fontId="1" fillId="28" borderId="43" xfId="3" applyNumberFormat="1" applyFont="1" applyFill="1" applyBorder="1" applyAlignment="1" applyProtection="1"/>
    <xf numFmtId="0" fontId="1" fillId="28" borderId="39" xfId="3" applyFont="1" applyFill="1" applyBorder="1" applyAlignment="1"/>
    <xf numFmtId="0" fontId="1" fillId="28" borderId="83" xfId="3" applyFont="1" applyFill="1" applyBorder="1" applyAlignment="1"/>
    <xf numFmtId="164" fontId="1" fillId="28" borderId="61" xfId="3" applyNumberFormat="1" applyFont="1" applyFill="1" applyBorder="1" applyAlignment="1" applyProtection="1">
      <alignment horizontal="center"/>
    </xf>
    <xf numFmtId="0" fontId="1" fillId="28" borderId="60" xfId="3" applyFont="1" applyFill="1" applyBorder="1" applyAlignment="1">
      <alignment horizontal="center"/>
    </xf>
    <xf numFmtId="0" fontId="6" fillId="28" borderId="90" xfId="3" applyFont="1" applyFill="1" applyBorder="1" applyAlignment="1">
      <alignment wrapText="1"/>
    </xf>
    <xf numFmtId="0" fontId="1" fillId="28" borderId="91" xfId="3" applyFont="1" applyFill="1" applyBorder="1" applyAlignment="1"/>
    <xf numFmtId="0" fontId="1" fillId="28" borderId="106" xfId="3" applyFont="1" applyFill="1" applyBorder="1" applyAlignment="1"/>
    <xf numFmtId="0" fontId="6" fillId="5" borderId="84" xfId="3" applyFont="1" applyFill="1" applyBorder="1" applyAlignment="1" applyProtection="1">
      <alignment horizontal="center"/>
    </xf>
    <xf numFmtId="0" fontId="6" fillId="5" borderId="48" xfId="3" applyFont="1" applyFill="1" applyBorder="1" applyAlignment="1" applyProtection="1">
      <alignment horizontal="center"/>
    </xf>
    <xf numFmtId="0" fontId="6" fillId="5" borderId="87" xfId="3" applyFont="1" applyFill="1" applyBorder="1" applyAlignment="1" applyProtection="1">
      <alignment horizontal="center"/>
    </xf>
    <xf numFmtId="0" fontId="6" fillId="5" borderId="43" xfId="3" applyFont="1" applyFill="1" applyBorder="1" applyAlignment="1" applyProtection="1">
      <alignment horizontal="center"/>
    </xf>
    <xf numFmtId="0" fontId="1" fillId="0" borderId="39" xfId="3" applyFont="1" applyBorder="1" applyAlignment="1">
      <alignment horizontal="center"/>
    </xf>
    <xf numFmtId="0" fontId="1" fillId="0" borderId="83" xfId="3" applyFont="1" applyBorder="1" applyAlignment="1">
      <alignment horizontal="center"/>
    </xf>
    <xf numFmtId="0" fontId="1" fillId="5" borderId="89" xfId="3" applyFont="1" applyFill="1" applyBorder="1" applyAlignment="1" applyProtection="1">
      <alignment horizontal="center" wrapText="1"/>
    </xf>
    <xf numFmtId="0" fontId="1" fillId="0" borderId="22" xfId="3" applyFont="1" applyBorder="1" applyAlignment="1"/>
    <xf numFmtId="0" fontId="1" fillId="0" borderId="46" xfId="3" applyFont="1" applyBorder="1" applyAlignment="1"/>
    <xf numFmtId="0" fontId="1" fillId="17" borderId="59" xfId="3" applyFont="1" applyFill="1" applyBorder="1" applyAlignment="1">
      <alignment horizontal="center"/>
    </xf>
    <xf numFmtId="0" fontId="1" fillId="17" borderId="32" xfId="3" applyFont="1" applyFill="1" applyBorder="1" applyAlignment="1">
      <alignment horizontal="center"/>
    </xf>
    <xf numFmtId="0" fontId="6" fillId="5" borderId="43" xfId="3" applyFont="1" applyFill="1" applyBorder="1" applyAlignment="1">
      <alignment horizontal="center"/>
    </xf>
    <xf numFmtId="0" fontId="1" fillId="0" borderId="39" xfId="3" applyFont="1" applyBorder="1" applyAlignment="1"/>
    <xf numFmtId="0" fontId="1" fillId="0" borderId="83" xfId="3" applyFont="1" applyBorder="1" applyAlignment="1"/>
    <xf numFmtId="0" fontId="1" fillId="0" borderId="0" xfId="3" applyFont="1" applyFill="1" applyBorder="1" applyAlignment="1" applyProtection="1">
      <alignment horizontal="center"/>
    </xf>
    <xf numFmtId="0" fontId="1" fillId="0" borderId="0" xfId="3" applyFont="1" applyFill="1" applyAlignment="1">
      <alignment horizontal="center"/>
    </xf>
    <xf numFmtId="0" fontId="2" fillId="0" borderId="0" xfId="3" applyFont="1" applyFill="1" applyAlignment="1">
      <alignment horizontal="right"/>
    </xf>
    <xf numFmtId="0" fontId="1" fillId="0" borderId="0" xfId="3" applyFill="1" applyAlignment="1">
      <alignment horizontal="right"/>
    </xf>
    <xf numFmtId="0" fontId="1" fillId="0" borderId="88" xfId="3" applyFill="1" applyBorder="1" applyAlignment="1">
      <alignment horizontal="right"/>
    </xf>
    <xf numFmtId="0" fontId="4" fillId="0" borderId="72" xfId="3" applyFont="1" applyFill="1" applyBorder="1" applyAlignment="1" applyProtection="1">
      <alignment horizontal="left"/>
      <protection locked="0"/>
    </xf>
    <xf numFmtId="0" fontId="6" fillId="0" borderId="65" xfId="3" applyFont="1" applyFill="1" applyBorder="1" applyAlignment="1">
      <alignment horizontal="left"/>
    </xf>
    <xf numFmtId="0" fontId="2" fillId="0" borderId="72" xfId="3" applyFont="1" applyFill="1" applyBorder="1" applyAlignment="1" applyProtection="1">
      <alignment horizontal="left"/>
      <protection locked="0"/>
    </xf>
    <xf numFmtId="0" fontId="1" fillId="0" borderId="65" xfId="3" applyFill="1" applyBorder="1" applyAlignment="1">
      <alignment horizontal="left"/>
    </xf>
    <xf numFmtId="0" fontId="11" fillId="0" borderId="0" xfId="3" applyFont="1" applyFill="1" applyAlignment="1" applyProtection="1">
      <alignment horizontal="center"/>
    </xf>
    <xf numFmtId="164" fontId="6" fillId="6" borderId="13" xfId="3" applyNumberFormat="1" applyFont="1" applyFill="1" applyBorder="1" applyAlignment="1" applyProtection="1">
      <alignment horizontal="center" vertical="center" wrapText="1"/>
    </xf>
    <xf numFmtId="164" fontId="6" fillId="6" borderId="14" xfId="3" applyNumberFormat="1" applyFont="1" applyFill="1" applyBorder="1" applyAlignment="1" applyProtection="1">
      <alignment horizontal="center" vertical="center" wrapText="1"/>
    </xf>
    <xf numFmtId="164" fontId="6" fillId="6" borderId="15" xfId="3" applyNumberFormat="1" applyFont="1" applyFill="1" applyBorder="1" applyAlignment="1" applyProtection="1">
      <alignment horizontal="center" vertical="center" wrapText="1"/>
    </xf>
    <xf numFmtId="164" fontId="6" fillId="6" borderId="2" xfId="3" applyNumberFormat="1" applyFont="1" applyFill="1" applyBorder="1" applyAlignment="1" applyProtection="1">
      <alignment horizontal="center" vertical="center" wrapText="1"/>
    </xf>
    <xf numFmtId="164" fontId="6" fillId="6" borderId="0" xfId="3" applyNumberFormat="1" applyFont="1" applyFill="1" applyBorder="1" applyAlignment="1" applyProtection="1">
      <alignment horizontal="center" vertical="center" wrapText="1"/>
    </xf>
    <xf numFmtId="164" fontId="6" fillId="6" borderId="3" xfId="3" applyNumberFormat="1" applyFont="1" applyFill="1" applyBorder="1" applyAlignment="1" applyProtection="1">
      <alignment horizontal="center" vertical="center" wrapText="1"/>
    </xf>
    <xf numFmtId="164" fontId="6" fillId="6" borderId="8" xfId="3" applyNumberFormat="1" applyFont="1" applyFill="1" applyBorder="1" applyAlignment="1" applyProtection="1">
      <alignment horizontal="center" vertical="center" wrapText="1"/>
    </xf>
    <xf numFmtId="164" fontId="6" fillId="6" borderId="16" xfId="3" applyNumberFormat="1" applyFont="1" applyFill="1" applyBorder="1" applyAlignment="1" applyProtection="1">
      <alignment horizontal="center" vertical="center" wrapText="1"/>
    </xf>
    <xf numFmtId="164" fontId="6" fillId="6" borderId="4" xfId="3" applyNumberFormat="1" applyFont="1" applyFill="1" applyBorder="1" applyAlignment="1" applyProtection="1">
      <alignment horizontal="center" vertical="center" wrapText="1"/>
    </xf>
    <xf numFmtId="0" fontId="6" fillId="0" borderId="65" xfId="0" applyFont="1" applyFill="1" applyBorder="1" applyAlignment="1">
      <alignment horizontal="left"/>
    </xf>
    <xf numFmtId="0" fontId="1" fillId="0" borderId="65" xfId="0" applyFont="1" applyFill="1" applyBorder="1" applyAlignment="1">
      <alignment horizontal="left"/>
    </xf>
    <xf numFmtId="0" fontId="6" fillId="0" borderId="0" xfId="0" applyFont="1" applyFill="1" applyAlignment="1" applyProtection="1">
      <alignment horizontal="center"/>
    </xf>
    <xf numFmtId="0" fontId="6" fillId="5" borderId="84" xfId="0" applyFont="1" applyFill="1" applyBorder="1" applyAlignment="1" applyProtection="1">
      <alignment horizontal="center"/>
    </xf>
    <xf numFmtId="0" fontId="6" fillId="5" borderId="48" xfId="0" applyFont="1" applyFill="1" applyBorder="1" applyAlignment="1" applyProtection="1">
      <alignment horizontal="center"/>
    </xf>
    <xf numFmtId="0" fontId="6" fillId="5" borderId="87" xfId="0" applyFont="1" applyFill="1" applyBorder="1" applyAlignment="1" applyProtection="1">
      <alignment horizontal="center"/>
    </xf>
    <xf numFmtId="0" fontId="6" fillId="5" borderId="43" xfId="0" applyFont="1" applyFill="1" applyBorder="1" applyAlignment="1" applyProtection="1">
      <alignment horizontal="center"/>
    </xf>
    <xf numFmtId="0" fontId="1" fillId="0" borderId="39" xfId="0" applyFont="1" applyBorder="1" applyAlignment="1">
      <alignment horizontal="center"/>
    </xf>
    <xf numFmtId="0" fontId="1" fillId="0" borderId="108" xfId="0" applyFont="1" applyBorder="1" applyAlignment="1">
      <alignment horizontal="center"/>
    </xf>
    <xf numFmtId="0" fontId="1" fillId="0" borderId="83" xfId="0" applyFont="1" applyBorder="1" applyAlignment="1">
      <alignment horizontal="center"/>
    </xf>
    <xf numFmtId="0" fontId="1" fillId="5" borderId="89" xfId="0" applyFont="1" applyFill="1" applyBorder="1" applyAlignment="1" applyProtection="1">
      <alignment horizontal="center" wrapText="1"/>
    </xf>
    <xf numFmtId="0" fontId="1" fillId="0" borderId="22" xfId="0" applyFont="1" applyBorder="1" applyAlignment="1"/>
    <xf numFmtId="0" fontId="1" fillId="0" borderId="46" xfId="0" applyFont="1" applyBorder="1" applyAlignment="1"/>
    <xf numFmtId="0" fontId="1" fillId="17" borderId="59" xfId="0" applyFont="1" applyFill="1" applyBorder="1" applyAlignment="1">
      <alignment horizontal="center"/>
    </xf>
    <xf numFmtId="0" fontId="1" fillId="17" borderId="32" xfId="0" applyFont="1" applyFill="1" applyBorder="1" applyAlignment="1">
      <alignment horizontal="center"/>
    </xf>
    <xf numFmtId="0" fontId="1" fillId="0" borderId="0" xfId="0" applyFont="1" applyFill="1" applyAlignment="1">
      <alignment horizontal="center"/>
    </xf>
    <xf numFmtId="164" fontId="1" fillId="0" borderId="2" xfId="0" applyNumberFormat="1" applyFont="1" applyBorder="1" applyAlignment="1" applyProtection="1">
      <alignment horizontal="left" vertical="top" wrapText="1"/>
      <protection locked="0"/>
    </xf>
    <xf numFmtId="0" fontId="1" fillId="0" borderId="0" xfId="0" applyFont="1" applyAlignment="1">
      <alignment vertical="top" wrapText="1"/>
    </xf>
    <xf numFmtId="0" fontId="1" fillId="0" borderId="2" xfId="0" applyFont="1" applyBorder="1" applyAlignment="1">
      <alignment vertical="top" wrapText="1"/>
    </xf>
    <xf numFmtId="0" fontId="1" fillId="0" borderId="0" xfId="0" applyFont="1" applyAlignment="1">
      <alignment horizontal="center" vertical="center" wrapText="1"/>
    </xf>
    <xf numFmtId="0" fontId="6" fillId="0" borderId="0" xfId="0" applyFont="1" applyBorder="1" applyAlignment="1" applyProtection="1">
      <alignment horizontal="left"/>
    </xf>
    <xf numFmtId="0" fontId="6" fillId="0" borderId="0" xfId="0" applyFont="1" applyAlignment="1">
      <alignment horizontal="left" vertical="top" wrapText="1"/>
    </xf>
    <xf numFmtId="0" fontId="1" fillId="0" borderId="0" xfId="0" applyFont="1" applyAlignment="1"/>
    <xf numFmtId="0" fontId="1" fillId="0" borderId="0" xfId="0" applyFont="1" applyAlignment="1">
      <alignment horizontal="left" vertical="top" wrapText="1"/>
    </xf>
    <xf numFmtId="0" fontId="1" fillId="0" borderId="2" xfId="0" applyFont="1" applyBorder="1" applyAlignment="1">
      <alignment horizontal="left" vertical="top" wrapText="1"/>
    </xf>
    <xf numFmtId="0" fontId="1" fillId="0" borderId="0"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164" fontId="1" fillId="0" borderId="2" xfId="3" applyNumberFormat="1" applyFont="1" applyBorder="1" applyAlignment="1" applyProtection="1">
      <alignment horizontal="left" vertical="top" wrapText="1"/>
      <protection locked="0"/>
    </xf>
    <xf numFmtId="0" fontId="1" fillId="0" borderId="0" xfId="3" applyFont="1" applyAlignment="1">
      <alignment horizontal="left" vertical="top" wrapText="1"/>
    </xf>
    <xf numFmtId="0" fontId="1" fillId="0" borderId="2" xfId="3" applyFont="1" applyBorder="1" applyAlignment="1">
      <alignment horizontal="left" vertical="top" wrapText="1"/>
    </xf>
    <xf numFmtId="0" fontId="6" fillId="0" borderId="0" xfId="3" applyFont="1" applyAlignment="1">
      <alignment horizontal="left" vertical="top" wrapText="1"/>
    </xf>
    <xf numFmtId="0" fontId="1" fillId="0" borderId="0" xfId="3" applyFont="1" applyAlignment="1"/>
    <xf numFmtId="0" fontId="1" fillId="0" borderId="3" xfId="3" applyFont="1" applyBorder="1" applyAlignment="1" applyProtection="1">
      <alignment horizontal="center" vertical="center" wrapText="1"/>
      <protection locked="0"/>
    </xf>
    <xf numFmtId="0" fontId="1" fillId="0" borderId="0" xfId="3" applyFont="1" applyAlignment="1">
      <alignment vertical="top" wrapText="1"/>
    </xf>
    <xf numFmtId="0" fontId="1" fillId="0" borderId="2" xfId="3" applyFont="1" applyBorder="1" applyAlignment="1">
      <alignment vertical="top" wrapText="1"/>
    </xf>
    <xf numFmtId="0" fontId="1" fillId="0" borderId="0" xfId="3" applyFont="1" applyAlignment="1">
      <alignment horizontal="center" vertical="center" wrapText="1"/>
    </xf>
    <xf numFmtId="0" fontId="1" fillId="28" borderId="6" xfId="3" applyFont="1" applyFill="1" applyBorder="1" applyAlignment="1">
      <alignment wrapText="1"/>
    </xf>
    <xf numFmtId="0" fontId="1" fillId="28" borderId="75" xfId="3" applyFont="1" applyFill="1" applyBorder="1" applyAlignment="1">
      <alignment wrapText="1"/>
    </xf>
    <xf numFmtId="0" fontId="1" fillId="28" borderId="6" xfId="3" applyFont="1" applyFill="1" applyBorder="1" applyAlignment="1" applyProtection="1">
      <alignment vertical="center" wrapText="1"/>
    </xf>
    <xf numFmtId="0" fontId="1" fillId="28" borderId="75" xfId="3" applyFont="1" applyFill="1" applyBorder="1" applyAlignment="1">
      <alignment vertical="center" wrapText="1"/>
    </xf>
    <xf numFmtId="0" fontId="1" fillId="28" borderId="27" xfId="3" applyFont="1" applyFill="1" applyBorder="1" applyAlignment="1">
      <alignment horizontal="left" vertical="center" wrapText="1"/>
    </xf>
    <xf numFmtId="0" fontId="1" fillId="28" borderId="28" xfId="3" applyFont="1" applyFill="1" applyBorder="1" applyAlignment="1">
      <alignment horizontal="left" vertical="center" wrapText="1"/>
    </xf>
    <xf numFmtId="0" fontId="1" fillId="0" borderId="0" xfId="3" applyFont="1" applyBorder="1" applyAlignment="1" applyProtection="1">
      <alignment horizontal="center" vertical="center" wrapText="1"/>
      <protection locked="0"/>
    </xf>
    <xf numFmtId="0" fontId="6" fillId="0" borderId="0" xfId="3" applyFont="1" applyBorder="1" applyAlignment="1" applyProtection="1">
      <alignment horizontal="left"/>
    </xf>
    <xf numFmtId="0" fontId="1" fillId="0" borderId="108" xfId="3" applyFont="1" applyBorder="1" applyAlignment="1">
      <alignment horizontal="center"/>
    </xf>
    <xf numFmtId="164" fontId="1" fillId="28" borderId="90" xfId="3" applyNumberFormat="1" applyFont="1" applyFill="1" applyBorder="1" applyAlignment="1" applyProtection="1">
      <alignment horizontal="center" wrapText="1"/>
    </xf>
    <xf numFmtId="0" fontId="1" fillId="28" borderId="106" xfId="0" applyFont="1" applyFill="1" applyBorder="1"/>
    <xf numFmtId="0" fontId="1" fillId="0" borderId="0" xfId="3" applyFont="1" applyFill="1" applyAlignment="1">
      <alignment horizontal="right"/>
    </xf>
    <xf numFmtId="0" fontId="1" fillId="0" borderId="88" xfId="3" applyFont="1" applyFill="1" applyBorder="1" applyAlignment="1">
      <alignment horizontal="right"/>
    </xf>
    <xf numFmtId="0" fontId="6" fillId="0" borderId="72" xfId="3" applyFont="1" applyFill="1" applyBorder="1" applyAlignment="1" applyProtection="1">
      <alignment horizontal="left"/>
      <protection locked="0"/>
    </xf>
    <xf numFmtId="0" fontId="1" fillId="0" borderId="72" xfId="3" applyFont="1" applyFill="1" applyBorder="1" applyAlignment="1" applyProtection="1">
      <alignment horizontal="left"/>
      <protection locked="0"/>
    </xf>
    <xf numFmtId="0" fontId="1" fillId="0" borderId="65" xfId="3" applyFont="1" applyFill="1" applyBorder="1" applyAlignment="1">
      <alignment horizontal="left"/>
    </xf>
    <xf numFmtId="0" fontId="6" fillId="0" borderId="0" xfId="3" applyFont="1" applyFill="1" applyAlignment="1" applyProtection="1">
      <alignment horizontal="center"/>
    </xf>
    <xf numFmtId="164" fontId="6" fillId="6" borderId="98" xfId="3" applyNumberFormat="1" applyFont="1" applyFill="1" applyBorder="1" applyAlignment="1" applyProtection="1">
      <alignment horizontal="center" vertical="center" wrapText="1"/>
    </xf>
    <xf numFmtId="164" fontId="6" fillId="6" borderId="92" xfId="3" applyNumberFormat="1" applyFont="1" applyFill="1" applyBorder="1" applyAlignment="1" applyProtection="1">
      <alignment horizontal="center" vertical="center" wrapText="1"/>
    </xf>
    <xf numFmtId="164" fontId="6" fillId="6" borderId="99" xfId="3" applyNumberFormat="1" applyFont="1" applyFill="1" applyBorder="1" applyAlignment="1" applyProtection="1">
      <alignment horizontal="center" vertical="center" wrapText="1"/>
    </xf>
    <xf numFmtId="164" fontId="6" fillId="6" borderId="109" xfId="3" applyNumberFormat="1" applyFont="1" applyFill="1" applyBorder="1" applyAlignment="1" applyProtection="1">
      <alignment horizontal="center" vertical="center" wrapText="1"/>
    </xf>
    <xf numFmtId="164" fontId="6" fillId="6" borderId="100" xfId="3" applyNumberFormat="1" applyFont="1" applyFill="1" applyBorder="1" applyAlignment="1" applyProtection="1">
      <alignment horizontal="center" vertical="center" wrapText="1"/>
    </xf>
    <xf numFmtId="164" fontId="6" fillId="6" borderId="110" xfId="3" applyNumberFormat="1" applyFont="1" applyFill="1" applyBorder="1" applyAlignment="1" applyProtection="1">
      <alignment horizontal="center" vertical="center" wrapText="1"/>
    </xf>
  </cellXfs>
  <cellStyles count="4">
    <cellStyle name="Currency" xfId="1" builtinId="4"/>
    <cellStyle name="Normal" xfId="0" builtinId="0"/>
    <cellStyle name="Normal 2" xfId="3"/>
    <cellStyle name="Percent" xfId="2" builtinId="5"/>
  </cellStyles>
  <dxfs count="0"/>
  <tableStyles count="0" defaultTableStyle="TableStyleMedium9"/>
  <colors>
    <mruColors>
      <color rgb="FFC5FFFF"/>
      <color rgb="FFEFEFFF"/>
      <color rgb="FFABFFFF"/>
      <color rgb="FFCCCCFF"/>
      <color rgb="FFFFDFD5"/>
      <color rgb="FFFFA78B"/>
      <color rgb="FFD2B3FF"/>
      <color rgb="FFFFDB69"/>
      <color rgb="FFFFFFA7"/>
      <color rgb="FFF4C8E8"/>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609600</xdr:colOff>
      <xdr:row>28</xdr:row>
      <xdr:rowOff>0</xdr:rowOff>
    </xdr:from>
    <xdr:to>
      <xdr:col>0</xdr:col>
      <xdr:colOff>809625</xdr:colOff>
      <xdr:row>28</xdr:row>
      <xdr:rowOff>0</xdr:rowOff>
    </xdr:to>
    <xdr:sp macro="" textlink="">
      <xdr:nvSpPr>
        <xdr:cNvPr id="1058" name="AutoShape 34"/>
        <xdr:cNvSpPr>
          <a:spLocks noChangeArrowheads="1"/>
        </xdr:cNvSpPr>
      </xdr:nvSpPr>
      <xdr:spPr bwMode="auto">
        <a:xfrm>
          <a:off x="609600" y="3714750"/>
          <a:ext cx="200025" cy="0"/>
        </a:xfrm>
        <a:prstGeom prst="rightArrow">
          <a:avLst>
            <a:gd name="adj1" fmla="val 50000"/>
            <a:gd name="adj2" fmla="val -2147483648"/>
          </a:avLst>
        </a:prstGeom>
        <a:solidFill>
          <a:srgbClr val="FFFFFF"/>
        </a:solidFill>
        <a:ln w="9525">
          <a:solidFill>
            <a:srgbClr val="000000"/>
          </a:solidFill>
          <a:miter lim="800000"/>
          <a:headEnd/>
          <a:tailEnd/>
        </a:ln>
      </xdr:spPr>
    </xdr:sp>
    <xdr:clientData/>
  </xdr:twoCellAnchor>
  <xdr:twoCellAnchor>
    <xdr:from>
      <xdr:col>0</xdr:col>
      <xdr:colOff>609600</xdr:colOff>
      <xdr:row>28</xdr:row>
      <xdr:rowOff>0</xdr:rowOff>
    </xdr:from>
    <xdr:to>
      <xdr:col>0</xdr:col>
      <xdr:colOff>809625</xdr:colOff>
      <xdr:row>28</xdr:row>
      <xdr:rowOff>0</xdr:rowOff>
    </xdr:to>
    <xdr:sp macro="" textlink="">
      <xdr:nvSpPr>
        <xdr:cNvPr id="1059" name="AutoShape 35"/>
        <xdr:cNvSpPr>
          <a:spLocks noChangeArrowheads="1"/>
        </xdr:cNvSpPr>
      </xdr:nvSpPr>
      <xdr:spPr bwMode="auto">
        <a:xfrm>
          <a:off x="609600" y="3714750"/>
          <a:ext cx="200025" cy="0"/>
        </a:xfrm>
        <a:prstGeom prst="rightArrow">
          <a:avLst>
            <a:gd name="adj1" fmla="val 50000"/>
            <a:gd name="adj2" fmla="val -2147483648"/>
          </a:avLst>
        </a:prstGeom>
        <a:solidFill>
          <a:srgbClr val="FFFFFF"/>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609600</xdr:colOff>
      <xdr:row>31</xdr:row>
      <xdr:rowOff>28575</xdr:rowOff>
    </xdr:from>
    <xdr:to>
      <xdr:col>0</xdr:col>
      <xdr:colOff>809625</xdr:colOff>
      <xdr:row>32</xdr:row>
      <xdr:rowOff>38100</xdr:rowOff>
    </xdr:to>
    <xdr:sp macro="" textlink="">
      <xdr:nvSpPr>
        <xdr:cNvPr id="2" name="AutoShape 1"/>
        <xdr:cNvSpPr>
          <a:spLocks noChangeArrowheads="1"/>
        </xdr:cNvSpPr>
      </xdr:nvSpPr>
      <xdr:spPr bwMode="auto">
        <a:xfrm>
          <a:off x="609600" y="4648200"/>
          <a:ext cx="200025" cy="171450"/>
        </a:xfrm>
        <a:prstGeom prst="rightArrow">
          <a:avLst>
            <a:gd name="adj1" fmla="val 50000"/>
            <a:gd name="adj2" fmla="val 29167"/>
          </a:avLst>
        </a:prstGeom>
        <a:solidFill>
          <a:srgbClr val="FFFFFF"/>
        </a:solidFill>
        <a:ln w="9525">
          <a:solidFill>
            <a:srgbClr val="000000"/>
          </a:solidFill>
          <a:miter lim="800000"/>
          <a:headEnd/>
          <a:tailEnd/>
        </a:ln>
      </xdr:spPr>
    </xdr:sp>
    <xdr:clientData/>
  </xdr:twoCellAnchor>
  <xdr:twoCellAnchor>
    <xdr:from>
      <xdr:col>0</xdr:col>
      <xdr:colOff>609600</xdr:colOff>
      <xdr:row>35</xdr:row>
      <xdr:rowOff>28575</xdr:rowOff>
    </xdr:from>
    <xdr:to>
      <xdr:col>0</xdr:col>
      <xdr:colOff>809625</xdr:colOff>
      <xdr:row>36</xdr:row>
      <xdr:rowOff>38100</xdr:rowOff>
    </xdr:to>
    <xdr:sp macro="" textlink="">
      <xdr:nvSpPr>
        <xdr:cNvPr id="3" name="AutoShape 2"/>
        <xdr:cNvSpPr>
          <a:spLocks noChangeArrowheads="1"/>
        </xdr:cNvSpPr>
      </xdr:nvSpPr>
      <xdr:spPr bwMode="auto">
        <a:xfrm>
          <a:off x="609600" y="5429250"/>
          <a:ext cx="200025" cy="171450"/>
        </a:xfrm>
        <a:prstGeom prst="rightArrow">
          <a:avLst>
            <a:gd name="adj1" fmla="val 50000"/>
            <a:gd name="adj2" fmla="val 29167"/>
          </a:avLst>
        </a:prstGeom>
        <a:solidFill>
          <a:srgbClr val="FFFFFF"/>
        </a:solidFill>
        <a:ln w="9525">
          <a:solidFill>
            <a:srgbClr val="000000"/>
          </a:solidFill>
          <a:miter lim="800000"/>
          <a:headEnd/>
          <a:tailEnd/>
        </a:ln>
      </xdr:spPr>
    </xdr:sp>
    <xdr:clientData/>
  </xdr:twoCellAnchor>
  <xdr:twoCellAnchor>
    <xdr:from>
      <xdr:col>0</xdr:col>
      <xdr:colOff>609600</xdr:colOff>
      <xdr:row>31</xdr:row>
      <xdr:rowOff>28575</xdr:rowOff>
    </xdr:from>
    <xdr:to>
      <xdr:col>0</xdr:col>
      <xdr:colOff>809625</xdr:colOff>
      <xdr:row>32</xdr:row>
      <xdr:rowOff>38100</xdr:rowOff>
    </xdr:to>
    <xdr:sp macro="" textlink="">
      <xdr:nvSpPr>
        <xdr:cNvPr id="4" name="AutoShape 35"/>
        <xdr:cNvSpPr>
          <a:spLocks noChangeArrowheads="1"/>
        </xdr:cNvSpPr>
      </xdr:nvSpPr>
      <xdr:spPr bwMode="auto">
        <a:xfrm>
          <a:off x="609600" y="4648200"/>
          <a:ext cx="200025" cy="171450"/>
        </a:xfrm>
        <a:prstGeom prst="rightArrow">
          <a:avLst>
            <a:gd name="adj1" fmla="val 50000"/>
            <a:gd name="adj2" fmla="val 29167"/>
          </a:avLst>
        </a:prstGeom>
        <a:solidFill>
          <a:srgbClr val="FFFFFF"/>
        </a:solidFill>
        <a:ln w="9525">
          <a:solidFill>
            <a:srgbClr val="000000"/>
          </a:solidFill>
          <a:miter lim="800000"/>
          <a:headEnd/>
          <a:tailEnd/>
        </a:ln>
      </xdr:spPr>
    </xdr:sp>
    <xdr:clientData/>
  </xdr:twoCellAnchor>
  <xdr:twoCellAnchor>
    <xdr:from>
      <xdr:col>0</xdr:col>
      <xdr:colOff>609600</xdr:colOff>
      <xdr:row>35</xdr:row>
      <xdr:rowOff>28575</xdr:rowOff>
    </xdr:from>
    <xdr:to>
      <xdr:col>0</xdr:col>
      <xdr:colOff>809625</xdr:colOff>
      <xdr:row>36</xdr:row>
      <xdr:rowOff>38100</xdr:rowOff>
    </xdr:to>
    <xdr:sp macro="" textlink="">
      <xdr:nvSpPr>
        <xdr:cNvPr id="5" name="AutoShape 36"/>
        <xdr:cNvSpPr>
          <a:spLocks noChangeArrowheads="1"/>
        </xdr:cNvSpPr>
      </xdr:nvSpPr>
      <xdr:spPr bwMode="auto">
        <a:xfrm>
          <a:off x="609600" y="5429250"/>
          <a:ext cx="200025" cy="171450"/>
        </a:xfrm>
        <a:prstGeom prst="rightArrow">
          <a:avLst>
            <a:gd name="adj1" fmla="val 50000"/>
            <a:gd name="adj2" fmla="val 29167"/>
          </a:avLst>
        </a:prstGeom>
        <a:solidFill>
          <a:srgbClr val="FFFFFF"/>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609600</xdr:colOff>
      <xdr:row>29</xdr:row>
      <xdr:rowOff>0</xdr:rowOff>
    </xdr:from>
    <xdr:to>
      <xdr:col>0</xdr:col>
      <xdr:colOff>809625</xdr:colOff>
      <xdr:row>29</xdr:row>
      <xdr:rowOff>0</xdr:rowOff>
    </xdr:to>
    <xdr:sp macro="" textlink="">
      <xdr:nvSpPr>
        <xdr:cNvPr id="2" name="AutoShape 34"/>
        <xdr:cNvSpPr>
          <a:spLocks noChangeArrowheads="1"/>
        </xdr:cNvSpPr>
      </xdr:nvSpPr>
      <xdr:spPr bwMode="auto">
        <a:xfrm>
          <a:off x="609600" y="3714750"/>
          <a:ext cx="200025" cy="0"/>
        </a:xfrm>
        <a:prstGeom prst="rightArrow">
          <a:avLst>
            <a:gd name="adj1" fmla="val 50000"/>
            <a:gd name="adj2" fmla="val -2147483648"/>
          </a:avLst>
        </a:prstGeom>
        <a:solidFill>
          <a:srgbClr val="FFFFFF"/>
        </a:solidFill>
        <a:ln w="9525">
          <a:solidFill>
            <a:srgbClr val="000000"/>
          </a:solidFill>
          <a:miter lim="800000"/>
          <a:headEnd/>
          <a:tailEnd/>
        </a:ln>
      </xdr:spPr>
    </xdr:sp>
    <xdr:clientData/>
  </xdr:twoCellAnchor>
  <xdr:twoCellAnchor>
    <xdr:from>
      <xdr:col>0</xdr:col>
      <xdr:colOff>609600</xdr:colOff>
      <xdr:row>29</xdr:row>
      <xdr:rowOff>0</xdr:rowOff>
    </xdr:from>
    <xdr:to>
      <xdr:col>0</xdr:col>
      <xdr:colOff>809625</xdr:colOff>
      <xdr:row>29</xdr:row>
      <xdr:rowOff>0</xdr:rowOff>
    </xdr:to>
    <xdr:sp macro="" textlink="">
      <xdr:nvSpPr>
        <xdr:cNvPr id="3" name="AutoShape 35"/>
        <xdr:cNvSpPr>
          <a:spLocks noChangeArrowheads="1"/>
        </xdr:cNvSpPr>
      </xdr:nvSpPr>
      <xdr:spPr bwMode="auto">
        <a:xfrm>
          <a:off x="609600" y="3714750"/>
          <a:ext cx="200025" cy="0"/>
        </a:xfrm>
        <a:prstGeom prst="rightArrow">
          <a:avLst>
            <a:gd name="adj1" fmla="val 50000"/>
            <a:gd name="adj2" fmla="val -2147483648"/>
          </a:avLst>
        </a:prstGeom>
        <a:solidFill>
          <a:srgbClr val="FFFFFF"/>
        </a:solidFill>
        <a:ln w="9525">
          <a:solidFill>
            <a:srgbClr val="00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609600</xdr:colOff>
      <xdr:row>30</xdr:row>
      <xdr:rowOff>28575</xdr:rowOff>
    </xdr:from>
    <xdr:to>
      <xdr:col>0</xdr:col>
      <xdr:colOff>809625</xdr:colOff>
      <xdr:row>31</xdr:row>
      <xdr:rowOff>38100</xdr:rowOff>
    </xdr:to>
    <xdr:sp macro="" textlink="">
      <xdr:nvSpPr>
        <xdr:cNvPr id="2" name="AutoShape 1"/>
        <xdr:cNvSpPr>
          <a:spLocks noChangeArrowheads="1"/>
        </xdr:cNvSpPr>
      </xdr:nvSpPr>
      <xdr:spPr bwMode="auto">
        <a:xfrm>
          <a:off x="609600" y="4238625"/>
          <a:ext cx="38100" cy="171450"/>
        </a:xfrm>
        <a:prstGeom prst="rightArrow">
          <a:avLst>
            <a:gd name="adj1" fmla="val 50000"/>
            <a:gd name="adj2" fmla="val 29167"/>
          </a:avLst>
        </a:prstGeom>
        <a:solidFill>
          <a:srgbClr val="FFFFFF"/>
        </a:solidFill>
        <a:ln w="9525">
          <a:solidFill>
            <a:srgbClr val="000000"/>
          </a:solidFill>
          <a:miter lim="800000"/>
          <a:headEnd/>
          <a:tailEnd/>
        </a:ln>
      </xdr:spPr>
    </xdr:sp>
    <xdr:clientData/>
  </xdr:twoCellAnchor>
  <xdr:twoCellAnchor>
    <xdr:from>
      <xdr:col>0</xdr:col>
      <xdr:colOff>609600</xdr:colOff>
      <xdr:row>34</xdr:row>
      <xdr:rowOff>28575</xdr:rowOff>
    </xdr:from>
    <xdr:to>
      <xdr:col>0</xdr:col>
      <xdr:colOff>809625</xdr:colOff>
      <xdr:row>35</xdr:row>
      <xdr:rowOff>38100</xdr:rowOff>
    </xdr:to>
    <xdr:sp macro="" textlink="">
      <xdr:nvSpPr>
        <xdr:cNvPr id="3" name="AutoShape 2"/>
        <xdr:cNvSpPr>
          <a:spLocks noChangeArrowheads="1"/>
        </xdr:cNvSpPr>
      </xdr:nvSpPr>
      <xdr:spPr bwMode="auto">
        <a:xfrm>
          <a:off x="609600" y="4886325"/>
          <a:ext cx="38100" cy="171450"/>
        </a:xfrm>
        <a:prstGeom prst="rightArrow">
          <a:avLst>
            <a:gd name="adj1" fmla="val 50000"/>
            <a:gd name="adj2" fmla="val 29167"/>
          </a:avLst>
        </a:prstGeom>
        <a:solidFill>
          <a:srgbClr val="FFFFFF"/>
        </a:solidFill>
        <a:ln w="9525">
          <a:solidFill>
            <a:srgbClr val="000000"/>
          </a:solidFill>
          <a:miter lim="800000"/>
          <a:headEnd/>
          <a:tailEnd/>
        </a:ln>
      </xdr:spPr>
    </xdr:sp>
    <xdr:clientData/>
  </xdr:twoCellAnchor>
  <xdr:twoCellAnchor>
    <xdr:from>
      <xdr:col>0</xdr:col>
      <xdr:colOff>609600</xdr:colOff>
      <xdr:row>30</xdr:row>
      <xdr:rowOff>28575</xdr:rowOff>
    </xdr:from>
    <xdr:to>
      <xdr:col>0</xdr:col>
      <xdr:colOff>809625</xdr:colOff>
      <xdr:row>31</xdr:row>
      <xdr:rowOff>38100</xdr:rowOff>
    </xdr:to>
    <xdr:sp macro="" textlink="">
      <xdr:nvSpPr>
        <xdr:cNvPr id="4" name="AutoShape 35"/>
        <xdr:cNvSpPr>
          <a:spLocks noChangeArrowheads="1"/>
        </xdr:cNvSpPr>
      </xdr:nvSpPr>
      <xdr:spPr bwMode="auto">
        <a:xfrm>
          <a:off x="609600" y="4238625"/>
          <a:ext cx="38100" cy="171450"/>
        </a:xfrm>
        <a:prstGeom prst="rightArrow">
          <a:avLst>
            <a:gd name="adj1" fmla="val 50000"/>
            <a:gd name="adj2" fmla="val 29167"/>
          </a:avLst>
        </a:prstGeom>
        <a:solidFill>
          <a:srgbClr val="FFFFFF"/>
        </a:solidFill>
        <a:ln w="9525">
          <a:solidFill>
            <a:srgbClr val="000000"/>
          </a:solidFill>
          <a:miter lim="800000"/>
          <a:headEnd/>
          <a:tailEnd/>
        </a:ln>
      </xdr:spPr>
    </xdr:sp>
    <xdr:clientData/>
  </xdr:twoCellAnchor>
  <xdr:twoCellAnchor>
    <xdr:from>
      <xdr:col>0</xdr:col>
      <xdr:colOff>609600</xdr:colOff>
      <xdr:row>34</xdr:row>
      <xdr:rowOff>28575</xdr:rowOff>
    </xdr:from>
    <xdr:to>
      <xdr:col>0</xdr:col>
      <xdr:colOff>809625</xdr:colOff>
      <xdr:row>35</xdr:row>
      <xdr:rowOff>38100</xdr:rowOff>
    </xdr:to>
    <xdr:sp macro="" textlink="">
      <xdr:nvSpPr>
        <xdr:cNvPr id="5" name="AutoShape 36"/>
        <xdr:cNvSpPr>
          <a:spLocks noChangeArrowheads="1"/>
        </xdr:cNvSpPr>
      </xdr:nvSpPr>
      <xdr:spPr bwMode="auto">
        <a:xfrm>
          <a:off x="609600" y="4886325"/>
          <a:ext cx="38100" cy="171450"/>
        </a:xfrm>
        <a:prstGeom prst="rightArrow">
          <a:avLst>
            <a:gd name="adj1" fmla="val 50000"/>
            <a:gd name="adj2" fmla="val 29167"/>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11.bin"/><Relationship Id="rId4" Type="http://schemas.openxmlformats.org/officeDocument/2006/relationships/comments" Target="../comments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M106"/>
  <sheetViews>
    <sheetView tabSelected="1" view="pageLayout" topLeftCell="A16" zoomScaleNormal="125" workbookViewId="0">
      <selection activeCell="A17" sqref="A17:J18"/>
    </sheetView>
  </sheetViews>
  <sheetFormatPr defaultColWidth="8.85546875" defaultRowHeight="12.75"/>
  <sheetData>
    <row r="1" spans="1:10" ht="141" customHeight="1">
      <c r="A1" s="587" t="s">
        <v>142</v>
      </c>
      <c r="B1" s="587"/>
      <c r="C1" s="587"/>
      <c r="D1" s="587"/>
      <c r="E1" s="587"/>
      <c r="F1" s="587"/>
      <c r="G1" s="587"/>
      <c r="H1" s="587"/>
      <c r="I1" s="587"/>
      <c r="J1" s="587"/>
    </row>
    <row r="2" spans="1:10">
      <c r="A2" s="24"/>
      <c r="B2" s="24"/>
      <c r="C2" s="24"/>
      <c r="D2" s="24"/>
      <c r="E2" s="24"/>
      <c r="F2" s="24"/>
      <c r="G2" s="24"/>
      <c r="H2" s="24"/>
      <c r="I2" s="24"/>
      <c r="J2" s="24"/>
    </row>
    <row r="3" spans="1:10" ht="112.5" customHeight="1">
      <c r="A3" s="588" t="s">
        <v>139</v>
      </c>
      <c r="B3" s="587"/>
      <c r="C3" s="587"/>
      <c r="D3" s="587"/>
      <c r="E3" s="587"/>
      <c r="F3" s="587"/>
      <c r="G3" s="587"/>
      <c r="H3" s="587"/>
      <c r="I3" s="587"/>
      <c r="J3" s="587"/>
    </row>
    <row r="5" spans="1:10">
      <c r="A5" s="25" t="s">
        <v>143</v>
      </c>
    </row>
    <row r="7" spans="1:10" ht="54.75" customHeight="1">
      <c r="A7" s="590" t="s">
        <v>148</v>
      </c>
      <c r="B7" s="590"/>
      <c r="C7" s="590"/>
      <c r="D7" s="590"/>
      <c r="E7" s="590"/>
      <c r="F7" s="590"/>
      <c r="G7" s="590"/>
      <c r="H7" s="590"/>
      <c r="I7" s="590"/>
      <c r="J7" s="590"/>
    </row>
    <row r="8" spans="1:10" ht="14.1" customHeight="1">
      <c r="A8" s="126"/>
      <c r="B8" s="126"/>
      <c r="C8" s="126"/>
      <c r="D8" s="126"/>
      <c r="E8" s="126"/>
      <c r="F8" s="126"/>
      <c r="G8" s="126"/>
      <c r="H8" s="126"/>
      <c r="I8" s="126"/>
      <c r="J8" s="126"/>
    </row>
    <row r="9" spans="1:10" ht="49.5" customHeight="1">
      <c r="A9" s="590" t="s">
        <v>164</v>
      </c>
      <c r="B9" s="590"/>
      <c r="C9" s="590"/>
      <c r="D9" s="590"/>
      <c r="E9" s="590"/>
      <c r="F9" s="590"/>
      <c r="G9" s="590"/>
      <c r="H9" s="590"/>
      <c r="I9" s="590"/>
      <c r="J9" s="590"/>
    </row>
    <row r="10" spans="1:10">
      <c r="A10" s="127"/>
      <c r="B10" s="127"/>
      <c r="C10" s="127"/>
      <c r="D10" s="127"/>
      <c r="E10" s="127"/>
      <c r="F10" s="127"/>
      <c r="G10" s="127"/>
      <c r="H10" s="127"/>
      <c r="I10" s="128"/>
      <c r="J10" s="128"/>
    </row>
    <row r="11" spans="1:10">
      <c r="A11" s="589" t="s">
        <v>138</v>
      </c>
      <c r="B11" s="589"/>
      <c r="C11" s="589"/>
      <c r="D11" s="589"/>
      <c r="E11" s="589"/>
      <c r="F11" s="589"/>
      <c r="G11" s="589"/>
      <c r="H11" s="589"/>
      <c r="I11" s="589"/>
      <c r="J11" s="589"/>
    </row>
    <row r="12" spans="1:10">
      <c r="A12" s="589"/>
      <c r="B12" s="589"/>
      <c r="C12" s="589"/>
      <c r="D12" s="589"/>
      <c r="E12" s="589"/>
      <c r="F12" s="589"/>
      <c r="G12" s="589"/>
      <c r="H12" s="589"/>
      <c r="I12" s="589"/>
      <c r="J12" s="589"/>
    </row>
    <row r="13" spans="1:10">
      <c r="A13" s="126"/>
      <c r="B13" s="126"/>
      <c r="C13" s="126"/>
      <c r="D13" s="126"/>
      <c r="E13" s="126"/>
      <c r="F13" s="126"/>
      <c r="G13" s="126"/>
      <c r="H13" s="126"/>
      <c r="I13" s="126"/>
      <c r="J13" s="126"/>
    </row>
    <row r="14" spans="1:10">
      <c r="A14" s="589" t="s">
        <v>140</v>
      </c>
      <c r="B14" s="589"/>
      <c r="C14" s="589"/>
      <c r="D14" s="589"/>
      <c r="E14" s="589"/>
      <c r="F14" s="589"/>
      <c r="G14" s="589"/>
      <c r="H14" s="589"/>
      <c r="I14" s="589"/>
      <c r="J14" s="589"/>
    </row>
    <row r="15" spans="1:10" ht="41.25" customHeight="1">
      <c r="A15" s="589"/>
      <c r="B15" s="589"/>
      <c r="C15" s="589"/>
      <c r="D15" s="589"/>
      <c r="E15" s="589"/>
      <c r="F15" s="589"/>
      <c r="G15" s="589"/>
      <c r="H15" s="589"/>
      <c r="I15" s="589"/>
      <c r="J15" s="589"/>
    </row>
    <row r="16" spans="1:10">
      <c r="A16" s="127"/>
      <c r="B16" s="127"/>
      <c r="C16" s="127"/>
      <c r="D16" s="127"/>
      <c r="E16" s="127"/>
      <c r="F16" s="127"/>
      <c r="G16" s="127"/>
      <c r="H16" s="127"/>
      <c r="I16" s="127"/>
      <c r="J16" s="127"/>
    </row>
    <row r="17" spans="1:13" ht="12.75" customHeight="1">
      <c r="A17" s="589" t="s">
        <v>181</v>
      </c>
      <c r="B17" s="589"/>
      <c r="C17" s="589"/>
      <c r="D17" s="589"/>
      <c r="E17" s="589"/>
      <c r="F17" s="589"/>
      <c r="G17" s="589"/>
      <c r="H17" s="589"/>
      <c r="I17" s="589"/>
      <c r="J17" s="589"/>
      <c r="K17" s="157"/>
      <c r="L17" s="157"/>
      <c r="M17" s="157"/>
    </row>
    <row r="18" spans="1:13" ht="58.5" customHeight="1">
      <c r="A18" s="589"/>
      <c r="B18" s="589"/>
      <c r="C18" s="589"/>
      <c r="D18" s="589"/>
      <c r="E18" s="589"/>
      <c r="F18" s="589"/>
      <c r="G18" s="589"/>
      <c r="H18" s="589"/>
      <c r="I18" s="589"/>
      <c r="J18" s="589"/>
      <c r="K18" s="157"/>
      <c r="L18" s="157"/>
      <c r="M18" s="157"/>
    </row>
    <row r="19" spans="1:13">
      <c r="A19" s="218"/>
      <c r="B19" s="218"/>
      <c r="C19" s="218"/>
      <c r="D19" s="218"/>
      <c r="E19" s="218"/>
      <c r="F19" s="218"/>
      <c r="G19" s="218"/>
      <c r="H19" s="218"/>
      <c r="I19" s="218"/>
      <c r="J19" s="218"/>
      <c r="K19" s="157"/>
      <c r="L19" s="157"/>
      <c r="M19" s="157"/>
    </row>
    <row r="20" spans="1:13">
      <c r="A20" s="589" t="s">
        <v>165</v>
      </c>
      <c r="B20" s="589"/>
      <c r="C20" s="589"/>
      <c r="D20" s="589"/>
      <c r="E20" s="589"/>
      <c r="F20" s="589"/>
      <c r="G20" s="589"/>
      <c r="H20" s="589"/>
      <c r="I20" s="589"/>
      <c r="J20" s="589"/>
    </row>
    <row r="21" spans="1:13" ht="67.5" customHeight="1">
      <c r="A21" s="589"/>
      <c r="B21" s="589"/>
      <c r="C21" s="589"/>
      <c r="D21" s="589"/>
      <c r="E21" s="589"/>
      <c r="F21" s="589"/>
      <c r="G21" s="589"/>
      <c r="H21" s="589"/>
      <c r="I21" s="589"/>
      <c r="J21" s="589"/>
    </row>
    <row r="22" spans="1:13">
      <c r="A22" s="129"/>
      <c r="B22" s="129"/>
      <c r="C22" s="129"/>
      <c r="D22" s="129"/>
      <c r="E22" s="129"/>
      <c r="F22" s="129"/>
      <c r="G22" s="129"/>
      <c r="H22" s="129"/>
      <c r="I22" s="129"/>
      <c r="J22" s="129"/>
    </row>
    <row r="23" spans="1:13">
      <c r="A23" s="589" t="s">
        <v>141</v>
      </c>
      <c r="B23" s="589"/>
      <c r="C23" s="589"/>
      <c r="D23" s="589"/>
      <c r="E23" s="589"/>
      <c r="F23" s="589"/>
      <c r="G23" s="589"/>
      <c r="H23" s="589"/>
      <c r="I23" s="589"/>
      <c r="J23" s="589"/>
    </row>
    <row r="24" spans="1:13" ht="30" customHeight="1">
      <c r="A24" s="589"/>
      <c r="B24" s="589"/>
      <c r="C24" s="589"/>
      <c r="D24" s="589"/>
      <c r="E24" s="589"/>
      <c r="F24" s="589"/>
      <c r="G24" s="589"/>
      <c r="H24" s="589"/>
      <c r="I24" s="589"/>
      <c r="J24" s="589"/>
    </row>
    <row r="25" spans="1:13">
      <c r="A25" s="129"/>
      <c r="B25" s="129"/>
      <c r="C25" s="129"/>
      <c r="D25" s="129"/>
      <c r="E25" s="129"/>
      <c r="F25" s="129"/>
      <c r="G25" s="129"/>
      <c r="H25" s="129"/>
      <c r="I25" s="129"/>
      <c r="J25" s="129"/>
    </row>
    <row r="26" spans="1:13">
      <c r="A26" s="589" t="s">
        <v>166</v>
      </c>
      <c r="B26" s="589"/>
      <c r="C26" s="589"/>
      <c r="D26" s="589"/>
      <c r="E26" s="589"/>
      <c r="F26" s="589"/>
      <c r="G26" s="589"/>
      <c r="H26" s="589"/>
      <c r="I26" s="589"/>
      <c r="J26" s="589"/>
    </row>
    <row r="27" spans="1:13" ht="24" customHeight="1">
      <c r="A27" s="589"/>
      <c r="B27" s="589"/>
      <c r="C27" s="589"/>
      <c r="D27" s="589"/>
      <c r="E27" s="589"/>
      <c r="F27" s="589"/>
      <c r="G27" s="589"/>
      <c r="H27" s="589"/>
      <c r="I27" s="589"/>
      <c r="J27" s="589"/>
      <c r="K27" s="100"/>
      <c r="L27" s="100"/>
      <c r="M27" s="100"/>
    </row>
    <row r="28" spans="1:13">
      <c r="A28" s="128"/>
      <c r="B28" s="128"/>
      <c r="C28" s="128"/>
      <c r="D28" s="128"/>
      <c r="E28" s="128"/>
      <c r="F28" s="128"/>
      <c r="G28" s="128"/>
      <c r="H28" s="128"/>
      <c r="I28" s="128"/>
      <c r="J28" s="128"/>
      <c r="K28" s="100"/>
      <c r="L28" s="100"/>
      <c r="M28" s="100"/>
    </row>
    <row r="29" spans="1:13">
      <c r="A29" s="583" t="s">
        <v>167</v>
      </c>
      <c r="B29" s="583"/>
      <c r="C29" s="583"/>
      <c r="D29" s="583"/>
      <c r="E29" s="583"/>
      <c r="F29" s="583"/>
      <c r="G29" s="583"/>
      <c r="H29" s="583"/>
      <c r="I29" s="583"/>
      <c r="J29" s="583"/>
      <c r="K29" s="102"/>
      <c r="L29" s="102"/>
      <c r="M29" s="102"/>
    </row>
    <row r="30" spans="1:13" ht="54.75" customHeight="1">
      <c r="A30" s="583"/>
      <c r="B30" s="583"/>
      <c r="C30" s="583"/>
      <c r="D30" s="583"/>
      <c r="E30" s="583"/>
      <c r="F30" s="583"/>
      <c r="G30" s="583"/>
      <c r="H30" s="583"/>
      <c r="I30" s="583"/>
      <c r="J30" s="583"/>
      <c r="K30" s="101"/>
      <c r="L30" s="101"/>
      <c r="M30" s="101"/>
    </row>
    <row r="31" spans="1:13">
      <c r="A31" s="98"/>
      <c r="B31" s="98"/>
      <c r="C31" s="98"/>
      <c r="D31" s="98"/>
      <c r="E31" s="98"/>
      <c r="F31" s="98"/>
      <c r="G31" s="98"/>
      <c r="H31" s="98"/>
      <c r="I31" s="98"/>
      <c r="J31" s="98"/>
      <c r="K31" s="100"/>
      <c r="L31" s="100"/>
      <c r="M31" s="100"/>
    </row>
    <row r="32" spans="1:13" ht="27.75" customHeight="1">
      <c r="A32" s="584" t="s">
        <v>168</v>
      </c>
      <c r="B32" s="584"/>
      <c r="C32" s="584"/>
      <c r="D32" s="584"/>
      <c r="E32" s="584"/>
      <c r="F32" s="584"/>
      <c r="G32" s="584"/>
      <c r="H32" s="584"/>
      <c r="I32" s="584"/>
      <c r="J32" s="584"/>
      <c r="K32" s="102"/>
      <c r="L32" s="102"/>
      <c r="M32" s="102"/>
    </row>
    <row r="33" spans="1:13">
      <c r="A33" s="130"/>
      <c r="B33" s="130"/>
      <c r="C33" s="130"/>
      <c r="D33" s="130"/>
      <c r="E33" s="130"/>
      <c r="F33" s="130"/>
      <c r="G33" s="130"/>
      <c r="H33" s="130"/>
      <c r="I33" s="130"/>
      <c r="J33" s="130"/>
      <c r="K33" s="26"/>
      <c r="L33" s="26"/>
      <c r="M33" s="26"/>
    </row>
    <row r="34" spans="1:13">
      <c r="A34" s="585" t="s">
        <v>169</v>
      </c>
      <c r="B34" s="585"/>
      <c r="C34" s="585"/>
      <c r="D34" s="585"/>
      <c r="E34" s="585"/>
      <c r="F34" s="585"/>
      <c r="G34" s="585"/>
      <c r="H34" s="585"/>
      <c r="I34" s="585"/>
      <c r="J34" s="585"/>
    </row>
    <row r="35" spans="1:13" ht="43.5" customHeight="1">
      <c r="A35" s="585"/>
      <c r="B35" s="585"/>
      <c r="C35" s="585"/>
      <c r="D35" s="585"/>
      <c r="E35" s="585"/>
      <c r="F35" s="585"/>
      <c r="G35" s="585"/>
      <c r="H35" s="585"/>
      <c r="I35" s="585"/>
      <c r="J35" s="585"/>
      <c r="K35" s="102"/>
      <c r="L35" s="102"/>
      <c r="M35" s="102"/>
    </row>
    <row r="36" spans="1:13">
      <c r="A36" s="128"/>
      <c r="B36" s="128"/>
      <c r="C36" s="128"/>
      <c r="D36" s="128"/>
      <c r="E36" s="128"/>
      <c r="F36" s="128"/>
      <c r="G36" s="128"/>
      <c r="H36" s="128"/>
      <c r="I36" s="128"/>
      <c r="J36" s="128"/>
    </row>
    <row r="37" spans="1:13">
      <c r="A37" s="585" t="s">
        <v>170</v>
      </c>
      <c r="B37" s="585"/>
      <c r="C37" s="585"/>
      <c r="D37" s="585"/>
      <c r="E37" s="585"/>
      <c r="F37" s="585"/>
      <c r="G37" s="585"/>
      <c r="H37" s="585"/>
      <c r="I37" s="585"/>
      <c r="J37" s="585"/>
    </row>
    <row r="38" spans="1:13">
      <c r="A38" s="585"/>
      <c r="B38" s="585"/>
      <c r="C38" s="585"/>
      <c r="D38" s="585"/>
      <c r="E38" s="585"/>
      <c r="F38" s="585"/>
      <c r="G38" s="585"/>
      <c r="H38" s="585"/>
      <c r="I38" s="585"/>
      <c r="J38" s="585"/>
    </row>
    <row r="40" spans="1:13">
      <c r="A40" s="25" t="s">
        <v>144</v>
      </c>
    </row>
    <row r="41" spans="1:13">
      <c r="A41" s="25"/>
    </row>
    <row r="42" spans="1:13" ht="185.25" customHeight="1">
      <c r="A42" s="586" t="s">
        <v>145</v>
      </c>
      <c r="B42" s="586"/>
      <c r="C42" s="586"/>
      <c r="D42" s="586"/>
      <c r="E42" s="586"/>
      <c r="F42" s="586"/>
      <c r="G42" s="586"/>
      <c r="H42" s="586"/>
      <c r="I42" s="586"/>
      <c r="J42" s="586"/>
    </row>
    <row r="43" spans="1:13">
      <c r="A43" s="151"/>
      <c r="B43" s="151"/>
      <c r="C43" s="151"/>
      <c r="D43" s="151"/>
      <c r="E43" s="151"/>
      <c r="F43" s="151"/>
      <c r="G43" s="151"/>
      <c r="H43" s="151"/>
      <c r="I43" s="151"/>
      <c r="J43" s="151"/>
    </row>
    <row r="44" spans="1:13" ht="96.75" customHeight="1">
      <c r="A44" s="586" t="s">
        <v>146</v>
      </c>
      <c r="B44" s="586"/>
      <c r="C44" s="586"/>
      <c r="D44" s="586"/>
      <c r="E44" s="586"/>
      <c r="F44" s="586"/>
      <c r="G44" s="586"/>
      <c r="H44" s="586"/>
      <c r="I44" s="586"/>
      <c r="J44" s="586"/>
    </row>
    <row r="45" spans="1:13">
      <c r="A45" s="151"/>
      <c r="B45" s="151"/>
      <c r="C45" s="151"/>
      <c r="D45" s="151"/>
      <c r="E45" s="151"/>
      <c r="F45" s="151"/>
      <c r="G45" s="151"/>
      <c r="H45" s="151"/>
      <c r="I45" s="151"/>
      <c r="J45" s="151"/>
    </row>
    <row r="46" spans="1:13" ht="159" customHeight="1">
      <c r="A46" s="586" t="s">
        <v>147</v>
      </c>
      <c r="B46" s="586"/>
      <c r="C46" s="586"/>
      <c r="D46" s="586"/>
      <c r="E46" s="586"/>
      <c r="F46" s="586"/>
      <c r="G46" s="586"/>
      <c r="H46" s="586"/>
      <c r="I46" s="586"/>
      <c r="J46" s="586"/>
      <c r="K46" s="134"/>
      <c r="L46" s="134"/>
      <c r="M46" s="134"/>
    </row>
    <row r="47" spans="1:13" ht="12.75" customHeight="1"/>
    <row r="48" spans="1:13" s="4" customFormat="1">
      <c r="A48" s="579" t="s">
        <v>135</v>
      </c>
      <c r="B48" s="579"/>
      <c r="C48" s="579"/>
      <c r="D48" s="579"/>
      <c r="E48" s="579"/>
      <c r="F48" s="579"/>
      <c r="G48" s="579"/>
      <c r="H48" s="579"/>
      <c r="I48" s="579"/>
      <c r="J48" s="579"/>
      <c r="K48" s="135"/>
      <c r="L48" s="135"/>
      <c r="M48" s="135"/>
    </row>
    <row r="49" spans="1:13" s="4" customFormat="1">
      <c r="A49"/>
      <c r="B49"/>
      <c r="C49"/>
      <c r="D49" s="131"/>
      <c r="E49" s="131"/>
      <c r="F49"/>
      <c r="G49"/>
      <c r="H49"/>
      <c r="I49"/>
      <c r="J49"/>
      <c r="K49" s="132"/>
      <c r="L49" s="132"/>
      <c r="M49" s="132"/>
    </row>
    <row r="50" spans="1:13" s="4" customFormat="1" ht="144" customHeight="1">
      <c r="A50" s="580" t="s">
        <v>136</v>
      </c>
      <c r="B50" s="581"/>
      <c r="C50" s="581"/>
      <c r="D50" s="581"/>
      <c r="E50" s="581"/>
      <c r="F50" s="581"/>
      <c r="G50" s="581"/>
      <c r="H50" s="581"/>
      <c r="I50" s="581"/>
      <c r="J50" s="582"/>
      <c r="K50" s="133"/>
      <c r="L50" s="133"/>
      <c r="M50" s="133"/>
    </row>
    <row r="51" spans="1:13" s="4" customFormat="1">
      <c r="A51" s="132"/>
      <c r="B51" s="132"/>
      <c r="C51" s="132"/>
      <c r="D51" s="132"/>
      <c r="E51" s="132"/>
      <c r="F51" s="132"/>
      <c r="G51" s="132"/>
      <c r="H51" s="132"/>
      <c r="I51" s="132"/>
    </row>
    <row r="52" spans="1:13" s="4" customFormat="1">
      <c r="A52" s="132"/>
      <c r="B52" s="132"/>
      <c r="C52" s="132"/>
      <c r="D52" s="132"/>
      <c r="E52" s="132"/>
      <c r="F52" s="132"/>
      <c r="G52" s="132"/>
      <c r="H52" s="133"/>
      <c r="I52" s="133"/>
      <c r="J52" s="132"/>
    </row>
    <row r="53" spans="1:13" s="4" customFormat="1"/>
    <row r="54" spans="1:13" s="4" customFormat="1"/>
    <row r="55" spans="1:13" s="4" customFormat="1"/>
    <row r="56" spans="1:13" s="4" customFormat="1"/>
    <row r="57" spans="1:13" s="4" customFormat="1"/>
    <row r="58" spans="1:13" s="4" customFormat="1"/>
    <row r="59" spans="1:13" s="4" customFormat="1"/>
    <row r="60" spans="1:13" s="4" customFormat="1"/>
    <row r="61" spans="1:13" s="4" customFormat="1"/>
    <row r="62" spans="1:13" s="4" customFormat="1"/>
    <row r="63" spans="1:13" s="4" customFormat="1"/>
    <row r="64" spans="1:13" s="4" customFormat="1"/>
    <row r="65" s="4" customFormat="1"/>
    <row r="66" s="4" customFormat="1"/>
    <row r="67" s="4" customFormat="1"/>
    <row r="68" s="4" customFormat="1"/>
    <row r="69" s="4" customFormat="1"/>
    <row r="70" s="4" customFormat="1"/>
    <row r="71" s="4" customFormat="1"/>
    <row r="72" s="4" customFormat="1"/>
    <row r="73" s="4" customFormat="1"/>
    <row r="74" s="4" customFormat="1"/>
    <row r="75" s="4" customFormat="1"/>
    <row r="76" s="4" customFormat="1"/>
    <row r="77" s="4" customFormat="1"/>
    <row r="78" s="4" customFormat="1"/>
    <row r="79" s="4" customFormat="1"/>
    <row r="80" s="4" customFormat="1"/>
    <row r="81" s="4" customFormat="1"/>
    <row r="82" s="4" customFormat="1"/>
    <row r="83" s="4" customFormat="1"/>
    <row r="84" s="4" customFormat="1"/>
    <row r="85" s="4" customFormat="1"/>
    <row r="86" s="4" customFormat="1"/>
    <row r="87" s="4" customFormat="1"/>
    <row r="88" s="4" customFormat="1"/>
    <row r="89" s="4" customFormat="1"/>
    <row r="90" s="4" customFormat="1"/>
    <row r="91" s="4" customFormat="1"/>
    <row r="92" s="4" customFormat="1"/>
    <row r="93" s="4" customFormat="1"/>
    <row r="94" s="4" customFormat="1"/>
    <row r="95" s="4" customFormat="1"/>
    <row r="96" s="4" customFormat="1"/>
    <row r="97" spans="1:10" s="4" customFormat="1"/>
    <row r="98" spans="1:10" s="4" customFormat="1"/>
    <row r="99" spans="1:10" s="4" customFormat="1"/>
    <row r="100" spans="1:10" s="4" customFormat="1"/>
    <row r="101" spans="1:10" s="4" customFormat="1"/>
    <row r="102" spans="1:10" s="4" customFormat="1"/>
    <row r="103" spans="1:10" s="4" customFormat="1"/>
    <row r="104" spans="1:10" s="4" customFormat="1"/>
    <row r="105" spans="1:10">
      <c r="A105" s="4"/>
      <c r="B105" s="4"/>
      <c r="C105" s="4"/>
      <c r="D105" s="4"/>
      <c r="E105" s="4"/>
      <c r="F105" s="4"/>
      <c r="G105" s="4"/>
      <c r="H105" s="4"/>
      <c r="I105" s="4"/>
      <c r="J105" s="4"/>
    </row>
    <row r="106" spans="1:10">
      <c r="A106" s="4"/>
      <c r="B106" s="4"/>
      <c r="C106" s="4"/>
      <c r="D106" s="4"/>
      <c r="E106" s="4"/>
      <c r="F106" s="4"/>
      <c r="G106" s="4"/>
      <c r="H106" s="4"/>
      <c r="I106" s="4"/>
      <c r="J106" s="4"/>
    </row>
  </sheetData>
  <sheetProtection password="CC69" sheet="1" objects="1" scenarios="1"/>
  <mergeCells count="19">
    <mergeCell ref="A1:J1"/>
    <mergeCell ref="A3:J3"/>
    <mergeCell ref="A26:J27"/>
    <mergeCell ref="A7:J7"/>
    <mergeCell ref="A9:J9"/>
    <mergeCell ref="A11:J12"/>
    <mergeCell ref="A14:J15"/>
    <mergeCell ref="A17:J18"/>
    <mergeCell ref="A23:J24"/>
    <mergeCell ref="A20:J21"/>
    <mergeCell ref="A48:J48"/>
    <mergeCell ref="A50:J50"/>
    <mergeCell ref="A29:J30"/>
    <mergeCell ref="A32:J32"/>
    <mergeCell ref="A34:J35"/>
    <mergeCell ref="A37:J38"/>
    <mergeCell ref="A42:J42"/>
    <mergeCell ref="A44:J44"/>
    <mergeCell ref="A46:J46"/>
  </mergeCells>
  <phoneticPr fontId="22" type="noConversion"/>
  <pageMargins left="0.7" right="0.7" top="0.75" bottom="0.75" header="0.3" footer="0.3"/>
  <pageSetup orientation="portrait" verticalDpi="2" r:id="rId1"/>
  <headerFooter>
    <oddHeader>&amp;L&amp;"Arial,Bold"U.S. Forest Service&amp;R&amp;"Arial,Bold"OMB 0596-0217
FS-1500-17A</oddHeader>
  </headerFooter>
  <extLst>
    <ext xmlns:mx="http://schemas.microsoft.com/office/mac/excel/2008/main" uri="http://schemas.microsoft.com/office/mac/excel/2008/main">
      <mx:PLV Mode="0" OnePage="0" WScale="0"/>
    </ext>
  </extLst>
</worksheet>
</file>

<file path=xl/worksheets/sheet10.xml><?xml version="1.0" encoding="utf-8"?>
<worksheet xmlns="http://schemas.openxmlformats.org/spreadsheetml/2006/main" xmlns:r="http://schemas.openxmlformats.org/officeDocument/2006/relationships">
  <sheetPr enableFormatConditionsCalculation="0">
    <tabColor theme="2" tint="-0.499984740745262"/>
  </sheetPr>
  <dimension ref="A1:F94"/>
  <sheetViews>
    <sheetView workbookViewId="0">
      <selection activeCell="D12" sqref="D12"/>
    </sheetView>
  </sheetViews>
  <sheetFormatPr defaultColWidth="8.85546875" defaultRowHeight="12.75"/>
  <cols>
    <col min="1" max="1" width="25.140625" customWidth="1"/>
    <col min="2" max="2" width="11.42578125" customWidth="1"/>
    <col min="3" max="3" width="12.7109375" bestFit="1" customWidth="1"/>
    <col min="6" max="6" width="13.7109375" customWidth="1"/>
  </cols>
  <sheetData>
    <row r="1" spans="1:6" ht="22.5" customHeight="1" thickBot="1">
      <c r="A1" s="621" t="s">
        <v>40</v>
      </c>
      <c r="B1" s="622"/>
      <c r="C1" s="622"/>
      <c r="D1" s="622"/>
      <c r="E1" s="622"/>
      <c r="F1" s="622"/>
    </row>
    <row r="2" spans="1:6">
      <c r="A2" s="912" t="s">
        <v>180</v>
      </c>
      <c r="B2" s="913"/>
      <c r="C2" s="913"/>
      <c r="D2" s="913"/>
      <c r="E2" s="913"/>
      <c r="F2" s="914"/>
    </row>
    <row r="3" spans="1:6" ht="13.5" thickBot="1">
      <c r="A3" s="915"/>
      <c r="B3" s="916"/>
      <c r="C3" s="916"/>
      <c r="D3" s="916"/>
      <c r="E3" s="916"/>
      <c r="F3" s="917"/>
    </row>
    <row r="4" spans="1:6">
      <c r="A4" s="26"/>
      <c r="B4" s="26"/>
      <c r="C4" s="26"/>
      <c r="D4" s="26"/>
      <c r="E4" s="26"/>
      <c r="F4" s="26"/>
    </row>
    <row r="5" spans="1:6" ht="34.5" customHeight="1">
      <c r="A5" s="701" t="s">
        <v>175</v>
      </c>
      <c r="B5" s="702"/>
      <c r="C5" s="702"/>
      <c r="D5" s="702"/>
      <c r="E5" s="702"/>
      <c r="F5" s="702"/>
    </row>
    <row r="6" spans="1:6">
      <c r="A6" s="26"/>
      <c r="B6" s="26"/>
      <c r="C6" s="26"/>
      <c r="D6" s="26"/>
      <c r="E6" s="26"/>
      <c r="F6" s="26"/>
    </row>
    <row r="7" spans="1:6" ht="135" customHeight="1">
      <c r="A7" s="585" t="s">
        <v>176</v>
      </c>
      <c r="B7" s="702"/>
      <c r="C7" s="702"/>
      <c r="D7" s="702"/>
      <c r="E7" s="702"/>
      <c r="F7" s="702"/>
    </row>
    <row r="8" spans="1:6">
      <c r="A8" s="27"/>
      <c r="B8" s="27"/>
      <c r="C8" s="27"/>
      <c r="D8" s="27"/>
      <c r="E8" s="27"/>
      <c r="F8" s="27"/>
    </row>
    <row r="9" spans="1:6">
      <c r="A9" s="906" t="s">
        <v>120</v>
      </c>
      <c r="B9" s="907"/>
      <c r="C9" s="26"/>
      <c r="D9" s="26"/>
      <c r="E9" s="26"/>
      <c r="F9" s="26"/>
    </row>
    <row r="10" spans="1:6">
      <c r="A10" s="203" t="s">
        <v>28</v>
      </c>
      <c r="B10" s="204"/>
      <c r="C10" s="204"/>
      <c r="D10" s="204"/>
      <c r="E10" s="204"/>
      <c r="F10" s="205"/>
    </row>
    <row r="11" spans="1:6">
      <c r="A11" s="31" t="s">
        <v>1</v>
      </c>
      <c r="B11" s="32"/>
      <c r="C11" s="31" t="s">
        <v>2</v>
      </c>
      <c r="D11" s="31" t="s">
        <v>3</v>
      </c>
      <c r="E11" s="32"/>
      <c r="F11" s="31" t="s">
        <v>4</v>
      </c>
    </row>
    <row r="12" spans="1:6">
      <c r="A12" s="33"/>
      <c r="B12" s="27"/>
      <c r="C12" s="34"/>
      <c r="D12" s="35"/>
      <c r="E12" s="27"/>
      <c r="F12" s="34">
        <f t="shared" ref="F12:F16" si="0">PRODUCT(C12:D12)</f>
        <v>0</v>
      </c>
    </row>
    <row r="13" spans="1:6">
      <c r="A13" s="33"/>
      <c r="B13" s="27"/>
      <c r="C13" s="34"/>
      <c r="D13" s="35"/>
      <c r="E13" s="27"/>
      <c r="F13" s="34">
        <f t="shared" si="0"/>
        <v>0</v>
      </c>
    </row>
    <row r="14" spans="1:6">
      <c r="A14" s="27"/>
      <c r="B14" s="27"/>
      <c r="C14" s="34"/>
      <c r="D14" s="35"/>
      <c r="E14" s="27"/>
      <c r="F14" s="34">
        <f t="shared" si="0"/>
        <v>0</v>
      </c>
    </row>
    <row r="15" spans="1:6">
      <c r="A15" s="27"/>
      <c r="B15" s="27"/>
      <c r="C15" s="34"/>
      <c r="D15" s="35"/>
      <c r="E15" s="27"/>
      <c r="F15" s="34">
        <f t="shared" si="0"/>
        <v>0</v>
      </c>
    </row>
    <row r="16" spans="1:6">
      <c r="A16" s="27"/>
      <c r="B16" s="27"/>
      <c r="C16" s="34"/>
      <c r="D16" s="35"/>
      <c r="E16" s="27"/>
      <c r="F16" s="34">
        <f t="shared" si="0"/>
        <v>0</v>
      </c>
    </row>
    <row r="17" spans="1:6">
      <c r="A17" s="203" t="s">
        <v>29</v>
      </c>
      <c r="B17" s="204"/>
      <c r="C17" s="204"/>
      <c r="D17" s="204"/>
      <c r="E17" s="204"/>
      <c r="F17" s="205"/>
    </row>
    <row r="18" spans="1:6">
      <c r="A18" s="27"/>
      <c r="B18" s="27"/>
      <c r="C18" s="34"/>
      <c r="D18" s="35"/>
      <c r="E18" s="27"/>
      <c r="F18" s="34"/>
    </row>
    <row r="19" spans="1:6">
      <c r="A19" s="140"/>
      <c r="B19" s="140"/>
      <c r="C19" s="141"/>
      <c r="D19" s="142"/>
      <c r="E19" s="140"/>
      <c r="F19" s="141"/>
    </row>
    <row r="20" spans="1:6">
      <c r="A20" s="58" t="s">
        <v>30</v>
      </c>
      <c r="B20" s="26"/>
      <c r="C20" s="26"/>
      <c r="D20" s="26"/>
      <c r="E20" s="26"/>
      <c r="F20" s="86">
        <f>SUM(F12:F19)</f>
        <v>0</v>
      </c>
    </row>
    <row r="21" spans="1:6">
      <c r="A21" s="88"/>
      <c r="B21" s="87"/>
      <c r="C21" s="87"/>
      <c r="D21" s="87"/>
      <c r="E21" s="87"/>
      <c r="F21" s="89"/>
    </row>
    <row r="22" spans="1:6">
      <c r="A22" s="26"/>
      <c r="B22" s="26"/>
      <c r="C22" s="26"/>
      <c r="D22" s="26"/>
      <c r="E22" s="26"/>
      <c r="F22" s="26"/>
    </row>
    <row r="23" spans="1:6">
      <c r="A23" s="918" t="s">
        <v>121</v>
      </c>
      <c r="B23" s="919"/>
      <c r="C23" s="26"/>
      <c r="D23" s="26"/>
      <c r="E23" s="26"/>
      <c r="F23" s="26"/>
    </row>
    <row r="24" spans="1:6">
      <c r="A24" s="95" t="s">
        <v>28</v>
      </c>
      <c r="B24" s="96"/>
      <c r="C24" s="96"/>
      <c r="D24" s="96"/>
      <c r="E24" s="96"/>
      <c r="F24" s="97"/>
    </row>
    <row r="25" spans="1:6">
      <c r="A25" s="31" t="s">
        <v>7</v>
      </c>
      <c r="B25" s="31" t="s">
        <v>8</v>
      </c>
      <c r="C25" s="31" t="s">
        <v>9</v>
      </c>
      <c r="D25" s="31" t="s">
        <v>10</v>
      </c>
      <c r="E25" s="32"/>
      <c r="F25" s="31" t="s">
        <v>4</v>
      </c>
    </row>
    <row r="26" spans="1:6">
      <c r="A26" s="33"/>
      <c r="B26" s="27"/>
      <c r="C26" s="34"/>
      <c r="D26" s="35"/>
      <c r="E26" s="27"/>
      <c r="F26" s="34">
        <f t="shared" ref="F26:F30" si="1">PRODUCT(B26:D26)</f>
        <v>0</v>
      </c>
    </row>
    <row r="27" spans="1:6">
      <c r="A27" s="33"/>
      <c r="B27" s="27"/>
      <c r="C27" s="34"/>
      <c r="D27" s="35"/>
      <c r="E27" s="27"/>
      <c r="F27" s="34">
        <f t="shared" si="1"/>
        <v>0</v>
      </c>
    </row>
    <row r="28" spans="1:6">
      <c r="A28" s="27"/>
      <c r="B28" s="27"/>
      <c r="C28" s="34"/>
      <c r="D28" s="35"/>
      <c r="E28" s="27"/>
      <c r="F28" s="34">
        <f t="shared" si="1"/>
        <v>0</v>
      </c>
    </row>
    <row r="29" spans="1:6">
      <c r="A29" s="27"/>
      <c r="B29" s="27"/>
      <c r="C29" s="34"/>
      <c r="D29" s="35"/>
      <c r="E29" s="27"/>
      <c r="F29" s="34">
        <f t="shared" si="1"/>
        <v>0</v>
      </c>
    </row>
    <row r="30" spans="1:6">
      <c r="A30" s="27"/>
      <c r="B30" s="27"/>
      <c r="C30" s="34"/>
      <c r="D30" s="35"/>
      <c r="E30" s="27"/>
      <c r="F30" s="34">
        <f t="shared" si="1"/>
        <v>0</v>
      </c>
    </row>
    <row r="31" spans="1:6">
      <c r="A31" s="95" t="s">
        <v>29</v>
      </c>
      <c r="B31" s="96"/>
      <c r="C31" s="96"/>
      <c r="D31" s="96"/>
      <c r="E31" s="96"/>
      <c r="F31" s="97"/>
    </row>
    <row r="32" spans="1:6">
      <c r="A32" s="27"/>
      <c r="B32" s="27"/>
      <c r="C32" s="34"/>
      <c r="D32" s="35"/>
      <c r="E32" s="27"/>
      <c r="F32" s="34"/>
    </row>
    <row r="33" spans="1:6">
      <c r="A33" s="140"/>
      <c r="B33" s="140"/>
      <c r="C33" s="141"/>
      <c r="D33" s="142"/>
      <c r="E33" s="140"/>
      <c r="F33" s="141"/>
    </row>
    <row r="34" spans="1:6">
      <c r="A34" s="58" t="s">
        <v>31</v>
      </c>
      <c r="B34" s="26"/>
      <c r="C34" s="26"/>
      <c r="D34" s="26"/>
      <c r="E34" s="26"/>
      <c r="F34" s="86">
        <f>SUM(F26:F33)</f>
        <v>0</v>
      </c>
    </row>
    <row r="35" spans="1:6">
      <c r="A35" s="26"/>
      <c r="B35" s="26"/>
      <c r="C35" s="26"/>
      <c r="D35" s="26"/>
      <c r="E35" s="26"/>
      <c r="F35" s="26"/>
    </row>
    <row r="36" spans="1:6">
      <c r="A36" s="26"/>
      <c r="B36" s="26"/>
      <c r="C36" s="26"/>
      <c r="D36" s="26"/>
      <c r="E36" s="26"/>
      <c r="F36" s="26"/>
    </row>
    <row r="37" spans="1:6">
      <c r="A37" s="906" t="s">
        <v>66</v>
      </c>
      <c r="B37" s="907"/>
      <c r="C37" s="26"/>
      <c r="D37" s="26"/>
      <c r="E37" s="26"/>
      <c r="F37" s="26"/>
    </row>
    <row r="38" spans="1:6">
      <c r="A38" s="908" t="s">
        <v>28</v>
      </c>
      <c r="B38" s="909"/>
      <c r="C38" s="909"/>
      <c r="D38" s="909"/>
      <c r="E38" s="909"/>
      <c r="F38" s="910"/>
    </row>
    <row r="39" spans="1:6">
      <c r="A39" s="31" t="s">
        <v>12</v>
      </c>
      <c r="B39" s="31" t="s">
        <v>13</v>
      </c>
      <c r="C39" s="31" t="s">
        <v>2</v>
      </c>
      <c r="D39" s="31" t="s">
        <v>3</v>
      </c>
      <c r="E39" s="32"/>
      <c r="F39" s="31" t="s">
        <v>4</v>
      </c>
    </row>
    <row r="40" spans="1:6">
      <c r="A40" s="33"/>
      <c r="B40" s="35"/>
      <c r="C40" s="34"/>
      <c r="D40" s="35"/>
      <c r="E40" s="27"/>
      <c r="F40" s="43">
        <f t="shared" ref="F40:F43" si="2">PRODUCT(B40:D40)</f>
        <v>0</v>
      </c>
    </row>
    <row r="41" spans="1:6">
      <c r="A41" s="27"/>
      <c r="B41" s="35"/>
      <c r="C41" s="34"/>
      <c r="D41" s="35"/>
      <c r="E41" s="27"/>
      <c r="F41" s="43">
        <f t="shared" si="2"/>
        <v>0</v>
      </c>
    </row>
    <row r="42" spans="1:6">
      <c r="A42" s="27"/>
      <c r="B42" s="35"/>
      <c r="C42" s="34"/>
      <c r="D42" s="35"/>
      <c r="E42" s="27"/>
      <c r="F42" s="43">
        <f t="shared" si="2"/>
        <v>0</v>
      </c>
    </row>
    <row r="43" spans="1:6">
      <c r="A43" s="27"/>
      <c r="B43" s="35"/>
      <c r="C43" s="34"/>
      <c r="D43" s="35"/>
      <c r="E43" s="27"/>
      <c r="F43" s="43">
        <f t="shared" si="2"/>
        <v>0</v>
      </c>
    </row>
    <row r="44" spans="1:6">
      <c r="A44" s="908" t="s">
        <v>29</v>
      </c>
      <c r="B44" s="909"/>
      <c r="C44" s="909"/>
      <c r="D44" s="909"/>
      <c r="E44" s="909"/>
      <c r="F44" s="910"/>
    </row>
    <row r="45" spans="1:6">
      <c r="A45" s="27"/>
      <c r="B45" s="35"/>
      <c r="C45" s="34"/>
      <c r="D45" s="35"/>
      <c r="E45" s="27"/>
      <c r="F45" s="43"/>
    </row>
    <row r="46" spans="1:6">
      <c r="A46" s="27"/>
      <c r="B46" s="35"/>
      <c r="C46" s="34"/>
      <c r="D46" s="35"/>
      <c r="E46" s="27"/>
      <c r="F46" s="43"/>
    </row>
    <row r="47" spans="1:6">
      <c r="A47" s="140"/>
      <c r="B47" s="142"/>
      <c r="C47" s="141"/>
      <c r="D47" s="142"/>
      <c r="E47" s="140"/>
      <c r="F47" s="143"/>
    </row>
    <row r="48" spans="1:6">
      <c r="A48" s="58" t="s">
        <v>32</v>
      </c>
      <c r="B48" s="26"/>
      <c r="C48" s="26"/>
      <c r="D48" s="26"/>
      <c r="E48" s="26"/>
      <c r="F48" s="92">
        <f>SUM(F40:F47)</f>
        <v>0</v>
      </c>
    </row>
    <row r="49" spans="1:6">
      <c r="A49" s="88"/>
      <c r="B49" s="26"/>
      <c r="C49" s="26"/>
      <c r="D49" s="26"/>
      <c r="E49" s="26"/>
      <c r="F49" s="93"/>
    </row>
    <row r="50" spans="1:6">
      <c r="A50" s="27"/>
      <c r="B50" s="27"/>
      <c r="C50" s="27"/>
      <c r="D50" s="27"/>
      <c r="E50" s="27"/>
      <c r="F50" s="27"/>
    </row>
    <row r="51" spans="1:6">
      <c r="A51" s="906" t="s">
        <v>15</v>
      </c>
      <c r="B51" s="907"/>
      <c r="C51" s="26"/>
      <c r="D51" s="26"/>
      <c r="E51" s="26"/>
      <c r="F51" s="26"/>
    </row>
    <row r="52" spans="1:6">
      <c r="A52" s="908" t="s">
        <v>28</v>
      </c>
      <c r="B52" s="909"/>
      <c r="C52" s="909"/>
      <c r="D52" s="909"/>
      <c r="E52" s="909"/>
      <c r="F52" s="910"/>
    </row>
    <row r="53" spans="1:6">
      <c r="A53" s="31" t="s">
        <v>15</v>
      </c>
      <c r="B53" s="32"/>
      <c r="C53" s="31" t="s">
        <v>16</v>
      </c>
      <c r="D53" s="45" t="s">
        <v>17</v>
      </c>
      <c r="E53" s="46"/>
      <c r="F53" s="31" t="s">
        <v>4</v>
      </c>
    </row>
    <row r="54" spans="1:6">
      <c r="A54" s="33"/>
      <c r="B54" s="27"/>
      <c r="C54" s="35"/>
      <c r="D54" s="47"/>
      <c r="E54" s="48"/>
      <c r="F54" s="34">
        <f t="shared" ref="F54:F57" si="3">PRODUCT(C54:D54)</f>
        <v>0</v>
      </c>
    </row>
    <row r="55" spans="1:6">
      <c r="A55" s="27"/>
      <c r="B55" s="27"/>
      <c r="C55" s="35"/>
      <c r="D55" s="49"/>
      <c r="E55" s="50"/>
      <c r="F55" s="34">
        <f t="shared" si="3"/>
        <v>0</v>
      </c>
    </row>
    <row r="56" spans="1:6">
      <c r="A56" s="27"/>
      <c r="B56" s="27"/>
      <c r="C56" s="35"/>
      <c r="D56" s="49"/>
      <c r="E56" s="50"/>
      <c r="F56" s="34">
        <f t="shared" si="3"/>
        <v>0</v>
      </c>
    </row>
    <row r="57" spans="1:6">
      <c r="A57" s="27"/>
      <c r="B57" s="27"/>
      <c r="C57" s="35"/>
      <c r="D57" s="49"/>
      <c r="E57" s="50"/>
      <c r="F57" s="34">
        <f t="shared" si="3"/>
        <v>0</v>
      </c>
    </row>
    <row r="58" spans="1:6">
      <c r="A58" s="908" t="s">
        <v>29</v>
      </c>
      <c r="B58" s="909"/>
      <c r="C58" s="909"/>
      <c r="D58" s="909"/>
      <c r="E58" s="909"/>
      <c r="F58" s="910"/>
    </row>
    <row r="59" spans="1:6">
      <c r="A59" s="27"/>
      <c r="B59" s="27"/>
      <c r="C59" s="35"/>
      <c r="D59" s="49"/>
      <c r="E59" s="50"/>
      <c r="F59" s="34"/>
    </row>
    <row r="60" spans="1:6">
      <c r="A60" s="140"/>
      <c r="B60" s="140"/>
      <c r="C60" s="142"/>
      <c r="D60" s="144"/>
      <c r="E60" s="145"/>
      <c r="F60" s="141"/>
    </row>
    <row r="61" spans="1:6">
      <c r="A61" s="661" t="s">
        <v>33</v>
      </c>
      <c r="B61" s="911"/>
      <c r="C61" s="26"/>
      <c r="D61" s="26"/>
      <c r="E61" s="26"/>
      <c r="F61" s="86">
        <f>SUM(F54:F60)</f>
        <v>0</v>
      </c>
    </row>
    <row r="62" spans="1:6">
      <c r="A62" s="88"/>
      <c r="B62" s="26"/>
      <c r="C62" s="26"/>
      <c r="D62" s="26"/>
      <c r="E62" s="26"/>
      <c r="F62" s="89"/>
    </row>
    <row r="63" spans="1:6">
      <c r="A63" s="27"/>
      <c r="B63" s="27"/>
      <c r="C63" s="27"/>
      <c r="D63" s="27"/>
      <c r="E63" s="27"/>
      <c r="F63" s="27"/>
    </row>
    <row r="64" spans="1:6">
      <c r="A64" s="906" t="s">
        <v>125</v>
      </c>
      <c r="B64" s="907"/>
      <c r="C64" s="26"/>
      <c r="D64" s="26"/>
      <c r="E64" s="26"/>
      <c r="F64" s="26"/>
    </row>
    <row r="65" spans="1:6">
      <c r="A65" s="908" t="s">
        <v>28</v>
      </c>
      <c r="B65" s="909"/>
      <c r="C65" s="909"/>
      <c r="D65" s="909"/>
      <c r="E65" s="909"/>
      <c r="F65" s="910"/>
    </row>
    <row r="66" spans="1:6">
      <c r="A66" s="31" t="s">
        <v>19</v>
      </c>
      <c r="B66" s="32"/>
      <c r="C66" s="31" t="s">
        <v>13</v>
      </c>
      <c r="D66" s="31" t="s">
        <v>20</v>
      </c>
      <c r="E66" s="32"/>
      <c r="F66" s="31" t="s">
        <v>4</v>
      </c>
    </row>
    <row r="67" spans="1:6">
      <c r="A67" s="33"/>
      <c r="B67" s="27"/>
      <c r="C67" s="51"/>
      <c r="D67" s="34"/>
      <c r="E67" s="27"/>
      <c r="F67" s="34">
        <f>PRODUCT(C67:D67)</f>
        <v>0</v>
      </c>
    </row>
    <row r="68" spans="1:6">
      <c r="A68" s="908" t="s">
        <v>29</v>
      </c>
      <c r="B68" s="909"/>
      <c r="C68" s="909"/>
      <c r="D68" s="909"/>
      <c r="E68" s="909"/>
      <c r="F68" s="910"/>
    </row>
    <row r="69" spans="1:6">
      <c r="A69" s="140"/>
      <c r="B69" s="140"/>
      <c r="C69" s="142"/>
      <c r="D69" s="141"/>
      <c r="E69" s="140"/>
      <c r="F69" s="141"/>
    </row>
    <row r="70" spans="1:6">
      <c r="A70" s="58" t="s">
        <v>34</v>
      </c>
      <c r="B70" s="26"/>
      <c r="C70" s="26"/>
      <c r="D70" s="26"/>
      <c r="E70" s="26"/>
      <c r="F70" s="86">
        <f>SUM(F67:F69)</f>
        <v>0</v>
      </c>
    </row>
    <row r="71" spans="1:6">
      <c r="A71" s="88"/>
      <c r="B71" s="26"/>
      <c r="C71" s="26"/>
      <c r="D71" s="26"/>
      <c r="E71" s="26"/>
      <c r="F71" s="89"/>
    </row>
    <row r="72" spans="1:6">
      <c r="A72" s="27"/>
      <c r="B72" s="27"/>
      <c r="C72" s="27"/>
      <c r="D72" s="27"/>
      <c r="E72" s="27"/>
      <c r="F72" s="27"/>
    </row>
    <row r="73" spans="1:6">
      <c r="A73" s="906" t="s">
        <v>22</v>
      </c>
      <c r="B73" s="907"/>
      <c r="C73" s="26"/>
      <c r="D73" s="26"/>
      <c r="E73" s="26"/>
      <c r="F73" s="26"/>
    </row>
    <row r="74" spans="1:6">
      <c r="A74" s="908" t="s">
        <v>28</v>
      </c>
      <c r="B74" s="909"/>
      <c r="C74" s="909"/>
      <c r="D74" s="909"/>
      <c r="E74" s="909"/>
      <c r="F74" s="910"/>
    </row>
    <row r="75" spans="1:6">
      <c r="A75" s="31" t="s">
        <v>23</v>
      </c>
      <c r="B75" s="32"/>
      <c r="C75" s="31" t="s">
        <v>13</v>
      </c>
      <c r="D75" s="31" t="s">
        <v>20</v>
      </c>
      <c r="E75" s="32"/>
      <c r="F75" s="31" t="s">
        <v>4</v>
      </c>
    </row>
    <row r="76" spans="1:6">
      <c r="A76" s="27"/>
      <c r="B76" s="27"/>
      <c r="C76" s="35"/>
      <c r="D76" s="34"/>
      <c r="E76" s="27"/>
      <c r="F76" s="34">
        <f t="shared" ref="F76:F79" si="4">PRODUCT(C76:D76)</f>
        <v>0</v>
      </c>
    </row>
    <row r="77" spans="1:6">
      <c r="A77" s="27"/>
      <c r="B77" s="27"/>
      <c r="C77" s="35"/>
      <c r="D77" s="34"/>
      <c r="E77" s="27"/>
      <c r="F77" s="34">
        <f t="shared" si="4"/>
        <v>0</v>
      </c>
    </row>
    <row r="78" spans="1:6">
      <c r="A78" s="27"/>
      <c r="B78" s="27"/>
      <c r="C78" s="35"/>
      <c r="D78" s="34"/>
      <c r="E78" s="27"/>
      <c r="F78" s="34">
        <f t="shared" si="4"/>
        <v>0</v>
      </c>
    </row>
    <row r="79" spans="1:6">
      <c r="A79" s="27"/>
      <c r="B79" s="27"/>
      <c r="C79" s="35"/>
      <c r="D79" s="34"/>
      <c r="E79" s="27"/>
      <c r="F79" s="34">
        <f t="shared" si="4"/>
        <v>0</v>
      </c>
    </row>
    <row r="80" spans="1:6">
      <c r="A80" s="908" t="s">
        <v>29</v>
      </c>
      <c r="B80" s="909"/>
      <c r="C80" s="909"/>
      <c r="D80" s="909"/>
      <c r="E80" s="909"/>
      <c r="F80" s="910"/>
    </row>
    <row r="81" spans="1:6">
      <c r="A81" s="27"/>
      <c r="B81" s="27"/>
      <c r="C81" s="35"/>
      <c r="D81" s="34"/>
      <c r="E81" s="27"/>
      <c r="F81" s="34"/>
    </row>
    <row r="82" spans="1:6">
      <c r="A82" s="140"/>
      <c r="B82" s="140"/>
      <c r="C82" s="142"/>
      <c r="D82" s="141"/>
      <c r="E82" s="140"/>
      <c r="F82" s="141"/>
    </row>
    <row r="83" spans="1:6">
      <c r="A83" s="58" t="s">
        <v>35</v>
      </c>
      <c r="B83" s="94"/>
      <c r="C83" s="94"/>
      <c r="D83" s="94"/>
      <c r="E83" s="94"/>
      <c r="F83" s="86">
        <f>SUM(F76:F82)</f>
        <v>0</v>
      </c>
    </row>
    <row r="84" spans="1:6">
      <c r="A84" s="90"/>
      <c r="B84" s="26"/>
      <c r="C84" s="26"/>
      <c r="D84" s="26"/>
      <c r="E84" s="26"/>
      <c r="F84" s="91"/>
    </row>
    <row r="85" spans="1:6" ht="13.5" thickBot="1">
      <c r="A85" s="26"/>
      <c r="B85" s="26"/>
      <c r="C85" s="26"/>
      <c r="D85" s="26"/>
      <c r="E85" s="26"/>
      <c r="F85" s="26"/>
    </row>
    <row r="86" spans="1:6">
      <c r="A86" s="935" t="s">
        <v>43</v>
      </c>
      <c r="B86" s="936"/>
      <c r="C86" s="936"/>
      <c r="D86" s="939">
        <f>SUM(F83,F61,F48,F34,F20,F70)</f>
        <v>0</v>
      </c>
      <c r="E86" s="940"/>
      <c r="F86" s="941"/>
    </row>
    <row r="87" spans="1:6" ht="13.5" thickBot="1">
      <c r="A87" s="937"/>
      <c r="B87" s="938"/>
      <c r="C87" s="938"/>
      <c r="D87" s="942"/>
      <c r="E87" s="943"/>
      <c r="F87" s="944"/>
    </row>
    <row r="88" spans="1:6">
      <c r="A88" s="27"/>
      <c r="B88" s="27"/>
      <c r="C88" s="27"/>
      <c r="D88" s="27"/>
      <c r="E88" s="27"/>
      <c r="F88" s="27"/>
    </row>
    <row r="89" spans="1:6">
      <c r="A89" s="27"/>
      <c r="B89" s="27"/>
      <c r="C89" s="27"/>
      <c r="D89" s="27"/>
      <c r="E89" s="27"/>
      <c r="F89" s="27"/>
    </row>
    <row r="90" spans="1:6">
      <c r="A90" s="27"/>
      <c r="B90" s="27"/>
      <c r="C90" s="27"/>
      <c r="D90" s="27"/>
      <c r="E90" s="27"/>
      <c r="F90" s="27"/>
    </row>
    <row r="91" spans="1:6" ht="13.5" thickBot="1">
      <c r="A91" s="27"/>
      <c r="B91" s="27"/>
      <c r="C91" s="27"/>
      <c r="D91" s="27"/>
      <c r="E91" s="27"/>
      <c r="F91" s="27"/>
    </row>
    <row r="92" spans="1:6">
      <c r="A92" s="920" t="s">
        <v>47</v>
      </c>
      <c r="B92" s="921"/>
      <c r="C92" s="926">
        <f>SUM(D86)</f>
        <v>0</v>
      </c>
      <c r="D92" s="927"/>
      <c r="E92" s="927"/>
      <c r="F92" s="928"/>
    </row>
    <row r="93" spans="1:6">
      <c r="A93" s="922"/>
      <c r="B93" s="923"/>
      <c r="C93" s="929"/>
      <c r="D93" s="930"/>
      <c r="E93" s="930"/>
      <c r="F93" s="931"/>
    </row>
    <row r="94" spans="1:6" ht="13.5" thickBot="1">
      <c r="A94" s="924"/>
      <c r="B94" s="925"/>
      <c r="C94" s="932"/>
      <c r="D94" s="933"/>
      <c r="E94" s="933"/>
      <c r="F94" s="934"/>
    </row>
  </sheetData>
  <sheetProtection formatCells="0" formatRows="0" insertRows="0" deleteRows="0"/>
  <mergeCells count="23">
    <mergeCell ref="A68:F68"/>
    <mergeCell ref="A92:B94"/>
    <mergeCell ref="C92:F94"/>
    <mergeCell ref="A74:F74"/>
    <mergeCell ref="A80:F80"/>
    <mergeCell ref="A86:C87"/>
    <mergeCell ref="D86:F87"/>
    <mergeCell ref="A73:B73"/>
    <mergeCell ref="A64:B64"/>
    <mergeCell ref="A65:F65"/>
    <mergeCell ref="A61:B61"/>
    <mergeCell ref="A51:B51"/>
    <mergeCell ref="A1:F1"/>
    <mergeCell ref="A2:F3"/>
    <mergeCell ref="A5:F5"/>
    <mergeCell ref="A7:F7"/>
    <mergeCell ref="A9:B9"/>
    <mergeCell ref="A23:B23"/>
    <mergeCell ref="A37:B37"/>
    <mergeCell ref="A38:F38"/>
    <mergeCell ref="A44:F44"/>
    <mergeCell ref="A52:F52"/>
    <mergeCell ref="A58:F58"/>
  </mergeCells>
  <phoneticPr fontId="22" type="noConversion"/>
  <pageMargins left="0.7" right="0.7" top="0.75" bottom="0.75" header="0.3" footer="0.3"/>
  <pageSetup orientation="portrait" verticalDpi="2" r:id="rId1"/>
  <extLst>
    <ext xmlns:mx="http://schemas.microsoft.com/office/mac/excel/2008/main" uri="http://schemas.microsoft.com/office/mac/excel/2008/main">
      <mx:PLV Mode="0" OnePage="0" WScale="0"/>
    </ext>
  </extLst>
</worksheet>
</file>

<file path=xl/worksheets/sheet11.xml><?xml version="1.0" encoding="utf-8"?>
<worksheet xmlns="http://schemas.openxmlformats.org/spreadsheetml/2006/main" xmlns:r="http://schemas.openxmlformats.org/officeDocument/2006/relationships">
  <sheetPr enableFormatConditionsCalculation="0">
    <tabColor rgb="FFCC3300"/>
  </sheetPr>
  <dimension ref="A1:F94"/>
  <sheetViews>
    <sheetView workbookViewId="0">
      <selection activeCell="A7" sqref="A7:F7"/>
    </sheetView>
  </sheetViews>
  <sheetFormatPr defaultColWidth="8.85546875" defaultRowHeight="12.75"/>
  <cols>
    <col min="1" max="1" width="20.85546875" customWidth="1"/>
    <col min="2" max="2" width="11.7109375" customWidth="1"/>
    <col min="3" max="3" width="12.7109375" bestFit="1" customWidth="1"/>
    <col min="6" max="6" width="13.5703125" customWidth="1"/>
  </cols>
  <sheetData>
    <row r="1" spans="1:6" ht="17.25" customHeight="1" thickBot="1">
      <c r="A1" s="621" t="s">
        <v>40</v>
      </c>
      <c r="B1" s="622"/>
      <c r="C1" s="622"/>
      <c r="D1" s="622"/>
      <c r="E1" s="622"/>
      <c r="F1" s="622"/>
    </row>
    <row r="2" spans="1:6">
      <c r="A2" s="952" t="s">
        <v>179</v>
      </c>
      <c r="B2" s="953"/>
      <c r="C2" s="953"/>
      <c r="D2" s="953"/>
      <c r="E2" s="953"/>
      <c r="F2" s="954"/>
    </row>
    <row r="3" spans="1:6" ht="13.5" thickBot="1">
      <c r="A3" s="955"/>
      <c r="B3" s="956"/>
      <c r="C3" s="956"/>
      <c r="D3" s="956"/>
      <c r="E3" s="956"/>
      <c r="F3" s="957"/>
    </row>
    <row r="4" spans="1:6">
      <c r="A4" s="26"/>
      <c r="B4" s="26"/>
      <c r="C4" s="26"/>
      <c r="D4" s="26"/>
      <c r="E4" s="26"/>
      <c r="F4" s="26"/>
    </row>
    <row r="5" spans="1:6" ht="41.25" customHeight="1">
      <c r="A5" s="629" t="s">
        <v>175</v>
      </c>
      <c r="B5" s="630"/>
      <c r="C5" s="630"/>
      <c r="D5" s="630"/>
      <c r="E5" s="630"/>
      <c r="F5" s="630"/>
    </row>
    <row r="6" spans="1:6">
      <c r="A6" s="26"/>
      <c r="B6" s="26"/>
      <c r="C6" s="26"/>
      <c r="D6" s="26"/>
      <c r="E6" s="26"/>
      <c r="F6" s="26"/>
    </row>
    <row r="7" spans="1:6" ht="134.25" customHeight="1">
      <c r="A7" s="585" t="s">
        <v>176</v>
      </c>
      <c r="B7" s="702"/>
      <c r="C7" s="702"/>
      <c r="D7" s="702"/>
      <c r="E7" s="702"/>
      <c r="F7" s="702"/>
    </row>
    <row r="8" spans="1:6">
      <c r="A8" s="27"/>
      <c r="B8" s="27"/>
      <c r="C8" s="27"/>
      <c r="D8" s="27"/>
      <c r="E8" s="27"/>
      <c r="F8" s="27"/>
    </row>
    <row r="9" spans="1:6">
      <c r="A9" s="947" t="s">
        <v>120</v>
      </c>
      <c r="B9" s="948"/>
      <c r="C9" s="26"/>
      <c r="D9" s="26"/>
      <c r="E9" s="26"/>
      <c r="F9" s="26"/>
    </row>
    <row r="10" spans="1:6">
      <c r="A10" s="211" t="s">
        <v>28</v>
      </c>
      <c r="B10" s="212"/>
      <c r="C10" s="212"/>
      <c r="D10" s="212"/>
      <c r="E10" s="212"/>
      <c r="F10" s="213"/>
    </row>
    <row r="11" spans="1:6">
      <c r="A11" s="31" t="s">
        <v>1</v>
      </c>
      <c r="B11" s="32"/>
      <c r="C11" s="31" t="s">
        <v>2</v>
      </c>
      <c r="D11" s="31" t="s">
        <v>3</v>
      </c>
      <c r="E11" s="32"/>
      <c r="F11" s="31" t="s">
        <v>4</v>
      </c>
    </row>
    <row r="12" spans="1:6">
      <c r="A12" s="33"/>
      <c r="B12" s="27"/>
      <c r="C12" s="34"/>
      <c r="D12" s="35"/>
      <c r="E12" s="27"/>
      <c r="F12" s="34">
        <f t="shared" ref="F12:F16" si="0">PRODUCT(C12:D12)</f>
        <v>0</v>
      </c>
    </row>
    <row r="13" spans="1:6">
      <c r="A13" s="33"/>
      <c r="B13" s="27"/>
      <c r="C13" s="34"/>
      <c r="D13" s="35"/>
      <c r="E13" s="27"/>
      <c r="F13" s="34">
        <f t="shared" si="0"/>
        <v>0</v>
      </c>
    </row>
    <row r="14" spans="1:6">
      <c r="A14" s="27"/>
      <c r="B14" s="27"/>
      <c r="C14" s="34"/>
      <c r="D14" s="35"/>
      <c r="E14" s="27"/>
      <c r="F14" s="34">
        <f t="shared" si="0"/>
        <v>0</v>
      </c>
    </row>
    <row r="15" spans="1:6">
      <c r="A15" s="27"/>
      <c r="B15" s="27"/>
      <c r="C15" s="34"/>
      <c r="D15" s="35"/>
      <c r="E15" s="27"/>
      <c r="F15" s="34">
        <f t="shared" si="0"/>
        <v>0</v>
      </c>
    </row>
    <row r="16" spans="1:6">
      <c r="A16" s="27"/>
      <c r="B16" s="27"/>
      <c r="C16" s="34"/>
      <c r="D16" s="35"/>
      <c r="E16" s="27"/>
      <c r="F16" s="34">
        <f t="shared" si="0"/>
        <v>0</v>
      </c>
    </row>
    <row r="17" spans="1:6">
      <c r="A17" s="211" t="s">
        <v>29</v>
      </c>
      <c r="B17" s="212"/>
      <c r="C17" s="212"/>
      <c r="D17" s="212"/>
      <c r="E17" s="212"/>
      <c r="F17" s="213"/>
    </row>
    <row r="18" spans="1:6">
      <c r="A18" s="27"/>
      <c r="B18" s="27"/>
      <c r="C18" s="34"/>
      <c r="D18" s="35"/>
      <c r="E18" s="27"/>
      <c r="F18" s="34"/>
    </row>
    <row r="19" spans="1:6">
      <c r="A19" s="140"/>
      <c r="B19" s="140"/>
      <c r="C19" s="141"/>
      <c r="D19" s="142"/>
      <c r="E19" s="140"/>
      <c r="F19" s="141"/>
    </row>
    <row r="20" spans="1:6">
      <c r="A20" s="661" t="s">
        <v>30</v>
      </c>
      <c r="B20" s="911"/>
      <c r="C20" s="26"/>
      <c r="D20" s="26"/>
      <c r="E20" s="26"/>
      <c r="F20" s="86">
        <f>SUM(F12:F19)</f>
        <v>0</v>
      </c>
    </row>
    <row r="21" spans="1:6">
      <c r="A21" s="88"/>
      <c r="B21" s="87"/>
      <c r="C21" s="87"/>
      <c r="D21" s="87"/>
      <c r="E21" s="87"/>
      <c r="F21" s="89"/>
    </row>
    <row r="22" spans="1:6">
      <c r="A22" s="26"/>
      <c r="B22" s="26"/>
      <c r="C22" s="26"/>
      <c r="D22" s="26"/>
      <c r="E22" s="26"/>
      <c r="F22" s="26"/>
    </row>
    <row r="23" spans="1:6">
      <c r="A23" s="945" t="s">
        <v>121</v>
      </c>
      <c r="B23" s="946"/>
      <c r="C23" s="26"/>
      <c r="D23" s="26"/>
      <c r="E23" s="26"/>
      <c r="F23" s="26"/>
    </row>
    <row r="24" spans="1:6">
      <c r="A24" s="211" t="s">
        <v>28</v>
      </c>
      <c r="B24" s="214"/>
      <c r="C24" s="214"/>
      <c r="D24" s="214"/>
      <c r="E24" s="214"/>
      <c r="F24" s="215"/>
    </row>
    <row r="25" spans="1:6">
      <c r="A25" s="31" t="s">
        <v>7</v>
      </c>
      <c r="B25" s="31" t="s">
        <v>8</v>
      </c>
      <c r="C25" s="31" t="s">
        <v>9</v>
      </c>
      <c r="D25" s="31" t="s">
        <v>10</v>
      </c>
      <c r="E25" s="32"/>
      <c r="F25" s="31" t="s">
        <v>4</v>
      </c>
    </row>
    <row r="26" spans="1:6">
      <c r="A26" s="33"/>
      <c r="B26" s="27"/>
      <c r="C26" s="34"/>
      <c r="D26" s="35"/>
      <c r="E26" s="27"/>
      <c r="F26" s="34">
        <f t="shared" ref="F26:F30" si="1">PRODUCT(B26:D26)</f>
        <v>0</v>
      </c>
    </row>
    <row r="27" spans="1:6">
      <c r="A27" s="33"/>
      <c r="B27" s="27"/>
      <c r="C27" s="34"/>
      <c r="D27" s="35"/>
      <c r="E27" s="27"/>
      <c r="F27" s="34">
        <f t="shared" si="1"/>
        <v>0</v>
      </c>
    </row>
    <row r="28" spans="1:6">
      <c r="A28" s="27"/>
      <c r="B28" s="27"/>
      <c r="C28" s="34"/>
      <c r="D28" s="35"/>
      <c r="E28" s="27"/>
      <c r="F28" s="34">
        <f t="shared" si="1"/>
        <v>0</v>
      </c>
    </row>
    <row r="29" spans="1:6">
      <c r="A29" s="27"/>
      <c r="B29" s="27"/>
      <c r="C29" s="34"/>
      <c r="D29" s="35"/>
      <c r="E29" s="27"/>
      <c r="F29" s="34">
        <f t="shared" si="1"/>
        <v>0</v>
      </c>
    </row>
    <row r="30" spans="1:6">
      <c r="A30" s="27"/>
      <c r="B30" s="27"/>
      <c r="C30" s="34"/>
      <c r="D30" s="35"/>
      <c r="E30" s="27"/>
      <c r="F30" s="34">
        <f t="shared" si="1"/>
        <v>0</v>
      </c>
    </row>
    <row r="31" spans="1:6">
      <c r="A31" s="211" t="s">
        <v>29</v>
      </c>
      <c r="B31" s="214"/>
      <c r="C31" s="214"/>
      <c r="D31" s="214"/>
      <c r="E31" s="214"/>
      <c r="F31" s="215"/>
    </row>
    <row r="32" spans="1:6">
      <c r="A32" s="27"/>
      <c r="B32" s="27"/>
      <c r="C32" s="34"/>
      <c r="D32" s="35"/>
      <c r="E32" s="27"/>
      <c r="F32" s="34"/>
    </row>
    <row r="33" spans="1:6">
      <c r="A33" s="140"/>
      <c r="B33" s="140"/>
      <c r="C33" s="141"/>
      <c r="D33" s="142"/>
      <c r="E33" s="140"/>
      <c r="F33" s="141"/>
    </row>
    <row r="34" spans="1:6">
      <c r="A34" s="58" t="s">
        <v>31</v>
      </c>
      <c r="B34" s="26"/>
      <c r="C34" s="26"/>
      <c r="D34" s="26"/>
      <c r="E34" s="26"/>
      <c r="F34" s="86">
        <f>SUM(F26:F33)</f>
        <v>0</v>
      </c>
    </row>
    <row r="35" spans="1:6">
      <c r="A35" s="26"/>
      <c r="B35" s="26"/>
      <c r="C35" s="26"/>
      <c r="D35" s="26"/>
      <c r="E35" s="26"/>
      <c r="F35" s="26"/>
    </row>
    <row r="36" spans="1:6">
      <c r="A36" s="26"/>
      <c r="B36" s="26"/>
      <c r="C36" s="26"/>
      <c r="D36" s="26"/>
      <c r="E36" s="26"/>
      <c r="F36" s="26"/>
    </row>
    <row r="37" spans="1:6">
      <c r="A37" s="947" t="s">
        <v>66</v>
      </c>
      <c r="B37" s="948"/>
      <c r="C37" s="26"/>
      <c r="D37" s="26"/>
      <c r="E37" s="26"/>
      <c r="F37" s="26"/>
    </row>
    <row r="38" spans="1:6">
      <c r="A38" s="949" t="s">
        <v>28</v>
      </c>
      <c r="B38" s="950"/>
      <c r="C38" s="950"/>
      <c r="D38" s="950"/>
      <c r="E38" s="950"/>
      <c r="F38" s="951"/>
    </row>
    <row r="39" spans="1:6">
      <c r="A39" s="31" t="s">
        <v>12</v>
      </c>
      <c r="B39" s="31" t="s">
        <v>13</v>
      </c>
      <c r="C39" s="31" t="s">
        <v>2</v>
      </c>
      <c r="D39" s="31" t="s">
        <v>3</v>
      </c>
      <c r="E39" s="32"/>
      <c r="F39" s="31" t="s">
        <v>4</v>
      </c>
    </row>
    <row r="40" spans="1:6">
      <c r="A40" s="33"/>
      <c r="B40" s="35"/>
      <c r="C40" s="34"/>
      <c r="D40" s="35"/>
      <c r="E40" s="27"/>
      <c r="F40" s="43">
        <f t="shared" ref="F40:F43" si="2">PRODUCT(B40:D40)</f>
        <v>0</v>
      </c>
    </row>
    <row r="41" spans="1:6">
      <c r="A41" s="27"/>
      <c r="B41" s="35"/>
      <c r="C41" s="34"/>
      <c r="D41" s="35"/>
      <c r="E41" s="27"/>
      <c r="F41" s="43">
        <f t="shared" si="2"/>
        <v>0</v>
      </c>
    </row>
    <row r="42" spans="1:6">
      <c r="A42" s="27"/>
      <c r="B42" s="35"/>
      <c r="C42" s="34"/>
      <c r="D42" s="35"/>
      <c r="E42" s="27"/>
      <c r="F42" s="43">
        <f t="shared" si="2"/>
        <v>0</v>
      </c>
    </row>
    <row r="43" spans="1:6">
      <c r="A43" s="27"/>
      <c r="B43" s="35"/>
      <c r="C43" s="34"/>
      <c r="D43" s="35"/>
      <c r="E43" s="27"/>
      <c r="F43" s="43">
        <f t="shared" si="2"/>
        <v>0</v>
      </c>
    </row>
    <row r="44" spans="1:6">
      <c r="A44" s="949" t="s">
        <v>29</v>
      </c>
      <c r="B44" s="950"/>
      <c r="C44" s="950"/>
      <c r="D44" s="950"/>
      <c r="E44" s="950"/>
      <c r="F44" s="951"/>
    </row>
    <row r="45" spans="1:6">
      <c r="A45" s="27"/>
      <c r="B45" s="35"/>
      <c r="C45" s="34"/>
      <c r="D45" s="35"/>
      <c r="E45" s="27"/>
      <c r="F45" s="43"/>
    </row>
    <row r="46" spans="1:6">
      <c r="A46" s="27"/>
      <c r="B46" s="35"/>
      <c r="C46" s="34"/>
      <c r="D46" s="35"/>
      <c r="E46" s="27"/>
      <c r="F46" s="43"/>
    </row>
    <row r="47" spans="1:6">
      <c r="A47" s="140"/>
      <c r="B47" s="142"/>
      <c r="C47" s="141"/>
      <c r="D47" s="142"/>
      <c r="E47" s="140"/>
      <c r="F47" s="143"/>
    </row>
    <row r="48" spans="1:6">
      <c r="A48" s="661" t="s">
        <v>32</v>
      </c>
      <c r="B48" s="911"/>
      <c r="C48" s="26"/>
      <c r="D48" s="26"/>
      <c r="E48" s="26"/>
      <c r="F48" s="92">
        <f>SUM(F40:F47)</f>
        <v>0</v>
      </c>
    </row>
    <row r="49" spans="1:6">
      <c r="A49" s="88"/>
      <c r="B49" s="26"/>
      <c r="C49" s="26"/>
      <c r="D49" s="26"/>
      <c r="E49" s="26"/>
      <c r="F49" s="93"/>
    </row>
    <row r="50" spans="1:6">
      <c r="A50" s="27"/>
      <c r="B50" s="27"/>
      <c r="C50" s="27"/>
      <c r="D50" s="27"/>
      <c r="E50" s="27"/>
      <c r="F50" s="27"/>
    </row>
    <row r="51" spans="1:6">
      <c r="A51" s="947" t="s">
        <v>15</v>
      </c>
      <c r="B51" s="948"/>
      <c r="C51" s="26"/>
      <c r="D51" s="26"/>
      <c r="E51" s="26"/>
      <c r="F51" s="26"/>
    </row>
    <row r="52" spans="1:6">
      <c r="A52" s="949" t="s">
        <v>28</v>
      </c>
      <c r="B52" s="950"/>
      <c r="C52" s="950"/>
      <c r="D52" s="950"/>
      <c r="E52" s="950"/>
      <c r="F52" s="951"/>
    </row>
    <row r="53" spans="1:6">
      <c r="A53" s="31" t="s">
        <v>15</v>
      </c>
      <c r="B53" s="32"/>
      <c r="C53" s="31" t="s">
        <v>16</v>
      </c>
      <c r="D53" s="45" t="s">
        <v>17</v>
      </c>
      <c r="E53" s="46"/>
      <c r="F53" s="31" t="s">
        <v>4</v>
      </c>
    </row>
    <row r="54" spans="1:6">
      <c r="A54" s="33"/>
      <c r="B54" s="27"/>
      <c r="C54" s="35"/>
      <c r="D54" s="47"/>
      <c r="E54" s="48"/>
      <c r="F54" s="34">
        <f t="shared" ref="F54:F57" si="3">PRODUCT(C54:D54)</f>
        <v>0</v>
      </c>
    </row>
    <row r="55" spans="1:6">
      <c r="A55" s="27"/>
      <c r="B55" s="27"/>
      <c r="C55" s="35"/>
      <c r="D55" s="49"/>
      <c r="E55" s="50"/>
      <c r="F55" s="34">
        <f t="shared" si="3"/>
        <v>0</v>
      </c>
    </row>
    <row r="56" spans="1:6">
      <c r="A56" s="27"/>
      <c r="B56" s="27"/>
      <c r="C56" s="35"/>
      <c r="D56" s="49"/>
      <c r="E56" s="50"/>
      <c r="F56" s="34">
        <f t="shared" si="3"/>
        <v>0</v>
      </c>
    </row>
    <row r="57" spans="1:6">
      <c r="A57" s="27"/>
      <c r="B57" s="27"/>
      <c r="C57" s="35"/>
      <c r="D57" s="49"/>
      <c r="E57" s="50"/>
      <c r="F57" s="34">
        <f t="shared" si="3"/>
        <v>0</v>
      </c>
    </row>
    <row r="58" spans="1:6">
      <c r="A58" s="949" t="s">
        <v>29</v>
      </c>
      <c r="B58" s="950"/>
      <c r="C58" s="950"/>
      <c r="D58" s="950"/>
      <c r="E58" s="950"/>
      <c r="F58" s="951"/>
    </row>
    <row r="59" spans="1:6">
      <c r="A59" s="27"/>
      <c r="B59" s="27"/>
      <c r="C59" s="35"/>
      <c r="D59" s="49"/>
      <c r="E59" s="50"/>
      <c r="F59" s="34"/>
    </row>
    <row r="60" spans="1:6">
      <c r="A60" s="140"/>
      <c r="B60" s="140"/>
      <c r="C60" s="142"/>
      <c r="D60" s="144"/>
      <c r="E60" s="145"/>
      <c r="F60" s="141"/>
    </row>
    <row r="61" spans="1:6">
      <c r="A61" s="661" t="s">
        <v>33</v>
      </c>
      <c r="B61" s="911"/>
      <c r="C61" s="26"/>
      <c r="D61" s="26"/>
      <c r="E61" s="26"/>
      <c r="F61" s="86">
        <f>SUM(F54:F60)</f>
        <v>0</v>
      </c>
    </row>
    <row r="62" spans="1:6">
      <c r="A62" s="88"/>
      <c r="B62" s="26"/>
      <c r="C62" s="26"/>
      <c r="D62" s="26"/>
      <c r="E62" s="26"/>
      <c r="F62" s="89"/>
    </row>
    <row r="63" spans="1:6">
      <c r="A63" s="27"/>
      <c r="B63" s="27"/>
      <c r="C63" s="27"/>
      <c r="D63" s="27"/>
      <c r="E63" s="27"/>
      <c r="F63" s="27"/>
    </row>
    <row r="64" spans="1:6">
      <c r="A64" s="947" t="s">
        <v>125</v>
      </c>
      <c r="B64" s="948"/>
      <c r="C64" s="26"/>
      <c r="D64" s="26"/>
      <c r="E64" s="26"/>
      <c r="F64" s="26"/>
    </row>
    <row r="65" spans="1:6">
      <c r="A65" s="949" t="s">
        <v>28</v>
      </c>
      <c r="B65" s="950"/>
      <c r="C65" s="950"/>
      <c r="D65" s="950"/>
      <c r="E65" s="950"/>
      <c r="F65" s="951"/>
    </row>
    <row r="66" spans="1:6">
      <c r="A66" s="31" t="s">
        <v>19</v>
      </c>
      <c r="B66" s="32"/>
      <c r="C66" s="31" t="s">
        <v>13</v>
      </c>
      <c r="D66" s="31" t="s">
        <v>20</v>
      </c>
      <c r="E66" s="32"/>
      <c r="F66" s="31" t="s">
        <v>4</v>
      </c>
    </row>
    <row r="67" spans="1:6">
      <c r="A67" s="33"/>
      <c r="B67" s="27"/>
      <c r="C67" s="51"/>
      <c r="D67" s="34"/>
      <c r="E67" s="27"/>
      <c r="F67" s="34">
        <f>PRODUCT(C67:D67)</f>
        <v>0</v>
      </c>
    </row>
    <row r="68" spans="1:6">
      <c r="A68" s="949" t="s">
        <v>29</v>
      </c>
      <c r="B68" s="950"/>
      <c r="C68" s="950"/>
      <c r="D68" s="950"/>
      <c r="E68" s="950"/>
      <c r="F68" s="951"/>
    </row>
    <row r="69" spans="1:6">
      <c r="A69" s="140"/>
      <c r="B69" s="140"/>
      <c r="C69" s="142"/>
      <c r="D69" s="141"/>
      <c r="E69" s="140"/>
      <c r="F69" s="141"/>
    </row>
    <row r="70" spans="1:6">
      <c r="A70" s="58" t="s">
        <v>34</v>
      </c>
      <c r="B70" s="26"/>
      <c r="C70" s="26"/>
      <c r="D70" s="26"/>
      <c r="E70" s="26"/>
      <c r="F70" s="86">
        <f>SUM(F67:F69)</f>
        <v>0</v>
      </c>
    </row>
    <row r="71" spans="1:6">
      <c r="A71" s="88"/>
      <c r="B71" s="26"/>
      <c r="C71" s="26"/>
      <c r="D71" s="26"/>
      <c r="E71" s="26"/>
      <c r="F71" s="89"/>
    </row>
    <row r="72" spans="1:6">
      <c r="A72" s="27"/>
      <c r="B72" s="27"/>
      <c r="C72" s="27"/>
      <c r="D72" s="27"/>
      <c r="E72" s="27"/>
      <c r="F72" s="27"/>
    </row>
    <row r="73" spans="1:6">
      <c r="A73" s="947" t="s">
        <v>22</v>
      </c>
      <c r="B73" s="948"/>
      <c r="C73" s="26"/>
      <c r="D73" s="26"/>
      <c r="E73" s="26"/>
      <c r="F73" s="26"/>
    </row>
    <row r="74" spans="1:6">
      <c r="A74" s="949" t="s">
        <v>28</v>
      </c>
      <c r="B74" s="950"/>
      <c r="C74" s="950"/>
      <c r="D74" s="950"/>
      <c r="E74" s="950"/>
      <c r="F74" s="951"/>
    </row>
    <row r="75" spans="1:6">
      <c r="A75" s="31" t="s">
        <v>23</v>
      </c>
      <c r="B75" s="32"/>
      <c r="C75" s="31" t="s">
        <v>13</v>
      </c>
      <c r="D75" s="31" t="s">
        <v>20</v>
      </c>
      <c r="E75" s="32"/>
      <c r="F75" s="31" t="s">
        <v>4</v>
      </c>
    </row>
    <row r="76" spans="1:6">
      <c r="A76" s="27"/>
      <c r="B76" s="27"/>
      <c r="C76" s="35"/>
      <c r="D76" s="34"/>
      <c r="E76" s="27"/>
      <c r="F76" s="34">
        <f t="shared" ref="F76:F79" si="4">PRODUCT(C76:D76)</f>
        <v>0</v>
      </c>
    </row>
    <row r="77" spans="1:6">
      <c r="A77" s="27"/>
      <c r="B77" s="27"/>
      <c r="C77" s="35"/>
      <c r="D77" s="34"/>
      <c r="E77" s="27"/>
      <c r="F77" s="34">
        <f t="shared" si="4"/>
        <v>0</v>
      </c>
    </row>
    <row r="78" spans="1:6">
      <c r="A78" s="27"/>
      <c r="B78" s="27"/>
      <c r="C78" s="35"/>
      <c r="D78" s="34"/>
      <c r="E78" s="27"/>
      <c r="F78" s="34">
        <f t="shared" si="4"/>
        <v>0</v>
      </c>
    </row>
    <row r="79" spans="1:6">
      <c r="A79" s="27"/>
      <c r="B79" s="27"/>
      <c r="C79" s="35"/>
      <c r="D79" s="34"/>
      <c r="E79" s="27"/>
      <c r="F79" s="34">
        <f t="shared" si="4"/>
        <v>0</v>
      </c>
    </row>
    <row r="80" spans="1:6">
      <c r="A80" s="949" t="s">
        <v>29</v>
      </c>
      <c r="B80" s="950"/>
      <c r="C80" s="950"/>
      <c r="D80" s="950"/>
      <c r="E80" s="950"/>
      <c r="F80" s="951"/>
    </row>
    <row r="81" spans="1:6">
      <c r="A81" s="27"/>
      <c r="B81" s="27"/>
      <c r="C81" s="35"/>
      <c r="D81" s="34"/>
      <c r="E81" s="27"/>
      <c r="F81" s="34"/>
    </row>
    <row r="82" spans="1:6">
      <c r="A82" s="140"/>
      <c r="B82" s="140"/>
      <c r="C82" s="142"/>
      <c r="D82" s="141"/>
      <c r="E82" s="140"/>
      <c r="F82" s="141"/>
    </row>
    <row r="83" spans="1:6">
      <c r="A83" s="58" t="s">
        <v>35</v>
      </c>
      <c r="B83" s="94"/>
      <c r="C83" s="94"/>
      <c r="D83" s="94"/>
      <c r="E83" s="94"/>
      <c r="F83" s="86">
        <f>SUM(F76:F82)</f>
        <v>0</v>
      </c>
    </row>
    <row r="84" spans="1:6">
      <c r="A84" s="90"/>
      <c r="B84" s="26"/>
      <c r="C84" s="26"/>
      <c r="D84" s="26"/>
      <c r="E84" s="26"/>
      <c r="F84" s="91"/>
    </row>
    <row r="85" spans="1:6" ht="13.5" thickBot="1">
      <c r="A85" s="26"/>
      <c r="B85" s="26"/>
      <c r="C85" s="26"/>
      <c r="D85" s="26"/>
      <c r="E85" s="26"/>
      <c r="F85" s="26"/>
    </row>
    <row r="86" spans="1:6">
      <c r="A86" s="973" t="s">
        <v>43</v>
      </c>
      <c r="B86" s="974"/>
      <c r="C86" s="974"/>
      <c r="D86" s="977">
        <f>SUM(F83,F70,F61,F48,F34,F20)</f>
        <v>0</v>
      </c>
      <c r="E86" s="978"/>
      <c r="F86" s="979"/>
    </row>
    <row r="87" spans="1:6" ht="13.5" thickBot="1">
      <c r="A87" s="975"/>
      <c r="B87" s="976"/>
      <c r="C87" s="976"/>
      <c r="D87" s="980"/>
      <c r="E87" s="981"/>
      <c r="F87" s="982"/>
    </row>
    <row r="88" spans="1:6">
      <c r="A88" s="27"/>
      <c r="B88" s="27"/>
      <c r="C88" s="27"/>
      <c r="D88" s="27"/>
      <c r="E88" s="27"/>
      <c r="F88" s="27"/>
    </row>
    <row r="89" spans="1:6">
      <c r="A89" s="27"/>
      <c r="B89" s="27"/>
      <c r="C89" s="27"/>
      <c r="D89" s="27"/>
      <c r="E89" s="27"/>
      <c r="F89" s="27"/>
    </row>
    <row r="90" spans="1:6">
      <c r="A90" s="27"/>
      <c r="B90" s="27"/>
      <c r="C90" s="27"/>
      <c r="D90" s="27"/>
      <c r="E90" s="27"/>
      <c r="F90" s="27"/>
    </row>
    <row r="91" spans="1:6" ht="13.5" thickBot="1">
      <c r="A91" s="27"/>
      <c r="B91" s="27"/>
      <c r="C91" s="27"/>
      <c r="D91" s="27"/>
      <c r="E91" s="27"/>
      <c r="F91" s="27"/>
    </row>
    <row r="92" spans="1:6">
      <c r="A92" s="958" t="s">
        <v>47</v>
      </c>
      <c r="B92" s="959"/>
      <c r="C92" s="964">
        <f>SUM(D86)</f>
        <v>0</v>
      </c>
      <c r="D92" s="965"/>
      <c r="E92" s="965"/>
      <c r="F92" s="966"/>
    </row>
    <row r="93" spans="1:6">
      <c r="A93" s="960"/>
      <c r="B93" s="961"/>
      <c r="C93" s="967"/>
      <c r="D93" s="968"/>
      <c r="E93" s="968"/>
      <c r="F93" s="969"/>
    </row>
    <row r="94" spans="1:6" ht="13.5" thickBot="1">
      <c r="A94" s="962"/>
      <c r="B94" s="963"/>
      <c r="C94" s="970"/>
      <c r="D94" s="971"/>
      <c r="E94" s="971"/>
      <c r="F94" s="972"/>
    </row>
  </sheetData>
  <sheetProtection formatCells="0" formatRows="0" insertRows="0" deleteRows="0"/>
  <mergeCells count="25">
    <mergeCell ref="A74:F74"/>
    <mergeCell ref="A73:B73"/>
    <mergeCell ref="A92:B94"/>
    <mergeCell ref="C92:F94"/>
    <mergeCell ref="A80:F80"/>
    <mergeCell ref="A86:C87"/>
    <mergeCell ref="D86:F87"/>
    <mergeCell ref="A52:F52"/>
    <mergeCell ref="A58:F58"/>
    <mergeCell ref="A64:B64"/>
    <mergeCell ref="A65:F65"/>
    <mergeCell ref="A68:F68"/>
    <mergeCell ref="A61:B61"/>
    <mergeCell ref="A20:B20"/>
    <mergeCell ref="A1:F1"/>
    <mergeCell ref="A2:F3"/>
    <mergeCell ref="A5:F5"/>
    <mergeCell ref="A7:F7"/>
    <mergeCell ref="A9:B9"/>
    <mergeCell ref="A23:B23"/>
    <mergeCell ref="A37:B37"/>
    <mergeCell ref="A38:F38"/>
    <mergeCell ref="A44:F44"/>
    <mergeCell ref="A51:B51"/>
    <mergeCell ref="A48:B48"/>
  </mergeCells>
  <phoneticPr fontId="22" type="noConversion"/>
  <pageMargins left="0.7" right="0.7" top="0.75" bottom="0.75" header="0.3" footer="0.3"/>
  <pageSetup orientation="portrait" verticalDpi="2" r:id="rId1"/>
  <extLst>
    <ext xmlns:mx="http://schemas.microsoft.com/office/mac/excel/2008/main" uri="http://schemas.microsoft.com/office/mac/excel/2008/main">
      <mx:PLV Mode="0" OnePage="0" WScale="0"/>
    </ext>
  </extLst>
</worksheet>
</file>

<file path=xl/worksheets/sheet12.xml><?xml version="1.0" encoding="utf-8"?>
<worksheet xmlns="http://schemas.openxmlformats.org/spreadsheetml/2006/main" xmlns:r="http://schemas.openxmlformats.org/officeDocument/2006/relationships">
  <dimension ref="A1:K51"/>
  <sheetViews>
    <sheetView showWhiteSpace="0" view="pageLayout" zoomScaleNormal="100" workbookViewId="0">
      <selection activeCell="A8" sqref="A8"/>
    </sheetView>
  </sheetViews>
  <sheetFormatPr defaultRowHeight="12.75"/>
  <cols>
    <col min="1" max="1" width="22.7109375" style="26" customWidth="1"/>
    <col min="2" max="2" width="12.5703125" style="26" customWidth="1"/>
    <col min="3" max="3" width="11.7109375" style="26" customWidth="1"/>
    <col min="4" max="4" width="12.28515625" style="26" customWidth="1"/>
    <col min="5" max="6" width="11.5703125" style="26" customWidth="1"/>
    <col min="7" max="7" width="11.42578125" style="26" customWidth="1"/>
    <col min="8" max="8" width="11.7109375" style="26" customWidth="1"/>
    <col min="9" max="9" width="11.85546875" style="26" customWidth="1"/>
    <col min="10" max="10" width="11" style="26" customWidth="1"/>
    <col min="11" max="11" width="13.28515625" style="26" customWidth="1"/>
    <col min="12" max="16384" width="9.140625" style="26"/>
  </cols>
  <sheetData>
    <row r="1" spans="1:11">
      <c r="A1" s="139" t="s">
        <v>137</v>
      </c>
      <c r="B1" s="32"/>
    </row>
    <row r="2" spans="1:11">
      <c r="A2" s="125"/>
      <c r="B2" s="1036" t="s">
        <v>80</v>
      </c>
      <c r="C2" s="1037"/>
      <c r="D2" s="1038"/>
      <c r="E2" s="1039"/>
      <c r="F2" s="1040"/>
      <c r="G2" s="193"/>
      <c r="H2" s="124" t="s">
        <v>53</v>
      </c>
      <c r="I2" s="122"/>
    </row>
    <row r="3" spans="1:11">
      <c r="A3" s="121"/>
      <c r="B3" s="1036" t="s">
        <v>81</v>
      </c>
      <c r="C3" s="1037"/>
      <c r="D3" s="1038"/>
      <c r="E3" s="1041"/>
      <c r="F3" s="1042"/>
      <c r="G3" s="194"/>
      <c r="H3" s="123"/>
      <c r="I3" s="122"/>
    </row>
    <row r="4" spans="1:11" ht="13.5" thickBot="1">
      <c r="A4" s="121"/>
      <c r="B4" s="187"/>
      <c r="C4" s="188"/>
      <c r="D4" s="195"/>
      <c r="E4" s="196"/>
      <c r="F4" s="194"/>
      <c r="G4" s="194"/>
      <c r="H4" s="123"/>
      <c r="I4" s="122"/>
    </row>
    <row r="5" spans="1:11" ht="12.75" customHeight="1">
      <c r="A5" s="121"/>
      <c r="B5" s="187"/>
      <c r="C5" s="1044" t="s">
        <v>39</v>
      </c>
      <c r="D5" s="1045"/>
      <c r="E5" s="1045"/>
      <c r="F5" s="1045"/>
      <c r="G5" s="1045"/>
      <c r="H5" s="1046"/>
      <c r="I5" s="122"/>
    </row>
    <row r="6" spans="1:11">
      <c r="A6" s="121"/>
      <c r="B6" s="187"/>
      <c r="C6" s="1047"/>
      <c r="D6" s="1048"/>
      <c r="E6" s="1048"/>
      <c r="F6" s="1048"/>
      <c r="G6" s="1048"/>
      <c r="H6" s="1049"/>
      <c r="I6" s="122"/>
    </row>
    <row r="7" spans="1:11" ht="13.5" thickBot="1">
      <c r="A7" s="121"/>
      <c r="B7" s="187"/>
      <c r="C7" s="1050"/>
      <c r="D7" s="1051"/>
      <c r="E7" s="1051"/>
      <c r="F7" s="1051"/>
      <c r="G7" s="1051"/>
      <c r="H7" s="1052"/>
      <c r="I7" s="122"/>
    </row>
    <row r="8" spans="1:11">
      <c r="A8" s="121"/>
      <c r="B8" s="121"/>
      <c r="C8" s="121"/>
      <c r="D8" s="121"/>
      <c r="E8" s="121"/>
      <c r="F8" s="121"/>
      <c r="G8" s="121"/>
      <c r="H8" s="120"/>
      <c r="I8" s="119"/>
    </row>
    <row r="9" spans="1:11" ht="15.75">
      <c r="A9" s="106"/>
      <c r="B9" s="1043" t="s">
        <v>98</v>
      </c>
      <c r="C9" s="1043"/>
      <c r="D9" s="1043"/>
      <c r="E9" s="1043"/>
      <c r="F9" s="1043"/>
      <c r="G9" s="1043"/>
      <c r="H9" s="1043"/>
      <c r="I9" s="1043"/>
      <c r="J9" s="1043"/>
      <c r="K9" s="123"/>
    </row>
    <row r="10" spans="1:11" ht="15.75">
      <c r="A10" s="106"/>
      <c r="B10" s="189"/>
      <c r="C10" s="189"/>
      <c r="D10" s="189"/>
      <c r="E10" s="189"/>
      <c r="F10" s="189"/>
      <c r="G10" s="189"/>
      <c r="H10" s="189"/>
      <c r="I10" s="189"/>
      <c r="J10" s="189"/>
      <c r="K10" s="123"/>
    </row>
    <row r="11" spans="1:11" ht="13.5" thickBot="1">
      <c r="A11" s="341" t="s">
        <v>133</v>
      </c>
      <c r="B11" s="1034" t="s">
        <v>54</v>
      </c>
      <c r="C11" s="1035"/>
      <c r="D11" s="1035"/>
      <c r="E11" s="1035"/>
      <c r="F11" s="1035"/>
      <c r="G11" s="1035"/>
      <c r="H11" s="1035"/>
      <c r="I11" s="1035"/>
      <c r="J11" s="1035"/>
      <c r="K11" s="1035"/>
    </row>
    <row r="12" spans="1:11" ht="14.25" thickTop="1" thickBot="1">
      <c r="A12" s="342"/>
      <c r="B12" s="1020" t="s">
        <v>56</v>
      </c>
      <c r="C12" s="1021"/>
      <c r="D12" s="1022"/>
      <c r="E12" s="1023" t="s">
        <v>57</v>
      </c>
      <c r="F12" s="1024"/>
      <c r="G12" s="1024"/>
      <c r="H12" s="1024"/>
      <c r="I12" s="1024"/>
      <c r="J12" s="1025"/>
      <c r="K12" s="343"/>
    </row>
    <row r="13" spans="1:11" ht="14.25" thickTop="1" thickBot="1">
      <c r="A13" s="342"/>
      <c r="B13" s="345" t="s">
        <v>110</v>
      </c>
      <c r="C13" s="346" t="s">
        <v>111</v>
      </c>
      <c r="D13" s="347" t="s">
        <v>112</v>
      </c>
      <c r="E13" s="348" t="s">
        <v>113</v>
      </c>
      <c r="F13" s="349" t="s">
        <v>114</v>
      </c>
      <c r="G13" s="350" t="s">
        <v>115</v>
      </c>
      <c r="H13" s="351" t="s">
        <v>116</v>
      </c>
      <c r="I13" s="352" t="s">
        <v>59</v>
      </c>
      <c r="J13" s="353" t="s">
        <v>105</v>
      </c>
      <c r="K13" s="1026" t="s">
        <v>158</v>
      </c>
    </row>
    <row r="14" spans="1:11" ht="13.5" customHeight="1" thickBot="1">
      <c r="A14" s="342"/>
      <c r="B14" s="354"/>
      <c r="C14" s="355" t="s">
        <v>93</v>
      </c>
      <c r="D14" s="356" t="s">
        <v>130</v>
      </c>
      <c r="E14" s="348"/>
      <c r="F14" s="357" t="s">
        <v>149</v>
      </c>
      <c r="G14" s="358"/>
      <c r="H14" s="1029" t="s">
        <v>152</v>
      </c>
      <c r="I14" s="1029"/>
      <c r="J14" s="1030"/>
      <c r="K14" s="1027"/>
    </row>
    <row r="15" spans="1:11" ht="13.5" customHeight="1" thickBot="1">
      <c r="A15" s="359" t="s">
        <v>117</v>
      </c>
      <c r="B15" s="354" t="s">
        <v>107</v>
      </c>
      <c r="C15" s="355" t="s">
        <v>94</v>
      </c>
      <c r="D15" s="356" t="s">
        <v>74</v>
      </c>
      <c r="E15" s="348" t="s">
        <v>107</v>
      </c>
      <c r="F15" s="357" t="s">
        <v>118</v>
      </c>
      <c r="G15" s="358" t="s">
        <v>153</v>
      </c>
      <c r="H15" s="360" t="s">
        <v>130</v>
      </c>
      <c r="I15" s="361" t="s">
        <v>107</v>
      </c>
      <c r="J15" s="362" t="s">
        <v>118</v>
      </c>
      <c r="K15" s="1027"/>
    </row>
    <row r="16" spans="1:11" ht="13.5" thickBot="1">
      <c r="A16" s="364" t="s">
        <v>82</v>
      </c>
      <c r="B16" s="354"/>
      <c r="C16" s="365" t="s">
        <v>95</v>
      </c>
      <c r="D16" s="356" t="s">
        <v>75</v>
      </c>
      <c r="E16" s="348"/>
      <c r="F16" s="366" t="s">
        <v>150</v>
      </c>
      <c r="G16" s="367"/>
      <c r="H16" s="368" t="s">
        <v>119</v>
      </c>
      <c r="I16" s="369" t="s">
        <v>119</v>
      </c>
      <c r="J16" s="370" t="s">
        <v>119</v>
      </c>
      <c r="K16" s="1028"/>
    </row>
    <row r="17" spans="1:11">
      <c r="A17" s="371" t="s">
        <v>120</v>
      </c>
      <c r="B17" s="372">
        <f>'FS Non-Cash Cont. (a)'!F20</f>
        <v>0</v>
      </c>
      <c r="C17" s="373">
        <f>'Volunteer Labor (In-Kind) (b)'!F20</f>
        <v>0</v>
      </c>
      <c r="D17" s="374">
        <f>'FS Cash to the Coop. (c) '!F20</f>
        <v>0</v>
      </c>
      <c r="E17" s="372">
        <f>'Coop. Non-Cash Cont. (d)'!F20</f>
        <v>0</v>
      </c>
      <c r="F17" s="373">
        <f>'Value of In-Kind Cont.'!F20</f>
        <v>0</v>
      </c>
      <c r="G17" s="375">
        <f>'Cash to FS'!F19</f>
        <v>0</v>
      </c>
      <c r="H17" s="376">
        <f>'3rd Party Cash '!F20</f>
        <v>0</v>
      </c>
      <c r="I17" s="376">
        <f>'3rd Party Noncash '!F20</f>
        <v>0</v>
      </c>
      <c r="J17" s="377">
        <f>'3rd Party In-Kind '!F20</f>
        <v>0</v>
      </c>
      <c r="K17" s="378">
        <f>SUM(A17:J17)</f>
        <v>0</v>
      </c>
    </row>
    <row r="18" spans="1:11">
      <c r="A18" s="379" t="s">
        <v>121</v>
      </c>
      <c r="B18" s="380">
        <f>'FS Non-Cash Cont. (a)'!F34</f>
        <v>0</v>
      </c>
      <c r="C18" s="381">
        <f>'Volunteer Labor (In-Kind) (b)'!F34</f>
        <v>0</v>
      </c>
      <c r="D18" s="382">
        <f>'FS Cash to the Coop. (c) '!F34</f>
        <v>0</v>
      </c>
      <c r="E18" s="380">
        <f>'Coop. Non-Cash Cont. (d)'!F34</f>
        <v>0</v>
      </c>
      <c r="F18" s="381">
        <f>'Value of In-Kind Cont.'!F34</f>
        <v>0</v>
      </c>
      <c r="G18" s="381">
        <f>'Cash to FS'!F33</f>
        <v>0</v>
      </c>
      <c r="H18" s="383">
        <f>'3rd Party Cash '!F34</f>
        <v>0</v>
      </c>
      <c r="I18" s="383">
        <f>'3rd Party Noncash '!F34</f>
        <v>0</v>
      </c>
      <c r="J18" s="384">
        <f>'3rd Party In-Kind '!F34</f>
        <v>0</v>
      </c>
      <c r="K18" s="385">
        <f>SUM(A18:J18)</f>
        <v>0</v>
      </c>
    </row>
    <row r="19" spans="1:11">
      <c r="A19" s="379" t="s">
        <v>66</v>
      </c>
      <c r="B19" s="380">
        <f>'FS Non-Cash Cont. (a)'!F48</f>
        <v>0</v>
      </c>
      <c r="C19" s="381">
        <f>'Volunteer Labor (In-Kind) (b)'!F48</f>
        <v>0</v>
      </c>
      <c r="D19" s="382">
        <f>'FS Cash to the Coop. (c) '!F48</f>
        <v>0</v>
      </c>
      <c r="E19" s="380">
        <f>'Coop. Non-Cash Cont. (d)'!F48</f>
        <v>0</v>
      </c>
      <c r="F19" s="381">
        <f>'Value of In-Kind Cont.'!F48</f>
        <v>0</v>
      </c>
      <c r="G19" s="381">
        <f>'Cash to FS'!F47</f>
        <v>0</v>
      </c>
      <c r="H19" s="383">
        <f>'3rd Party Cash '!F48</f>
        <v>0</v>
      </c>
      <c r="I19" s="383">
        <f>'3rd Party Noncash '!F48</f>
        <v>0</v>
      </c>
      <c r="J19" s="384">
        <f>'3rd Party In-Kind '!F48</f>
        <v>0</v>
      </c>
      <c r="K19" s="385">
        <f>SUM(A19:J19)</f>
        <v>0</v>
      </c>
    </row>
    <row r="20" spans="1:11">
      <c r="A20" s="379" t="s">
        <v>15</v>
      </c>
      <c r="B20" s="380">
        <f>'FS Non-Cash Cont. (a)'!F61</f>
        <v>0</v>
      </c>
      <c r="C20" s="381">
        <f>'Volunteer Labor (In-Kind) (b)'!F61</f>
        <v>0</v>
      </c>
      <c r="D20" s="382">
        <f>'FS Cash to the Coop. (c) '!F61</f>
        <v>0</v>
      </c>
      <c r="E20" s="380">
        <f>'Coop. Non-Cash Cont. (d)'!F61</f>
        <v>0</v>
      </c>
      <c r="F20" s="381">
        <f>'Value of In-Kind Cont.'!F61</f>
        <v>0</v>
      </c>
      <c r="G20" s="381">
        <f>'Cash to FS'!F60</f>
        <v>0</v>
      </c>
      <c r="H20" s="383">
        <f>'3rd Party Cash '!F61</f>
        <v>0</v>
      </c>
      <c r="I20" s="383">
        <f>'3rd Party Noncash '!F61</f>
        <v>0</v>
      </c>
      <c r="J20" s="384">
        <f>'3rd Party In-Kind '!F61</f>
        <v>0</v>
      </c>
      <c r="K20" s="385">
        <f t="shared" ref="K20:K24" si="0">SUM(A20:J20)</f>
        <v>0</v>
      </c>
    </row>
    <row r="21" spans="1:11">
      <c r="A21" s="379" t="s">
        <v>125</v>
      </c>
      <c r="B21" s="380">
        <f>'FS Non-Cash Cont. (a)'!F70</f>
        <v>0</v>
      </c>
      <c r="C21" s="381">
        <f>'Volunteer Labor (In-Kind) (b)'!F70</f>
        <v>0</v>
      </c>
      <c r="D21" s="382">
        <f>'FS Cash to the Coop. (c) '!F70</f>
        <v>0</v>
      </c>
      <c r="E21" s="380">
        <f>'Coop. Non-Cash Cont. (d)'!F70</f>
        <v>0</v>
      </c>
      <c r="F21" s="381">
        <f>'Value of In-Kind Cont.'!F70</f>
        <v>0</v>
      </c>
      <c r="G21" s="381">
        <f>'Cash to FS'!F69</f>
        <v>0</v>
      </c>
      <c r="H21" s="383">
        <f>'3rd Party Cash '!F70</f>
        <v>0</v>
      </c>
      <c r="I21" s="383">
        <f>'3rd Party Noncash '!F70</f>
        <v>0</v>
      </c>
      <c r="J21" s="384">
        <f>'3rd Party In-Kind '!F70</f>
        <v>0</v>
      </c>
      <c r="K21" s="385">
        <f t="shared" si="0"/>
        <v>0</v>
      </c>
    </row>
    <row r="22" spans="1:11">
      <c r="A22" s="386" t="s">
        <v>131</v>
      </c>
      <c r="B22" s="380">
        <f>'FS Non-Cash Cont. (a)'!F83</f>
        <v>0</v>
      </c>
      <c r="C22" s="381">
        <f>'Volunteer Labor (In-Kind) (b)'!F83</f>
        <v>0</v>
      </c>
      <c r="D22" s="382">
        <f>'FS Cash to the Coop. (c) '!F83</f>
        <v>0</v>
      </c>
      <c r="E22" s="380">
        <f>'Coop. Non-Cash Cont. (d)'!F83</f>
        <v>0</v>
      </c>
      <c r="F22" s="381">
        <f>'Value of In-Kind Cont.'!F83</f>
        <v>0</v>
      </c>
      <c r="G22" s="381">
        <f>'Cash to FS'!F82</f>
        <v>0</v>
      </c>
      <c r="H22" s="383">
        <f>'3rd Party Cash '!F83</f>
        <v>0</v>
      </c>
      <c r="I22" s="383">
        <f>'3rd Party Noncash '!F83</f>
        <v>0</v>
      </c>
      <c r="J22" s="384">
        <f>'3rd Party In-Kind '!F83</f>
        <v>0</v>
      </c>
      <c r="K22" s="385">
        <f t="shared" si="0"/>
        <v>0</v>
      </c>
    </row>
    <row r="23" spans="1:11" ht="13.5" thickBot="1">
      <c r="A23" s="387" t="s">
        <v>131</v>
      </c>
      <c r="B23" s="388"/>
      <c r="C23" s="389"/>
      <c r="D23" s="390"/>
      <c r="E23" s="388"/>
      <c r="F23" s="389"/>
      <c r="G23" s="389"/>
      <c r="H23" s="391"/>
      <c r="I23" s="391"/>
      <c r="J23" s="392"/>
      <c r="K23" s="393">
        <f t="shared" si="0"/>
        <v>0</v>
      </c>
    </row>
    <row r="24" spans="1:11" ht="13.5" thickBot="1">
      <c r="A24" s="394" t="s">
        <v>126</v>
      </c>
      <c r="B24" s="395">
        <f t="shared" ref="B24:J24" si="1">SUM(B17:B23)</f>
        <v>0</v>
      </c>
      <c r="C24" s="396">
        <f t="shared" si="1"/>
        <v>0</v>
      </c>
      <c r="D24" s="397">
        <f t="shared" si="1"/>
        <v>0</v>
      </c>
      <c r="E24" s="398">
        <f t="shared" si="1"/>
        <v>0</v>
      </c>
      <c r="F24" s="399">
        <f t="shared" si="1"/>
        <v>0</v>
      </c>
      <c r="G24" s="400">
        <f>SUM(G17:G23)</f>
        <v>0</v>
      </c>
      <c r="H24" s="396">
        <f t="shared" si="1"/>
        <v>0</v>
      </c>
      <c r="I24" s="396">
        <f t="shared" si="1"/>
        <v>0</v>
      </c>
      <c r="J24" s="398">
        <f t="shared" si="1"/>
        <v>0</v>
      </c>
      <c r="K24" s="401">
        <f t="shared" si="0"/>
        <v>0</v>
      </c>
    </row>
    <row r="25" spans="1:11" ht="13.5" thickBot="1">
      <c r="A25" s="371" t="s">
        <v>83</v>
      </c>
      <c r="B25" s="402"/>
      <c r="C25" s="403"/>
      <c r="D25" s="404">
        <f>'FS Cash to the Coop. (c) '!F93</f>
        <v>0</v>
      </c>
      <c r="E25" s="405">
        <f>'Coop. Non-Cash Cont. (d)'!F93</f>
        <v>0</v>
      </c>
      <c r="F25" s="406"/>
      <c r="G25" s="403"/>
      <c r="H25" s="407"/>
      <c r="I25" s="408"/>
      <c r="J25" s="408"/>
      <c r="K25" s="378">
        <f>SUM(D25:E25)</f>
        <v>0</v>
      </c>
    </row>
    <row r="26" spans="1:11" ht="13.5" thickBot="1">
      <c r="A26" s="409" t="s">
        <v>84</v>
      </c>
      <c r="B26" s="410">
        <f>'FS Non-Cash Cont. (a)'!F93</f>
        <v>0</v>
      </c>
      <c r="C26" s="411"/>
      <c r="D26" s="412"/>
      <c r="E26" s="413"/>
      <c r="F26" s="414"/>
      <c r="G26" s="415">
        <f>'Cash to FS'!F92</f>
        <v>0</v>
      </c>
      <c r="H26" s="416"/>
      <c r="I26" s="417"/>
      <c r="J26" s="417"/>
      <c r="K26" s="418">
        <f>SUM(F26,B26)</f>
        <v>0</v>
      </c>
    </row>
    <row r="27" spans="1:11" ht="13.5" thickBot="1">
      <c r="A27" s="419" t="s">
        <v>104</v>
      </c>
      <c r="B27" s="420">
        <f>SUM(B24,B26)</f>
        <v>0</v>
      </c>
      <c r="C27" s="421">
        <f>SUM(C24)</f>
        <v>0</v>
      </c>
      <c r="D27" s="422">
        <f>SUM(D24:D25)</f>
        <v>0</v>
      </c>
      <c r="E27" s="420">
        <f>SUM(E24:E25)</f>
        <v>0</v>
      </c>
      <c r="F27" s="423">
        <f>SUM(F24,F26)</f>
        <v>0</v>
      </c>
      <c r="G27" s="421">
        <f>SUM(G24,G26)</f>
        <v>0</v>
      </c>
      <c r="H27" s="421">
        <f t="shared" ref="H27:J27" si="2">SUM(H24)</f>
        <v>0</v>
      </c>
      <c r="I27" s="421">
        <f t="shared" si="2"/>
        <v>0</v>
      </c>
      <c r="J27" s="421">
        <f t="shared" si="2"/>
        <v>0</v>
      </c>
      <c r="K27" s="422">
        <f>SUM(K24:K26)</f>
        <v>0</v>
      </c>
    </row>
    <row r="28" spans="1:11" ht="14.25" thickTop="1" thickBot="1">
      <c r="A28" s="107"/>
      <c r="B28" s="118"/>
      <c r="C28" s="118"/>
      <c r="D28" s="118"/>
      <c r="E28" s="118"/>
      <c r="F28" s="118"/>
      <c r="G28" s="118"/>
      <c r="H28" s="105"/>
      <c r="I28" s="105"/>
      <c r="J28" s="87"/>
      <c r="K28" s="87"/>
    </row>
    <row r="29" spans="1:11" ht="14.25" thickTop="1" thickBot="1">
      <c r="A29" s="1031" t="s">
        <v>58</v>
      </c>
      <c r="B29" s="1032"/>
      <c r="C29" s="1032"/>
      <c r="D29" s="1032"/>
      <c r="E29" s="1032"/>
      <c r="F29" s="1032"/>
      <c r="G29" s="1032"/>
      <c r="H29" s="1032"/>
      <c r="I29" s="1032"/>
      <c r="J29" s="1032"/>
      <c r="K29" s="1033"/>
    </row>
    <row r="30" spans="1:11" ht="14.25" thickTop="1" thickBot="1">
      <c r="A30" s="1012" t="s">
        <v>185</v>
      </c>
      <c r="B30" s="1013"/>
      <c r="C30" s="1013"/>
      <c r="D30" s="1013"/>
      <c r="E30" s="1013"/>
      <c r="F30" s="1013"/>
      <c r="G30" s="1013"/>
      <c r="H30" s="1013"/>
      <c r="I30" s="1013"/>
      <c r="J30" s="1014"/>
      <c r="K30" s="424"/>
    </row>
    <row r="31" spans="1:11" ht="25.5" customHeight="1" thickTop="1">
      <c r="A31" s="425" t="s">
        <v>85</v>
      </c>
      <c r="B31" s="1015" t="s">
        <v>86</v>
      </c>
      <c r="C31" s="1016"/>
      <c r="D31" s="426">
        <f>SUM(B27,D27)</f>
        <v>0</v>
      </c>
      <c r="E31" s="1017" t="s">
        <v>186</v>
      </c>
      <c r="F31" s="1018"/>
      <c r="G31" s="1018"/>
      <c r="H31" s="1018"/>
      <c r="I31" s="1018"/>
      <c r="J31" s="1019"/>
      <c r="K31" s="427" t="e">
        <f>(E27+F27)-D37</f>
        <v>#DIV/0!</v>
      </c>
    </row>
    <row r="32" spans="1:11">
      <c r="A32" s="425"/>
      <c r="B32" s="994" t="s">
        <v>87</v>
      </c>
      <c r="C32" s="996"/>
      <c r="D32" s="428" t="e">
        <f>D31/SUM(B27,D27,E27)</f>
        <v>#DIV/0!</v>
      </c>
      <c r="E32" s="994" t="s">
        <v>100</v>
      </c>
      <c r="F32" s="995"/>
      <c r="G32" s="995"/>
      <c r="H32" s="995"/>
      <c r="I32" s="995"/>
      <c r="J32" s="996"/>
      <c r="K32" s="429" t="e">
        <f>K30-K31</f>
        <v>#DIV/0!</v>
      </c>
    </row>
    <row r="33" spans="1:11" ht="13.5" thickBot="1">
      <c r="A33" s="430"/>
      <c r="B33" s="431" t="s">
        <v>88</v>
      </c>
      <c r="C33" s="432"/>
      <c r="D33" s="433" t="e">
        <f>(D32*-K30)+D31</f>
        <v>#DIV/0!</v>
      </c>
      <c r="E33" s="994" t="s">
        <v>99</v>
      </c>
      <c r="F33" s="995"/>
      <c r="G33" s="995"/>
      <c r="H33" s="995"/>
      <c r="I33" s="995"/>
      <c r="J33" s="996"/>
      <c r="K33" s="434" t="e">
        <f>D27-K32</f>
        <v>#DIV/0!</v>
      </c>
    </row>
    <row r="34" spans="1:11" ht="12" customHeight="1" thickTop="1" thickBot="1">
      <c r="A34" s="435"/>
      <c r="B34" s="436"/>
      <c r="C34" s="436"/>
      <c r="D34" s="437"/>
      <c r="E34" s="994" t="s">
        <v>187</v>
      </c>
      <c r="F34" s="995"/>
      <c r="G34" s="995"/>
      <c r="H34" s="995"/>
      <c r="I34" s="995"/>
      <c r="J34" s="996"/>
      <c r="K34" s="438"/>
    </row>
    <row r="35" spans="1:11" ht="23.25" customHeight="1" thickTop="1">
      <c r="A35" s="439" t="s">
        <v>89</v>
      </c>
      <c r="B35" s="997" t="s">
        <v>86</v>
      </c>
      <c r="C35" s="998"/>
      <c r="D35" s="440">
        <f>SUM(E27, F27)</f>
        <v>0</v>
      </c>
      <c r="E35" s="999" t="s">
        <v>97</v>
      </c>
      <c r="F35" s="1000"/>
      <c r="G35" s="1000"/>
      <c r="H35" s="1000"/>
      <c r="I35" s="1000"/>
      <c r="J35" s="1001"/>
      <c r="K35" s="1008" t="e">
        <f>K33/K34</f>
        <v>#DIV/0!</v>
      </c>
    </row>
    <row r="36" spans="1:11">
      <c r="A36" s="441"/>
      <c r="B36" s="1011" t="s">
        <v>90</v>
      </c>
      <c r="C36" s="996"/>
      <c r="D36" s="442" t="e">
        <f>D35/ SUM(B27,E27,D27)</f>
        <v>#DIV/0!</v>
      </c>
      <c r="E36" s="1002"/>
      <c r="F36" s="1003"/>
      <c r="G36" s="1003"/>
      <c r="H36" s="1003"/>
      <c r="I36" s="1003"/>
      <c r="J36" s="1004"/>
      <c r="K36" s="1009"/>
    </row>
    <row r="37" spans="1:11" ht="16.5" customHeight="1" thickBot="1">
      <c r="A37" s="441"/>
      <c r="B37" s="443" t="s">
        <v>91</v>
      </c>
      <c r="C37" s="444"/>
      <c r="D37" s="445" t="e">
        <f>(D36*-K30)+D35</f>
        <v>#DIV/0!</v>
      </c>
      <c r="E37" s="1005"/>
      <c r="F37" s="1006"/>
      <c r="G37" s="1006"/>
      <c r="H37" s="1006"/>
      <c r="I37" s="1006"/>
      <c r="J37" s="1007"/>
      <c r="K37" s="1010"/>
    </row>
    <row r="38" spans="1:11" ht="14.25" thickTop="1" thickBot="1">
      <c r="A38" s="115" t="s">
        <v>37</v>
      </c>
      <c r="B38" s="114"/>
      <c r="C38" s="114"/>
      <c r="D38" s="114"/>
      <c r="E38" s="114"/>
      <c r="F38" s="113"/>
      <c r="G38" s="113"/>
      <c r="H38" s="113"/>
      <c r="I38" s="113"/>
      <c r="J38" s="113"/>
      <c r="K38" s="23">
        <f>K27-K30</f>
        <v>0</v>
      </c>
    </row>
    <row r="39" spans="1:11" ht="6.75" customHeight="1" thickTop="1">
      <c r="A39" s="111"/>
      <c r="B39" s="54"/>
      <c r="C39" s="106"/>
      <c r="D39" s="106"/>
      <c r="E39" s="106"/>
      <c r="F39" s="106"/>
      <c r="G39" s="106"/>
      <c r="H39" s="110"/>
      <c r="I39" s="104"/>
      <c r="J39" s="104"/>
      <c r="K39" s="104"/>
    </row>
    <row r="40" spans="1:11" s="112" customFormat="1" ht="13.5" customHeight="1" thickBot="1">
      <c r="E40" s="197"/>
      <c r="F40" s="197"/>
      <c r="G40" s="197"/>
      <c r="H40" s="197"/>
      <c r="I40" s="197"/>
      <c r="J40" s="197"/>
      <c r="K40" s="197"/>
    </row>
    <row r="41" spans="1:11" ht="13.5" customHeight="1" thickBot="1">
      <c r="A41" s="985" t="s">
        <v>127</v>
      </c>
      <c r="B41" s="986"/>
      <c r="C41" s="986"/>
      <c r="D41" s="987"/>
      <c r="E41" s="988"/>
      <c r="F41" s="989"/>
      <c r="G41" s="989"/>
      <c r="H41" s="989"/>
      <c r="I41" s="989"/>
      <c r="J41" s="989"/>
      <c r="K41" s="989"/>
    </row>
    <row r="42" spans="1:11">
      <c r="A42" s="446" t="s">
        <v>128</v>
      </c>
      <c r="B42" s="447"/>
      <c r="C42" s="448"/>
      <c r="D42" s="449" t="s">
        <v>78</v>
      </c>
      <c r="E42" s="990"/>
      <c r="F42" s="991"/>
      <c r="G42" s="991"/>
      <c r="H42" s="991"/>
      <c r="I42" s="991"/>
      <c r="J42" s="991"/>
      <c r="K42" s="991"/>
    </row>
    <row r="43" spans="1:11" ht="12.75" customHeight="1" thickBot="1">
      <c r="A43" s="313" t="s">
        <v>159</v>
      </c>
      <c r="B43" s="450"/>
      <c r="C43" s="451"/>
      <c r="D43" s="452" t="e">
        <f>(B27+C27+D27)/K38</f>
        <v>#DIV/0!</v>
      </c>
      <c r="E43" s="990"/>
      <c r="F43" s="991"/>
      <c r="G43" s="991"/>
      <c r="H43" s="991"/>
      <c r="I43" s="991"/>
      <c r="J43" s="991"/>
      <c r="K43" s="991"/>
    </row>
    <row r="44" spans="1:11" ht="12.75" customHeight="1">
      <c r="A44" s="453" t="s">
        <v>101</v>
      </c>
      <c r="B44" s="454"/>
      <c r="C44" s="455"/>
      <c r="D44" s="456" t="s">
        <v>157</v>
      </c>
      <c r="E44" s="990"/>
      <c r="F44" s="991"/>
      <c r="G44" s="991"/>
      <c r="H44" s="991"/>
      <c r="I44" s="991"/>
      <c r="J44" s="991"/>
      <c r="K44" s="991"/>
    </row>
    <row r="45" spans="1:11" ht="12.75" customHeight="1" thickBot="1">
      <c r="A45" s="313" t="s">
        <v>160</v>
      </c>
      <c r="B45" s="450"/>
      <c r="C45" s="451"/>
      <c r="D45" s="457" t="e">
        <f>(H27+I27+J27)/K38</f>
        <v>#DIV/0!</v>
      </c>
      <c r="E45" s="109"/>
      <c r="F45" s="108"/>
      <c r="G45" s="108"/>
      <c r="H45" s="108"/>
      <c r="I45" s="108"/>
      <c r="J45" s="108"/>
      <c r="K45" s="108"/>
    </row>
    <row r="46" spans="1:11">
      <c r="A46" s="453" t="s">
        <v>134</v>
      </c>
      <c r="B46" s="454"/>
      <c r="C46" s="455"/>
      <c r="D46" s="449" t="s">
        <v>76</v>
      </c>
      <c r="E46" s="109"/>
      <c r="F46" s="108"/>
      <c r="G46" s="108"/>
      <c r="H46" s="108"/>
      <c r="I46" s="108"/>
      <c r="J46" s="108"/>
      <c r="K46" s="186"/>
    </row>
    <row r="47" spans="1:11" ht="12.75" customHeight="1" thickBot="1">
      <c r="A47" s="313" t="s">
        <v>161</v>
      </c>
      <c r="B47" s="450"/>
      <c r="C47" s="451"/>
      <c r="D47" s="452" t="e">
        <f>D43+D45</f>
        <v>#DIV/0!</v>
      </c>
      <c r="E47" s="992"/>
      <c r="F47" s="993"/>
      <c r="G47" s="116"/>
      <c r="H47" s="108"/>
      <c r="I47" s="108"/>
      <c r="J47" s="108"/>
      <c r="K47" s="200"/>
    </row>
    <row r="48" spans="1:11">
      <c r="A48" s="453" t="s">
        <v>129</v>
      </c>
      <c r="B48" s="454"/>
      <c r="C48" s="455"/>
      <c r="D48" s="458" t="s">
        <v>77</v>
      </c>
      <c r="E48" s="109"/>
      <c r="F48" s="108"/>
      <c r="G48" s="108"/>
      <c r="H48" s="108"/>
      <c r="I48" s="108"/>
      <c r="J48" s="108"/>
      <c r="K48" s="108"/>
    </row>
    <row r="49" spans="1:11" ht="13.5" thickBot="1">
      <c r="A49" s="321" t="s">
        <v>162</v>
      </c>
      <c r="B49" s="450"/>
      <c r="C49" s="451"/>
      <c r="D49" s="322" t="e">
        <f>((E27+F27+G27)-K30)/K38</f>
        <v>#DIV/0!</v>
      </c>
      <c r="E49" s="983"/>
      <c r="F49" s="984"/>
      <c r="G49" s="984"/>
      <c r="H49" s="984"/>
      <c r="I49" s="984"/>
      <c r="J49" s="984"/>
      <c r="K49" s="984"/>
    </row>
    <row r="50" spans="1:11">
      <c r="A50" s="453" t="s">
        <v>102</v>
      </c>
      <c r="B50" s="454"/>
      <c r="C50" s="455"/>
      <c r="D50" s="449" t="s">
        <v>38</v>
      </c>
      <c r="E50" s="983"/>
      <c r="F50" s="984"/>
      <c r="G50" s="117"/>
      <c r="H50" s="198"/>
      <c r="I50" s="198"/>
      <c r="J50" s="199"/>
      <c r="K50" s="108"/>
    </row>
    <row r="51" spans="1:11" ht="13.5" thickBot="1">
      <c r="A51" s="321" t="s">
        <v>52</v>
      </c>
      <c r="B51" s="450"/>
      <c r="C51" s="451"/>
      <c r="D51" s="452" t="e">
        <f>D47+D49</f>
        <v>#DIV/0!</v>
      </c>
      <c r="E51" s="983"/>
      <c r="F51" s="984"/>
      <c r="G51" s="984"/>
      <c r="H51" s="984"/>
      <c r="I51" s="984"/>
      <c r="J51" s="984"/>
      <c r="K51" s="984"/>
    </row>
  </sheetData>
  <sheetProtection password="CC69" sheet="1" objects="1" scenarios="1"/>
  <protectedRanges>
    <protectedRange password="A5BD" sqref="B17:G22" name="Matrix" securityDescriptor="O:WDG:WDD:(A;;CC;;;WD)"/>
    <protectedRange password="A5BD" sqref="E2:G4" name="agreement numbers" securityDescriptor="O:WDG:WDD:(A;;CC;;;WD)"/>
    <protectedRange password="A5BD" sqref="B25:G26" name="Indirect Costs_1" securityDescriptor="O:WDG:WDD:(A;;CC;;;WD)"/>
    <protectedRange password="A5BD" sqref="I2:I7" name="agreement numbers_1" securityDescriptor="O:WDG:WDD:(A;;CC;;;WD)"/>
    <protectedRange password="CF7A" sqref="K30" name="program income_1"/>
  </protectedRanges>
  <mergeCells count="30">
    <mergeCell ref="B11:K11"/>
    <mergeCell ref="B2:D2"/>
    <mergeCell ref="E2:F2"/>
    <mergeCell ref="B3:D3"/>
    <mergeCell ref="E3:F3"/>
    <mergeCell ref="B9:J9"/>
    <mergeCell ref="C5:H7"/>
    <mergeCell ref="B12:D12"/>
    <mergeCell ref="E12:J12"/>
    <mergeCell ref="K13:K16"/>
    <mergeCell ref="H14:J14"/>
    <mergeCell ref="A29:K29"/>
    <mergeCell ref="A30:J30"/>
    <mergeCell ref="B31:C31"/>
    <mergeCell ref="E31:J31"/>
    <mergeCell ref="B32:C32"/>
    <mergeCell ref="E32:J32"/>
    <mergeCell ref="E33:J33"/>
    <mergeCell ref="E34:J34"/>
    <mergeCell ref="B35:C35"/>
    <mergeCell ref="E35:J37"/>
    <mergeCell ref="K35:K37"/>
    <mergeCell ref="B36:C36"/>
    <mergeCell ref="E50:F50"/>
    <mergeCell ref="E51:K51"/>
    <mergeCell ref="A41:D41"/>
    <mergeCell ref="E41:K41"/>
    <mergeCell ref="E42:K44"/>
    <mergeCell ref="E47:F47"/>
    <mergeCell ref="E49:K49"/>
  </mergeCells>
  <pageMargins left="0.3" right="0.5" top="0.94" bottom="0.5" header="0.5" footer="0.5"/>
  <pageSetup scale="93" orientation="landscape" r:id="rId1"/>
  <headerFooter alignWithMargins="0">
    <oddHeader>&amp;L&amp;"Arial,Bold"&amp;12U.S. Forest Service&amp;R&amp;"Arial,Bold"&amp;12OMB 0596-0217
FS-1500-17A</oddHeader>
    <oddFooter>&amp;CPage &amp;P</oddFooter>
  </headerFooter>
  <rowBreaks count="1" manualBreakCount="1">
    <brk id="40" max="13" man="1"/>
  </rowBreaks>
  <drawing r:id="rId2"/>
  <legacyDrawing r:id="rId3"/>
</worksheet>
</file>

<file path=xl/worksheets/sheet13.xml><?xml version="1.0" encoding="utf-8"?>
<worksheet xmlns="http://schemas.openxmlformats.org/spreadsheetml/2006/main" xmlns:r="http://schemas.openxmlformats.org/officeDocument/2006/relationships">
  <dimension ref="A1:N110"/>
  <sheetViews>
    <sheetView view="pageLayout" workbookViewId="0">
      <selection activeCell="D50" sqref="D50"/>
    </sheetView>
  </sheetViews>
  <sheetFormatPr defaultColWidth="8.85546875" defaultRowHeight="12.75"/>
  <cols>
    <col min="1" max="1" width="22.5703125" customWidth="1"/>
    <col min="2" max="2" width="11.85546875" customWidth="1"/>
    <col min="3" max="3" width="12.28515625" customWidth="1"/>
    <col min="4" max="4" width="11.7109375" customWidth="1"/>
    <col min="5" max="6" width="12.140625" customWidth="1"/>
    <col min="7" max="7" width="12.42578125" customWidth="1"/>
    <col min="8" max="8" width="12.28515625" customWidth="1"/>
    <col min="9" max="9" width="12.7109375" customWidth="1"/>
    <col min="10" max="10" width="11.85546875" customWidth="1"/>
    <col min="11" max="11" width="13" customWidth="1"/>
  </cols>
  <sheetData>
    <row r="1" spans="1:11">
      <c r="A1" s="137" t="s">
        <v>137</v>
      </c>
      <c r="B1" s="459"/>
      <c r="C1" s="128"/>
      <c r="D1" s="128"/>
      <c r="E1" s="128"/>
      <c r="F1" s="128"/>
      <c r="G1" s="128"/>
      <c r="H1" s="128"/>
      <c r="I1" s="128"/>
      <c r="J1" s="128"/>
      <c r="K1" s="128"/>
    </row>
    <row r="2" spans="1:11">
      <c r="A2" s="460"/>
      <c r="B2" s="591" t="s">
        <v>80</v>
      </c>
      <c r="C2" s="591"/>
      <c r="D2" s="592"/>
      <c r="E2" s="593"/>
      <c r="F2" s="1053"/>
      <c r="G2" s="461" t="s">
        <v>172</v>
      </c>
      <c r="H2" s="21"/>
      <c r="I2" s="128"/>
      <c r="J2" s="128"/>
      <c r="K2" s="128"/>
    </row>
    <row r="3" spans="1:11">
      <c r="A3" s="309"/>
      <c r="B3" s="591" t="s">
        <v>81</v>
      </c>
      <c r="C3" s="591"/>
      <c r="D3" s="592"/>
      <c r="E3" s="595"/>
      <c r="F3" s="1054"/>
      <c r="G3" s="462"/>
      <c r="H3" s="326"/>
      <c r="I3" s="128"/>
      <c r="J3" s="128"/>
      <c r="K3" s="128"/>
    </row>
    <row r="4" spans="1:11" ht="13.5" thickBot="1">
      <c r="A4" s="309"/>
      <c r="B4" s="463"/>
      <c r="C4" s="463"/>
      <c r="D4" s="464"/>
      <c r="E4" s="325"/>
      <c r="F4" s="462"/>
      <c r="G4" s="462"/>
      <c r="H4" s="326"/>
      <c r="I4" s="128"/>
      <c r="J4" s="128"/>
      <c r="K4" s="128"/>
    </row>
    <row r="5" spans="1:11" ht="12.75" customHeight="1">
      <c r="A5" s="309"/>
      <c r="B5" s="463"/>
      <c r="C5" s="603" t="s">
        <v>92</v>
      </c>
      <c r="D5" s="604"/>
      <c r="E5" s="604"/>
      <c r="F5" s="604"/>
      <c r="G5" s="604"/>
      <c r="H5" s="605"/>
      <c r="I5" s="128"/>
      <c r="J5" s="128"/>
      <c r="K5" s="128"/>
    </row>
    <row r="6" spans="1:11">
      <c r="A6" s="309"/>
      <c r="B6" s="463"/>
      <c r="C6" s="606"/>
      <c r="D6" s="607"/>
      <c r="E6" s="607"/>
      <c r="F6" s="607"/>
      <c r="G6" s="607"/>
      <c r="H6" s="608"/>
      <c r="I6" s="128"/>
      <c r="J6" s="128"/>
      <c r="K6" s="128"/>
    </row>
    <row r="7" spans="1:11">
      <c r="A7" s="309"/>
      <c r="B7" s="463"/>
      <c r="C7" s="606"/>
      <c r="D7" s="607"/>
      <c r="E7" s="607"/>
      <c r="F7" s="607"/>
      <c r="G7" s="607"/>
      <c r="H7" s="608"/>
      <c r="I7" s="128"/>
      <c r="J7" s="128"/>
      <c r="K7" s="128"/>
    </row>
    <row r="8" spans="1:11" ht="13.5" thickBot="1">
      <c r="A8" s="309"/>
      <c r="B8" s="463"/>
      <c r="C8" s="609"/>
      <c r="D8" s="610"/>
      <c r="E8" s="610"/>
      <c r="F8" s="610"/>
      <c r="G8" s="610"/>
      <c r="H8" s="611"/>
      <c r="I8" s="128"/>
      <c r="J8" s="128"/>
      <c r="K8" s="128"/>
    </row>
    <row r="9" spans="1:11">
      <c r="A9" s="309"/>
      <c r="B9" s="309"/>
      <c r="C9" s="309"/>
      <c r="D9" s="309"/>
      <c r="E9" s="309"/>
      <c r="F9" s="309"/>
      <c r="G9" s="309"/>
      <c r="H9" s="326"/>
      <c r="I9" s="128"/>
      <c r="J9" s="128"/>
      <c r="K9" s="128"/>
    </row>
    <row r="10" spans="1:11">
      <c r="A10" s="309"/>
      <c r="B10" s="1055" t="s">
        <v>51</v>
      </c>
      <c r="C10" s="1055"/>
      <c r="D10" s="1055"/>
      <c r="E10" s="1055"/>
      <c r="F10" s="1055"/>
      <c r="G10" s="1055"/>
      <c r="H10" s="1055"/>
      <c r="I10" s="1055"/>
      <c r="J10" s="1055"/>
      <c r="K10" s="128"/>
    </row>
    <row r="11" spans="1:11">
      <c r="A11" s="309"/>
      <c r="B11" s="465"/>
      <c r="C11" s="465"/>
      <c r="D11" s="465"/>
      <c r="E11" s="465"/>
      <c r="F11" s="465"/>
      <c r="G11" s="465"/>
      <c r="H11" s="465"/>
      <c r="I11" s="465"/>
      <c r="J11" s="465"/>
      <c r="K11" s="128"/>
    </row>
    <row r="12" spans="1:11" ht="13.5" thickBot="1">
      <c r="A12" s="221" t="s">
        <v>133</v>
      </c>
      <c r="B12" s="615" t="s">
        <v>54</v>
      </c>
      <c r="C12" s="1068"/>
      <c r="D12" s="1068"/>
      <c r="E12" s="1068"/>
      <c r="F12" s="1068"/>
      <c r="G12" s="1068"/>
      <c r="H12" s="1068"/>
      <c r="I12" s="128"/>
      <c r="J12" s="128"/>
      <c r="K12" s="128"/>
    </row>
    <row r="13" spans="1:11" ht="14.25" thickTop="1" thickBot="1">
      <c r="A13" s="223"/>
      <c r="B13" s="1056" t="s">
        <v>56</v>
      </c>
      <c r="C13" s="1057"/>
      <c r="D13" s="1058"/>
      <c r="E13" s="1059" t="s">
        <v>57</v>
      </c>
      <c r="F13" s="1060"/>
      <c r="G13" s="1061"/>
      <c r="H13" s="1060"/>
      <c r="I13" s="1060"/>
      <c r="J13" s="1062"/>
      <c r="K13" s="466"/>
    </row>
    <row r="14" spans="1:11" ht="14.25" thickTop="1" thickBot="1">
      <c r="A14" s="223"/>
      <c r="B14" s="467" t="s">
        <v>110</v>
      </c>
      <c r="C14" s="468" t="s">
        <v>111</v>
      </c>
      <c r="D14" s="469" t="s">
        <v>112</v>
      </c>
      <c r="E14" s="470" t="s">
        <v>113</v>
      </c>
      <c r="F14" s="471" t="s">
        <v>114</v>
      </c>
      <c r="G14" s="472" t="s">
        <v>115</v>
      </c>
      <c r="H14" s="473" t="s">
        <v>116</v>
      </c>
      <c r="I14" s="474" t="s">
        <v>59</v>
      </c>
      <c r="J14" s="475" t="s">
        <v>105</v>
      </c>
      <c r="K14" s="1063" t="s">
        <v>156</v>
      </c>
    </row>
    <row r="15" spans="1:11" ht="13.5" thickBot="1">
      <c r="A15" s="234"/>
      <c r="B15" s="476"/>
      <c r="C15" s="477" t="s">
        <v>93</v>
      </c>
      <c r="D15" s="478" t="s">
        <v>130</v>
      </c>
      <c r="E15" s="470"/>
      <c r="F15" s="471" t="s">
        <v>149</v>
      </c>
      <c r="G15" s="477"/>
      <c r="H15" s="1066" t="s">
        <v>152</v>
      </c>
      <c r="I15" s="1066"/>
      <c r="J15" s="1067"/>
      <c r="K15" s="1064"/>
    </row>
    <row r="16" spans="1:11" ht="12.75" customHeight="1" thickTop="1" thickBot="1">
      <c r="A16" s="238" t="s">
        <v>117</v>
      </c>
      <c r="B16" s="476" t="s">
        <v>107</v>
      </c>
      <c r="C16" s="477" t="s">
        <v>94</v>
      </c>
      <c r="D16" s="478" t="s">
        <v>74</v>
      </c>
      <c r="E16" s="470" t="s">
        <v>107</v>
      </c>
      <c r="F16" s="471" t="s">
        <v>118</v>
      </c>
      <c r="G16" s="477" t="s">
        <v>153</v>
      </c>
      <c r="H16" s="479" t="s">
        <v>130</v>
      </c>
      <c r="I16" s="479" t="s">
        <v>107</v>
      </c>
      <c r="J16" s="480" t="s">
        <v>118</v>
      </c>
      <c r="K16" s="1064"/>
    </row>
    <row r="17" spans="1:12" ht="13.5" thickBot="1">
      <c r="A17" s="242" t="s">
        <v>82</v>
      </c>
      <c r="B17" s="476"/>
      <c r="C17" s="481" t="s">
        <v>95</v>
      </c>
      <c r="D17" s="478" t="s">
        <v>75</v>
      </c>
      <c r="E17" s="470"/>
      <c r="F17" s="482" t="s">
        <v>150</v>
      </c>
      <c r="G17" s="474"/>
      <c r="H17" s="483" t="s">
        <v>119</v>
      </c>
      <c r="I17" s="483" t="s">
        <v>119</v>
      </c>
      <c r="J17" s="484" t="s">
        <v>119</v>
      </c>
      <c r="K17" s="1065"/>
    </row>
    <row r="18" spans="1:12" ht="13.5" thickBot="1">
      <c r="A18" s="249" t="s">
        <v>120</v>
      </c>
      <c r="B18" s="250"/>
      <c r="C18" s="251"/>
      <c r="D18" s="252"/>
      <c r="E18" s="485"/>
      <c r="F18" s="251"/>
      <c r="G18" s="251"/>
      <c r="H18" s="486"/>
      <c r="I18" s="486"/>
      <c r="J18" s="487"/>
      <c r="K18" s="294">
        <f>SUM(B18:J18)</f>
        <v>0</v>
      </c>
    </row>
    <row r="19" spans="1:12" ht="13.5" thickBot="1">
      <c r="A19" s="257" t="s">
        <v>121</v>
      </c>
      <c r="B19" s="258"/>
      <c r="C19" s="259"/>
      <c r="D19" s="260"/>
      <c r="E19" s="258"/>
      <c r="F19" s="266"/>
      <c r="G19" s="266"/>
      <c r="H19" s="266"/>
      <c r="I19" s="266"/>
      <c r="J19" s="488"/>
      <c r="K19" s="294">
        <f t="shared" ref="K19:K25" si="0">SUM(A19:J19)</f>
        <v>0</v>
      </c>
    </row>
    <row r="20" spans="1:12" ht="13.5" thickBot="1">
      <c r="A20" s="257" t="s">
        <v>66</v>
      </c>
      <c r="B20" s="265"/>
      <c r="C20" s="266"/>
      <c r="D20" s="267"/>
      <c r="E20" s="258"/>
      <c r="F20" s="266"/>
      <c r="G20" s="266"/>
      <c r="H20" s="489"/>
      <c r="I20" s="489"/>
      <c r="J20" s="490"/>
      <c r="K20" s="294">
        <f t="shared" si="0"/>
        <v>0</v>
      </c>
    </row>
    <row r="21" spans="1:12" ht="13.5" thickBot="1">
      <c r="A21" s="257" t="s">
        <v>123</v>
      </c>
      <c r="B21" s="265"/>
      <c r="C21" s="266"/>
      <c r="D21" s="267"/>
      <c r="E21" s="258"/>
      <c r="F21" s="266"/>
      <c r="G21" s="266"/>
      <c r="H21" s="489"/>
      <c r="I21" s="489"/>
      <c r="J21" s="490"/>
      <c r="K21" s="294">
        <f t="shared" si="0"/>
        <v>0</v>
      </c>
    </row>
    <row r="22" spans="1:12" ht="13.5" thickBot="1">
      <c r="A22" s="257" t="s">
        <v>124</v>
      </c>
      <c r="B22" s="265"/>
      <c r="C22" s="266"/>
      <c r="D22" s="267"/>
      <c r="E22" s="258"/>
      <c r="F22" s="266"/>
      <c r="G22" s="266"/>
      <c r="H22" s="489"/>
      <c r="I22" s="489"/>
      <c r="J22" s="490"/>
      <c r="K22" s="294">
        <f t="shared" si="0"/>
        <v>0</v>
      </c>
    </row>
    <row r="23" spans="1:12" ht="13.5" thickBot="1">
      <c r="A23" s="257" t="s">
        <v>125</v>
      </c>
      <c r="B23" s="265"/>
      <c r="C23" s="266"/>
      <c r="D23" s="267"/>
      <c r="E23" s="258"/>
      <c r="F23" s="266"/>
      <c r="G23" s="266"/>
      <c r="H23" s="489"/>
      <c r="I23" s="489"/>
      <c r="J23" s="490"/>
      <c r="K23" s="294">
        <f t="shared" si="0"/>
        <v>0</v>
      </c>
    </row>
    <row r="24" spans="1:12" ht="13.5" thickBot="1">
      <c r="A24" s="270" t="s">
        <v>131</v>
      </c>
      <c r="B24" s="265"/>
      <c r="C24" s="262"/>
      <c r="D24" s="267"/>
      <c r="E24" s="258"/>
      <c r="F24" s="266"/>
      <c r="G24" s="266"/>
      <c r="H24" s="489"/>
      <c r="I24" s="489"/>
      <c r="J24" s="490"/>
      <c r="K24" s="294">
        <f t="shared" si="0"/>
        <v>0</v>
      </c>
    </row>
    <row r="25" spans="1:12" ht="13.5" thickBot="1">
      <c r="A25" s="271" t="s">
        <v>131</v>
      </c>
      <c r="B25" s="272"/>
      <c r="C25" s="273"/>
      <c r="D25" s="274"/>
      <c r="E25" s="272"/>
      <c r="F25" s="276"/>
      <c r="G25" s="276"/>
      <c r="H25" s="491"/>
      <c r="I25" s="491"/>
      <c r="J25" s="492"/>
      <c r="K25" s="294">
        <f t="shared" si="0"/>
        <v>0</v>
      </c>
    </row>
    <row r="26" spans="1:12" ht="13.5" thickBot="1">
      <c r="A26" s="280" t="s">
        <v>126</v>
      </c>
      <c r="B26" s="281">
        <f t="shared" ref="B26:J26" si="1">SUM(B18:B25)</f>
        <v>0</v>
      </c>
      <c r="C26" s="282">
        <f t="shared" si="1"/>
        <v>0</v>
      </c>
      <c r="D26" s="283">
        <f t="shared" si="1"/>
        <v>0</v>
      </c>
      <c r="E26" s="284">
        <f t="shared" si="1"/>
        <v>0</v>
      </c>
      <c r="F26" s="285">
        <f t="shared" si="1"/>
        <v>0</v>
      </c>
      <c r="G26" s="286">
        <f>SUM(G18:G25)</f>
        <v>0</v>
      </c>
      <c r="H26" s="282">
        <f t="shared" si="1"/>
        <v>0</v>
      </c>
      <c r="I26" s="282">
        <f t="shared" si="1"/>
        <v>0</v>
      </c>
      <c r="J26" s="284">
        <f t="shared" si="1"/>
        <v>0</v>
      </c>
      <c r="K26" s="493">
        <f>SUM(K18:K25)</f>
        <v>0</v>
      </c>
      <c r="L26" s="22"/>
    </row>
    <row r="27" spans="1:12" ht="13.5" thickBot="1">
      <c r="A27" s="249" t="s">
        <v>83</v>
      </c>
      <c r="B27" s="287"/>
      <c r="C27" s="288"/>
      <c r="D27" s="289"/>
      <c r="E27" s="290"/>
      <c r="F27" s="288"/>
      <c r="G27" s="291"/>
      <c r="H27" s="494"/>
      <c r="I27" s="495"/>
      <c r="J27" s="496"/>
      <c r="K27" s="294">
        <f>SUM(D27:E27)</f>
        <v>0</v>
      </c>
    </row>
    <row r="28" spans="1:12" ht="13.5" thickBot="1">
      <c r="A28" s="295" t="s">
        <v>84</v>
      </c>
      <c r="B28" s="296"/>
      <c r="C28" s="297"/>
      <c r="D28" s="298"/>
      <c r="E28" s="299"/>
      <c r="F28" s="497"/>
      <c r="G28" s="301"/>
      <c r="H28" s="498"/>
      <c r="I28" s="499"/>
      <c r="J28" s="293"/>
      <c r="K28" s="302">
        <f>SUM(B28,F28)</f>
        <v>0</v>
      </c>
    </row>
    <row r="29" spans="1:12" ht="13.5" thickBot="1">
      <c r="A29" s="303" t="s">
        <v>104</v>
      </c>
      <c r="B29" s="304">
        <f>SUM(B26,B28)</f>
        <v>0</v>
      </c>
      <c r="C29" s="305">
        <f>SUM(C26)</f>
        <v>0</v>
      </c>
      <c r="D29" s="306">
        <f>SUM(D26:D27)</f>
        <v>0</v>
      </c>
      <c r="E29" s="304">
        <f>SUM(E26:E27)</f>
        <v>0</v>
      </c>
      <c r="F29" s="305">
        <f>SUM(F26,F28)</f>
        <v>0</v>
      </c>
      <c r="G29" s="305">
        <f>SUM(G26,G28)</f>
        <v>0</v>
      </c>
      <c r="H29" s="305">
        <f t="shared" ref="H29:J29" si="2">SUM(H26)</f>
        <v>0</v>
      </c>
      <c r="I29" s="305">
        <f t="shared" si="2"/>
        <v>0</v>
      </c>
      <c r="J29" s="305">
        <f t="shared" si="2"/>
        <v>0</v>
      </c>
      <c r="K29" s="306">
        <f>SUM(K26:K28)</f>
        <v>0</v>
      </c>
      <c r="L29" s="22"/>
    </row>
    <row r="30" spans="1:12" ht="14.25" thickTop="1" thickBot="1">
      <c r="A30" s="307"/>
      <c r="B30" s="308"/>
      <c r="C30" s="309"/>
      <c r="D30" s="309"/>
      <c r="E30" s="309"/>
      <c r="F30" s="309"/>
      <c r="G30" s="309"/>
      <c r="H30" s="500"/>
      <c r="I30" s="128"/>
      <c r="J30" s="128"/>
      <c r="K30" s="128"/>
    </row>
    <row r="31" spans="1:12" ht="13.5" customHeight="1" thickBot="1">
      <c r="A31" s="597" t="s">
        <v>127</v>
      </c>
      <c r="B31" s="598"/>
      <c r="C31" s="598"/>
      <c r="D31" s="599"/>
      <c r="E31" s="309"/>
      <c r="F31" s="309"/>
      <c r="G31" s="309"/>
      <c r="H31" s="309"/>
      <c r="I31" s="128"/>
      <c r="J31" s="128"/>
      <c r="K31" s="128"/>
    </row>
    <row r="32" spans="1:12" ht="12.75" customHeight="1">
      <c r="A32" s="310" t="s">
        <v>128</v>
      </c>
      <c r="B32" s="311"/>
      <c r="C32" s="501"/>
      <c r="D32" s="312" t="s">
        <v>78</v>
      </c>
      <c r="E32" s="309"/>
      <c r="F32" s="128"/>
      <c r="G32" s="128"/>
      <c r="H32" s="128"/>
      <c r="I32" s="128"/>
      <c r="J32" s="128"/>
      <c r="K32" s="128"/>
    </row>
    <row r="33" spans="1:11" ht="12.75" customHeight="1" thickBot="1">
      <c r="A33" s="313" t="s">
        <v>159</v>
      </c>
      <c r="B33" s="314"/>
      <c r="C33" s="502"/>
      <c r="D33" s="503" t="e">
        <f>(B29+C29+D29)/K29</f>
        <v>#DIV/0!</v>
      </c>
      <c r="E33" s="504"/>
      <c r="F33" s="128"/>
      <c r="G33" s="128"/>
      <c r="H33" s="128"/>
      <c r="I33" s="128"/>
      <c r="J33" s="128"/>
      <c r="K33" s="128"/>
    </row>
    <row r="34" spans="1:11" ht="12.75" customHeight="1">
      <c r="A34" s="316" t="s">
        <v>101</v>
      </c>
      <c r="B34" s="317"/>
      <c r="C34" s="505"/>
      <c r="D34" s="506" t="s">
        <v>157</v>
      </c>
      <c r="E34" s="308"/>
      <c r="F34" s="128"/>
      <c r="G34" s="128"/>
      <c r="H34" s="128"/>
      <c r="I34" s="128"/>
      <c r="J34" s="128"/>
      <c r="K34" s="128"/>
    </row>
    <row r="35" spans="1:11" ht="12.75" customHeight="1" thickBot="1">
      <c r="A35" s="313" t="s">
        <v>160</v>
      </c>
      <c r="B35" s="314"/>
      <c r="C35" s="502"/>
      <c r="D35" s="507" t="e">
        <f>(H29+I29+J29)/K29</f>
        <v>#DIV/0!</v>
      </c>
      <c r="E35" s="308"/>
      <c r="F35" s="128"/>
      <c r="G35" s="128"/>
      <c r="H35" s="128"/>
      <c r="I35" s="128"/>
      <c r="J35" s="128"/>
      <c r="K35" s="128"/>
    </row>
    <row r="36" spans="1:11">
      <c r="A36" s="316" t="s">
        <v>134</v>
      </c>
      <c r="B36" s="317"/>
      <c r="C36" s="505"/>
      <c r="D36" s="506" t="s">
        <v>76</v>
      </c>
      <c r="E36" s="309"/>
      <c r="F36" s="202"/>
      <c r="G36" s="202"/>
      <c r="H36" s="202"/>
      <c r="I36" s="128"/>
      <c r="J36" s="128"/>
      <c r="K36" s="128"/>
    </row>
    <row r="37" spans="1:11" ht="12.75" customHeight="1" thickBot="1">
      <c r="A37" s="313" t="s">
        <v>161</v>
      </c>
      <c r="B37" s="314"/>
      <c r="C37" s="502"/>
      <c r="D37" s="503" t="e">
        <f>D33+D35</f>
        <v>#DIV/0!</v>
      </c>
      <c r="E37" s="309"/>
      <c r="F37" s="202"/>
      <c r="G37" s="202"/>
      <c r="H37" s="202"/>
      <c r="I37" s="128"/>
      <c r="J37" s="128"/>
      <c r="K37" s="128"/>
    </row>
    <row r="38" spans="1:11">
      <c r="A38" s="316" t="s">
        <v>129</v>
      </c>
      <c r="B38" s="317"/>
      <c r="C38" s="505"/>
      <c r="D38" s="320" t="s">
        <v>77</v>
      </c>
      <c r="E38" s="309"/>
      <c r="F38" s="202"/>
      <c r="G38" s="202"/>
      <c r="H38" s="202"/>
      <c r="I38" s="128"/>
      <c r="J38" s="128"/>
      <c r="K38" s="128"/>
    </row>
    <row r="39" spans="1:11" ht="13.5" thickBot="1">
      <c r="A39" s="321" t="s">
        <v>178</v>
      </c>
      <c r="B39" s="314"/>
      <c r="C39" s="502"/>
      <c r="D39" s="508" t="e">
        <f>(E29+F29+G29)/K29</f>
        <v>#DIV/0!</v>
      </c>
      <c r="E39" s="309"/>
      <c r="F39" s="202"/>
      <c r="G39" s="202"/>
      <c r="H39" s="202"/>
      <c r="I39" s="128"/>
      <c r="J39" s="128"/>
      <c r="K39" s="128"/>
    </row>
    <row r="40" spans="1:11">
      <c r="A40" s="316" t="s">
        <v>102</v>
      </c>
      <c r="B40" s="317"/>
      <c r="C40" s="505"/>
      <c r="D40" s="312" t="s">
        <v>38</v>
      </c>
      <c r="E40" s="309"/>
      <c r="F40" s="202"/>
      <c r="G40" s="202"/>
      <c r="H40" s="202"/>
      <c r="I40" s="128"/>
      <c r="J40" s="128"/>
      <c r="K40" s="128"/>
    </row>
    <row r="41" spans="1:11" ht="13.5" thickBot="1">
      <c r="A41" s="321" t="s">
        <v>52</v>
      </c>
      <c r="B41" s="314"/>
      <c r="C41" s="502"/>
      <c r="D41" s="503" t="e">
        <f>D37+D39</f>
        <v>#DIV/0!</v>
      </c>
      <c r="E41" s="309"/>
      <c r="F41" s="308"/>
      <c r="G41" s="308"/>
      <c r="H41" s="509"/>
      <c r="I41" s="128"/>
      <c r="J41" s="128"/>
      <c r="K41" s="128"/>
    </row>
    <row r="42" spans="1:11" ht="3" customHeight="1">
      <c r="A42" s="18"/>
      <c r="B42" s="17"/>
      <c r="C42" s="17"/>
      <c r="D42" s="19"/>
      <c r="E42" s="16"/>
      <c r="F42" s="12"/>
      <c r="G42" s="12"/>
      <c r="H42" s="18"/>
    </row>
    <row r="43" spans="1:11">
      <c r="A43" s="154"/>
      <c r="B43" s="9"/>
      <c r="C43" s="9"/>
      <c r="D43" s="9"/>
      <c r="E43" s="9"/>
      <c r="F43" s="9"/>
      <c r="G43" s="9"/>
      <c r="H43" s="9"/>
    </row>
    <row r="44" spans="1:11" ht="12.75" customHeight="1">
      <c r="A44" s="153"/>
      <c r="B44" s="201"/>
      <c r="C44" s="201"/>
      <c r="D44" s="201"/>
      <c r="E44" s="201"/>
      <c r="F44" s="201"/>
      <c r="G44" s="201"/>
      <c r="H44" s="201"/>
    </row>
    <row r="45" spans="1:11">
      <c r="A45" s="201"/>
      <c r="B45" s="201"/>
      <c r="C45" s="201"/>
      <c r="D45" s="201"/>
      <c r="E45" s="201"/>
      <c r="F45" s="201"/>
      <c r="G45" s="201"/>
      <c r="H45" s="201"/>
    </row>
    <row r="46" spans="1:11" ht="37.5" customHeight="1">
      <c r="B46" s="1"/>
      <c r="C46" s="1"/>
      <c r="F46" s="3"/>
      <c r="G46" s="3"/>
      <c r="H46" s="4"/>
    </row>
    <row r="47" spans="1:11" ht="12.75" customHeight="1">
      <c r="A47" s="1073" t="s">
        <v>132</v>
      </c>
      <c r="B47" s="1073"/>
      <c r="C47" s="510"/>
      <c r="D47" s="510"/>
      <c r="E47" s="511"/>
      <c r="F47" s="511"/>
      <c r="G47" s="511"/>
      <c r="H47" s="511"/>
      <c r="I47" s="128"/>
      <c r="J47" s="128"/>
      <c r="K47" s="128"/>
    </row>
    <row r="48" spans="1:11" ht="73.5" customHeight="1">
      <c r="A48" s="1074" t="s">
        <v>188</v>
      </c>
      <c r="B48" s="1075"/>
      <c r="C48" s="1075"/>
      <c r="D48" s="1075"/>
      <c r="E48" s="1075"/>
      <c r="F48" s="1075"/>
      <c r="G48" s="1075"/>
      <c r="H48" s="1075"/>
      <c r="I48" s="128"/>
      <c r="J48" s="128"/>
      <c r="K48" s="128"/>
    </row>
    <row r="49" spans="1:14" ht="25.5" customHeight="1">
      <c r="A49" s="1075"/>
      <c r="B49" s="1075"/>
      <c r="C49" s="1075"/>
      <c r="D49" s="1075"/>
      <c r="E49" s="1075"/>
      <c r="F49" s="1075"/>
      <c r="G49" s="1075"/>
      <c r="H49" s="1075"/>
      <c r="I49" s="128"/>
      <c r="J49" s="128"/>
      <c r="K49" s="128"/>
    </row>
    <row r="50" spans="1:14">
      <c r="A50" s="2"/>
      <c r="B50" s="512"/>
      <c r="C50" s="512"/>
      <c r="D50" s="512"/>
      <c r="E50" s="512"/>
      <c r="F50" s="512"/>
      <c r="G50" s="512"/>
      <c r="H50" s="512"/>
      <c r="I50" s="128"/>
      <c r="J50" s="128"/>
      <c r="K50" s="128"/>
    </row>
    <row r="51" spans="1:14" ht="12.75" customHeight="1">
      <c r="A51" s="2"/>
      <c r="B51" s="1074" t="s">
        <v>55</v>
      </c>
      <c r="C51" s="1074"/>
      <c r="D51" s="1074"/>
      <c r="E51" s="1074"/>
      <c r="F51" s="1074"/>
      <c r="G51" s="1074"/>
      <c r="H51" s="1074"/>
      <c r="I51" s="128"/>
      <c r="J51" s="128"/>
      <c r="K51" s="128"/>
    </row>
    <row r="52" spans="1:14" ht="28.5" customHeight="1">
      <c r="A52" s="2"/>
      <c r="B52" s="1074"/>
      <c r="C52" s="1074"/>
      <c r="D52" s="1074"/>
      <c r="E52" s="1074"/>
      <c r="F52" s="1074"/>
      <c r="G52" s="1074"/>
      <c r="H52" s="1074"/>
      <c r="I52" s="128"/>
      <c r="J52" s="128"/>
      <c r="K52" s="128"/>
    </row>
    <row r="53" spans="1:14">
      <c r="A53" s="513" t="s">
        <v>67</v>
      </c>
      <c r="B53" s="1069"/>
      <c r="C53" s="1076"/>
      <c r="D53" s="1076"/>
      <c r="E53" s="1076"/>
      <c r="F53" s="1076"/>
      <c r="G53" s="1076"/>
      <c r="H53" s="1076"/>
      <c r="I53" s="1076"/>
      <c r="J53" s="1076"/>
      <c r="K53" s="1076"/>
      <c r="L53" s="20"/>
      <c r="M53" s="5"/>
      <c r="N53" s="5"/>
    </row>
    <row r="54" spans="1:14">
      <c r="A54" s="1072" t="s">
        <v>106</v>
      </c>
      <c r="B54" s="1077"/>
      <c r="C54" s="1076"/>
      <c r="D54" s="1076"/>
      <c r="E54" s="1076"/>
      <c r="F54" s="1076"/>
      <c r="G54" s="1076"/>
      <c r="H54" s="1076"/>
      <c r="I54" s="1076"/>
      <c r="J54" s="1076"/>
      <c r="K54" s="1076"/>
      <c r="L54" s="20"/>
      <c r="M54" s="5"/>
      <c r="N54" s="5"/>
    </row>
    <row r="55" spans="1:14">
      <c r="A55" s="1072"/>
      <c r="B55" s="1077"/>
      <c r="C55" s="1076"/>
      <c r="D55" s="1076"/>
      <c r="E55" s="1076"/>
      <c r="F55" s="1076"/>
      <c r="G55" s="1076"/>
      <c r="H55" s="1076"/>
      <c r="I55" s="1076"/>
      <c r="J55" s="1076"/>
      <c r="K55" s="1076"/>
      <c r="L55" s="20"/>
      <c r="M55" s="5"/>
      <c r="N55" s="5"/>
    </row>
    <row r="56" spans="1:14">
      <c r="A56" s="1072"/>
      <c r="B56" s="1077"/>
      <c r="C56" s="1076"/>
      <c r="D56" s="1076"/>
      <c r="E56" s="1076"/>
      <c r="F56" s="1076"/>
      <c r="G56" s="1076"/>
      <c r="H56" s="1076"/>
      <c r="I56" s="1076"/>
      <c r="J56" s="1076"/>
      <c r="K56" s="1076"/>
      <c r="L56" s="20"/>
      <c r="M56" s="5"/>
      <c r="N56" s="5"/>
    </row>
    <row r="57" spans="1:14">
      <c r="A57" s="514"/>
      <c r="B57" s="1077"/>
      <c r="C57" s="1076"/>
      <c r="D57" s="1076"/>
      <c r="E57" s="1076"/>
      <c r="F57" s="1076"/>
      <c r="G57" s="1076"/>
      <c r="H57" s="1076"/>
      <c r="I57" s="1076"/>
      <c r="J57" s="1076"/>
      <c r="K57" s="1076"/>
      <c r="L57" s="20"/>
      <c r="M57" s="5"/>
      <c r="N57" s="5"/>
    </row>
    <row r="58" spans="1:14">
      <c r="A58" s="514"/>
      <c r="B58" s="1077"/>
      <c r="C58" s="1076"/>
      <c r="D58" s="1076"/>
      <c r="E58" s="1076"/>
      <c r="F58" s="1076"/>
      <c r="G58" s="1076"/>
      <c r="H58" s="1076"/>
      <c r="I58" s="1076"/>
      <c r="J58" s="1076"/>
      <c r="K58" s="1076"/>
      <c r="L58" s="20"/>
      <c r="M58" s="5"/>
      <c r="N58" s="5"/>
    </row>
    <row r="59" spans="1:14">
      <c r="A59" s="514"/>
      <c r="B59" s="1077"/>
      <c r="C59" s="1076"/>
      <c r="D59" s="1076"/>
      <c r="E59" s="1076"/>
      <c r="F59" s="1076"/>
      <c r="G59" s="1076"/>
      <c r="H59" s="1076"/>
      <c r="I59" s="1076"/>
      <c r="J59" s="1076"/>
      <c r="K59" s="1076"/>
      <c r="L59" s="20"/>
      <c r="M59" s="5"/>
      <c r="N59" s="5"/>
    </row>
    <row r="60" spans="1:14">
      <c r="A60" s="515"/>
      <c r="B60" s="516"/>
      <c r="C60" s="516"/>
      <c r="D60" s="516"/>
      <c r="E60" s="516"/>
      <c r="F60" s="516"/>
      <c r="G60" s="516"/>
      <c r="H60" s="516"/>
      <c r="I60" s="516"/>
      <c r="J60" s="516"/>
      <c r="K60" s="516"/>
      <c r="L60" s="6"/>
      <c r="M60" s="5"/>
      <c r="N60" s="5"/>
    </row>
    <row r="61" spans="1:14">
      <c r="A61" s="513" t="s">
        <v>68</v>
      </c>
      <c r="B61" s="1069"/>
      <c r="C61" s="1076"/>
      <c r="D61" s="1076"/>
      <c r="E61" s="1076"/>
      <c r="F61" s="1076"/>
      <c r="G61" s="1076"/>
      <c r="H61" s="1076"/>
      <c r="I61" s="1076"/>
      <c r="J61" s="1076"/>
      <c r="K61" s="1076"/>
      <c r="L61" s="20"/>
      <c r="M61" s="5"/>
      <c r="N61" s="5"/>
    </row>
    <row r="62" spans="1:14">
      <c r="A62" s="1078" t="s">
        <v>96</v>
      </c>
      <c r="B62" s="1077"/>
      <c r="C62" s="1076"/>
      <c r="D62" s="1076"/>
      <c r="E62" s="1076"/>
      <c r="F62" s="1076"/>
      <c r="G62" s="1076"/>
      <c r="H62" s="1076"/>
      <c r="I62" s="1076"/>
      <c r="J62" s="1076"/>
      <c r="K62" s="1076"/>
      <c r="L62" s="20"/>
      <c r="M62" s="5"/>
      <c r="N62" s="5"/>
    </row>
    <row r="63" spans="1:14">
      <c r="A63" s="1078"/>
      <c r="B63" s="1077"/>
      <c r="C63" s="1076"/>
      <c r="D63" s="1076"/>
      <c r="E63" s="1076"/>
      <c r="F63" s="1076"/>
      <c r="G63" s="1076"/>
      <c r="H63" s="1076"/>
      <c r="I63" s="1076"/>
      <c r="J63" s="1076"/>
      <c r="K63" s="1076"/>
      <c r="L63" s="20"/>
      <c r="M63" s="5"/>
      <c r="N63" s="5"/>
    </row>
    <row r="64" spans="1:14">
      <c r="A64" s="1078"/>
      <c r="B64" s="1077"/>
      <c r="C64" s="1076"/>
      <c r="D64" s="1076"/>
      <c r="E64" s="1076"/>
      <c r="F64" s="1076"/>
      <c r="G64" s="1076"/>
      <c r="H64" s="1076"/>
      <c r="I64" s="1076"/>
      <c r="J64" s="1076"/>
      <c r="K64" s="1076"/>
      <c r="L64" s="20"/>
      <c r="M64" s="5"/>
      <c r="N64" s="5"/>
    </row>
    <row r="65" spans="1:14">
      <c r="A65" s="514"/>
      <c r="B65" s="1077"/>
      <c r="C65" s="1076"/>
      <c r="D65" s="1076"/>
      <c r="E65" s="1076"/>
      <c r="F65" s="1076"/>
      <c r="G65" s="1076"/>
      <c r="H65" s="1076"/>
      <c r="I65" s="1076"/>
      <c r="J65" s="1076"/>
      <c r="K65" s="1076"/>
      <c r="L65" s="20"/>
      <c r="M65" s="5"/>
      <c r="N65" s="5"/>
    </row>
    <row r="66" spans="1:14">
      <c r="A66" s="514"/>
      <c r="B66" s="1077"/>
      <c r="C66" s="1076"/>
      <c r="D66" s="1076"/>
      <c r="E66" s="1076"/>
      <c r="F66" s="1076"/>
      <c r="G66" s="1076"/>
      <c r="H66" s="1076"/>
      <c r="I66" s="1076"/>
      <c r="J66" s="1076"/>
      <c r="K66" s="1076"/>
      <c r="L66" s="20"/>
      <c r="M66" s="5"/>
      <c r="N66" s="5"/>
    </row>
    <row r="67" spans="1:14">
      <c r="A67" s="514"/>
      <c r="B67" s="1077"/>
      <c r="C67" s="1076"/>
      <c r="D67" s="1076"/>
      <c r="E67" s="1076"/>
      <c r="F67" s="1076"/>
      <c r="G67" s="1076"/>
      <c r="H67" s="1076"/>
      <c r="I67" s="1076"/>
      <c r="J67" s="1076"/>
      <c r="K67" s="1076"/>
      <c r="L67" s="20"/>
      <c r="M67" s="5"/>
      <c r="N67" s="5"/>
    </row>
    <row r="68" spans="1:14">
      <c r="A68" s="515"/>
      <c r="B68" s="516"/>
      <c r="C68" s="516"/>
      <c r="D68" s="516"/>
      <c r="E68" s="516"/>
      <c r="F68" s="516"/>
      <c r="G68" s="516"/>
      <c r="H68" s="516"/>
      <c r="I68" s="516"/>
      <c r="J68" s="516"/>
      <c r="K68" s="516"/>
      <c r="L68" s="6"/>
      <c r="M68" s="5"/>
      <c r="N68" s="5"/>
    </row>
    <row r="69" spans="1:14">
      <c r="A69" s="513" t="s">
        <v>69</v>
      </c>
      <c r="B69" s="1069"/>
      <c r="C69" s="1070"/>
      <c r="D69" s="1070"/>
      <c r="E69" s="1070"/>
      <c r="F69" s="1070"/>
      <c r="G69" s="1070"/>
      <c r="H69" s="1070"/>
      <c r="I69" s="1070"/>
      <c r="J69" s="1070"/>
      <c r="K69" s="1070"/>
      <c r="L69" s="10"/>
      <c r="M69" s="5"/>
      <c r="N69" s="5"/>
    </row>
    <row r="70" spans="1:14">
      <c r="A70" s="1072" t="s">
        <v>79</v>
      </c>
      <c r="B70" s="1071"/>
      <c r="C70" s="1070"/>
      <c r="D70" s="1070"/>
      <c r="E70" s="1070"/>
      <c r="F70" s="1070"/>
      <c r="G70" s="1070"/>
      <c r="H70" s="1070"/>
      <c r="I70" s="1070"/>
      <c r="J70" s="1070"/>
      <c r="K70" s="1070"/>
      <c r="L70" s="20"/>
      <c r="M70" s="5"/>
      <c r="N70" s="5"/>
    </row>
    <row r="71" spans="1:14">
      <c r="A71" s="1072"/>
      <c r="B71" s="1071"/>
      <c r="C71" s="1070"/>
      <c r="D71" s="1070"/>
      <c r="E71" s="1070"/>
      <c r="F71" s="1070"/>
      <c r="G71" s="1070"/>
      <c r="H71" s="1070"/>
      <c r="I71" s="1070"/>
      <c r="J71" s="1070"/>
      <c r="K71" s="1070"/>
      <c r="L71" s="20"/>
      <c r="M71" s="5"/>
      <c r="N71" s="5"/>
    </row>
    <row r="72" spans="1:14">
      <c r="A72" s="1072"/>
      <c r="B72" s="1071"/>
      <c r="C72" s="1070"/>
      <c r="D72" s="1070"/>
      <c r="E72" s="1070"/>
      <c r="F72" s="1070"/>
      <c r="G72" s="1070"/>
      <c r="H72" s="1070"/>
      <c r="I72" s="1070"/>
      <c r="J72" s="1070"/>
      <c r="K72" s="1070"/>
      <c r="L72" s="20"/>
      <c r="M72" s="5"/>
      <c r="N72" s="5"/>
    </row>
    <row r="73" spans="1:14">
      <c r="A73" s="514"/>
      <c r="B73" s="1071"/>
      <c r="C73" s="1070"/>
      <c r="D73" s="1070"/>
      <c r="E73" s="1070"/>
      <c r="F73" s="1070"/>
      <c r="G73" s="1070"/>
      <c r="H73" s="1070"/>
      <c r="I73" s="1070"/>
      <c r="J73" s="1070"/>
      <c r="K73" s="1070"/>
      <c r="L73" s="20"/>
      <c r="M73" s="5"/>
      <c r="N73" s="5"/>
    </row>
    <row r="74" spans="1:14">
      <c r="A74" s="514"/>
      <c r="B74" s="1071"/>
      <c r="C74" s="1070"/>
      <c r="D74" s="1070"/>
      <c r="E74" s="1070"/>
      <c r="F74" s="1070"/>
      <c r="G74" s="1070"/>
      <c r="H74" s="1070"/>
      <c r="I74" s="1070"/>
      <c r="J74" s="1070"/>
      <c r="K74" s="1070"/>
      <c r="L74" s="20"/>
      <c r="M74" s="5"/>
      <c r="N74" s="5"/>
    </row>
    <row r="75" spans="1:14">
      <c r="A75" s="514"/>
      <c r="B75" s="1071"/>
      <c r="C75" s="1070"/>
      <c r="D75" s="1070"/>
      <c r="E75" s="1070"/>
      <c r="F75" s="1070"/>
      <c r="G75" s="1070"/>
      <c r="H75" s="1070"/>
      <c r="I75" s="1070"/>
      <c r="J75" s="1070"/>
      <c r="K75" s="1070"/>
      <c r="L75" s="20"/>
      <c r="M75" s="5"/>
      <c r="N75" s="5"/>
    </row>
    <row r="76" spans="1:14">
      <c r="A76" s="515"/>
      <c r="B76" s="516"/>
      <c r="C76" s="516"/>
      <c r="D76" s="516"/>
      <c r="E76" s="516"/>
      <c r="F76" s="516"/>
      <c r="G76" s="516"/>
      <c r="H76" s="516"/>
      <c r="I76" s="516"/>
      <c r="J76" s="516"/>
      <c r="K76" s="516"/>
      <c r="L76" s="6"/>
      <c r="M76" s="5"/>
      <c r="N76" s="5"/>
    </row>
    <row r="77" spans="1:14">
      <c r="A77" s="513" t="s">
        <v>70</v>
      </c>
      <c r="B77" s="1069"/>
      <c r="C77" s="1076"/>
      <c r="D77" s="1076"/>
      <c r="E77" s="1076"/>
      <c r="F77" s="1076"/>
      <c r="G77" s="1076"/>
      <c r="H77" s="1076"/>
      <c r="I77" s="1076"/>
      <c r="J77" s="1076"/>
      <c r="K77" s="1076"/>
      <c r="L77" s="20"/>
      <c r="M77" s="5"/>
      <c r="N77" s="5"/>
    </row>
    <row r="78" spans="1:14">
      <c r="A78" s="1072" t="s">
        <v>108</v>
      </c>
      <c r="B78" s="1077"/>
      <c r="C78" s="1076"/>
      <c r="D78" s="1076"/>
      <c r="E78" s="1076"/>
      <c r="F78" s="1076"/>
      <c r="G78" s="1076"/>
      <c r="H78" s="1076"/>
      <c r="I78" s="1076"/>
      <c r="J78" s="1076"/>
      <c r="K78" s="1076"/>
      <c r="L78" s="20"/>
      <c r="M78" s="5"/>
      <c r="N78" s="5"/>
    </row>
    <row r="79" spans="1:14">
      <c r="A79" s="1072"/>
      <c r="B79" s="1077"/>
      <c r="C79" s="1076"/>
      <c r="D79" s="1076"/>
      <c r="E79" s="1076"/>
      <c r="F79" s="1076"/>
      <c r="G79" s="1076"/>
      <c r="H79" s="1076"/>
      <c r="I79" s="1076"/>
      <c r="J79" s="1076"/>
      <c r="K79" s="1076"/>
      <c r="L79" s="20"/>
      <c r="M79" s="5"/>
      <c r="N79" s="5"/>
    </row>
    <row r="80" spans="1:14">
      <c r="A80" s="1072"/>
      <c r="B80" s="1077"/>
      <c r="C80" s="1076"/>
      <c r="D80" s="1076"/>
      <c r="E80" s="1076"/>
      <c r="F80" s="1076"/>
      <c r="G80" s="1076"/>
      <c r="H80" s="1076"/>
      <c r="I80" s="1076"/>
      <c r="J80" s="1076"/>
      <c r="K80" s="1076"/>
      <c r="L80" s="20"/>
      <c r="M80" s="5"/>
      <c r="N80" s="5"/>
    </row>
    <row r="81" spans="1:14">
      <c r="A81" s="514"/>
      <c r="B81" s="1077"/>
      <c r="C81" s="1076"/>
      <c r="D81" s="1076"/>
      <c r="E81" s="1076"/>
      <c r="F81" s="1076"/>
      <c r="G81" s="1076"/>
      <c r="H81" s="1076"/>
      <c r="I81" s="1076"/>
      <c r="J81" s="1076"/>
      <c r="K81" s="1076"/>
      <c r="L81" s="20"/>
      <c r="M81" s="5"/>
      <c r="N81" s="5"/>
    </row>
    <row r="82" spans="1:14">
      <c r="A82" s="514"/>
      <c r="B82" s="1077"/>
      <c r="C82" s="1076"/>
      <c r="D82" s="1076"/>
      <c r="E82" s="1076"/>
      <c r="F82" s="1076"/>
      <c r="G82" s="1076"/>
      <c r="H82" s="1076"/>
      <c r="I82" s="1076"/>
      <c r="J82" s="1076"/>
      <c r="K82" s="1076"/>
      <c r="L82" s="20"/>
      <c r="M82" s="5"/>
      <c r="N82" s="5"/>
    </row>
    <row r="83" spans="1:14">
      <c r="A83" s="515"/>
      <c r="B83" s="517"/>
      <c r="C83" s="517"/>
      <c r="D83" s="517"/>
      <c r="E83" s="517"/>
      <c r="F83" s="517"/>
      <c r="G83" s="517"/>
      <c r="H83" s="517"/>
      <c r="I83" s="517"/>
      <c r="J83" s="517"/>
      <c r="K83" s="517"/>
      <c r="L83" s="8"/>
      <c r="M83" s="5"/>
      <c r="N83" s="5"/>
    </row>
    <row r="84" spans="1:14">
      <c r="A84" s="513" t="s">
        <v>71</v>
      </c>
      <c r="B84" s="1069"/>
      <c r="C84" s="1076"/>
      <c r="D84" s="1076"/>
      <c r="E84" s="1076"/>
      <c r="F84" s="1076"/>
      <c r="G84" s="1076"/>
      <c r="H84" s="1076"/>
      <c r="I84" s="1076"/>
      <c r="J84" s="1076"/>
      <c r="K84" s="1076"/>
      <c r="L84" s="20"/>
      <c r="M84" s="5"/>
      <c r="N84" s="5"/>
    </row>
    <row r="85" spans="1:14">
      <c r="A85" s="1079" t="s">
        <v>171</v>
      </c>
      <c r="B85" s="1077"/>
      <c r="C85" s="1076"/>
      <c r="D85" s="1076"/>
      <c r="E85" s="1076"/>
      <c r="F85" s="1076"/>
      <c r="G85" s="1076"/>
      <c r="H85" s="1076"/>
      <c r="I85" s="1076"/>
      <c r="J85" s="1076"/>
      <c r="K85" s="1076"/>
      <c r="L85" s="20"/>
      <c r="M85" s="5"/>
      <c r="N85" s="5"/>
    </row>
    <row r="86" spans="1:14">
      <c r="A86" s="1079"/>
      <c r="B86" s="1077"/>
      <c r="C86" s="1076"/>
      <c r="D86" s="1076"/>
      <c r="E86" s="1076"/>
      <c r="F86" s="1076"/>
      <c r="G86" s="1076"/>
      <c r="H86" s="1076"/>
      <c r="I86" s="1076"/>
      <c r="J86" s="1076"/>
      <c r="K86" s="1076"/>
      <c r="L86" s="20"/>
      <c r="M86" s="5"/>
      <c r="N86" s="5"/>
    </row>
    <row r="87" spans="1:14">
      <c r="A87" s="1079"/>
      <c r="B87" s="1077"/>
      <c r="C87" s="1076"/>
      <c r="D87" s="1076"/>
      <c r="E87" s="1076"/>
      <c r="F87" s="1076"/>
      <c r="G87" s="1076"/>
      <c r="H87" s="1076"/>
      <c r="I87" s="1076"/>
      <c r="J87" s="1076"/>
      <c r="K87" s="1076"/>
      <c r="L87" s="20"/>
      <c r="M87" s="5"/>
      <c r="N87" s="5"/>
    </row>
    <row r="88" spans="1:14">
      <c r="A88" s="518"/>
      <c r="B88" s="1077"/>
      <c r="C88" s="1076"/>
      <c r="D88" s="1076"/>
      <c r="E88" s="1076"/>
      <c r="F88" s="1076"/>
      <c r="G88" s="1076"/>
      <c r="H88" s="1076"/>
      <c r="I88" s="1076"/>
      <c r="J88" s="1076"/>
      <c r="K88" s="1076"/>
      <c r="L88" s="20"/>
      <c r="M88" s="5"/>
      <c r="N88" s="5"/>
    </row>
    <row r="89" spans="1:14">
      <c r="A89" s="518"/>
      <c r="B89" s="1077"/>
      <c r="C89" s="1076"/>
      <c r="D89" s="1076"/>
      <c r="E89" s="1076"/>
      <c r="F89" s="1076"/>
      <c r="G89" s="1076"/>
      <c r="H89" s="1076"/>
      <c r="I89" s="1076"/>
      <c r="J89" s="1076"/>
      <c r="K89" s="1076"/>
      <c r="L89" s="20"/>
      <c r="M89" s="5"/>
      <c r="N89" s="5"/>
    </row>
    <row r="90" spans="1:14" ht="25.5" customHeight="1">
      <c r="A90" s="515" t="s">
        <v>122</v>
      </c>
      <c r="B90" s="516"/>
      <c r="C90" s="516"/>
      <c r="D90" s="516"/>
      <c r="E90" s="516"/>
      <c r="F90" s="516"/>
      <c r="G90" s="516"/>
      <c r="H90" s="516"/>
      <c r="I90" s="516"/>
      <c r="J90" s="516"/>
      <c r="K90" s="516"/>
      <c r="L90" s="6"/>
      <c r="M90" s="5"/>
      <c r="N90" s="5"/>
    </row>
    <row r="91" spans="1:14">
      <c r="A91" s="513" t="s">
        <v>72</v>
      </c>
      <c r="B91" s="1069"/>
      <c r="C91" s="1076"/>
      <c r="D91" s="1076"/>
      <c r="E91" s="1076"/>
      <c r="F91" s="1076"/>
      <c r="G91" s="1076"/>
      <c r="H91" s="1076"/>
      <c r="I91" s="1076"/>
      <c r="J91" s="1076"/>
      <c r="K91" s="1076"/>
      <c r="L91" s="20"/>
      <c r="M91" s="5"/>
      <c r="N91" s="5"/>
    </row>
    <row r="92" spans="1:14" ht="12.75" customHeight="1">
      <c r="A92" s="1079" t="s">
        <v>109</v>
      </c>
      <c r="B92" s="1077"/>
      <c r="C92" s="1076"/>
      <c r="D92" s="1076"/>
      <c r="E92" s="1076"/>
      <c r="F92" s="1076"/>
      <c r="G92" s="1076"/>
      <c r="H92" s="1076"/>
      <c r="I92" s="1076"/>
      <c r="J92" s="1076"/>
      <c r="K92" s="1076"/>
      <c r="L92" s="20"/>
      <c r="M92" s="5"/>
      <c r="N92" s="5"/>
    </row>
    <row r="93" spans="1:14">
      <c r="A93" s="1079"/>
      <c r="B93" s="1077"/>
      <c r="C93" s="1076"/>
      <c r="D93" s="1076"/>
      <c r="E93" s="1076"/>
      <c r="F93" s="1076"/>
      <c r="G93" s="1076"/>
      <c r="H93" s="1076"/>
      <c r="I93" s="1076"/>
      <c r="J93" s="1076"/>
      <c r="K93" s="1076"/>
      <c r="L93" s="20"/>
      <c r="M93" s="5"/>
      <c r="N93" s="5"/>
    </row>
    <row r="94" spans="1:14">
      <c r="A94" s="1079"/>
      <c r="B94" s="1077"/>
      <c r="C94" s="1076"/>
      <c r="D94" s="1076"/>
      <c r="E94" s="1076"/>
      <c r="F94" s="1076"/>
      <c r="G94" s="1076"/>
      <c r="H94" s="1076"/>
      <c r="I94" s="1076"/>
      <c r="J94" s="1076"/>
      <c r="K94" s="1076"/>
      <c r="L94" s="20"/>
      <c r="M94" s="5"/>
      <c r="N94" s="5"/>
    </row>
    <row r="95" spans="1:14">
      <c r="A95" s="515"/>
      <c r="B95" s="516"/>
      <c r="C95" s="516"/>
      <c r="D95" s="516"/>
      <c r="E95" s="516"/>
      <c r="F95" s="516"/>
      <c r="G95" s="516"/>
      <c r="H95" s="516"/>
      <c r="I95" s="516"/>
      <c r="J95" s="516"/>
      <c r="K95" s="516"/>
      <c r="L95" s="6"/>
      <c r="M95" s="5"/>
      <c r="N95" s="5"/>
    </row>
    <row r="96" spans="1:14">
      <c r="A96" s="513" t="s">
        <v>73</v>
      </c>
      <c r="B96" s="1069"/>
      <c r="C96" s="1076"/>
      <c r="D96" s="1076"/>
      <c r="E96" s="1076"/>
      <c r="F96" s="1076"/>
      <c r="G96" s="1076"/>
      <c r="H96" s="1076"/>
      <c r="I96" s="1076"/>
      <c r="J96" s="1076"/>
      <c r="K96" s="1076"/>
      <c r="L96" s="20"/>
      <c r="M96" s="5"/>
      <c r="N96" s="5"/>
    </row>
    <row r="97" spans="1:14">
      <c r="A97" s="1079" t="s">
        <v>48</v>
      </c>
      <c r="B97" s="1077"/>
      <c r="C97" s="1076"/>
      <c r="D97" s="1076"/>
      <c r="E97" s="1076"/>
      <c r="F97" s="1076"/>
      <c r="G97" s="1076"/>
      <c r="H97" s="1076"/>
      <c r="I97" s="1076"/>
      <c r="J97" s="1076"/>
      <c r="K97" s="1076"/>
      <c r="L97" s="20"/>
      <c r="M97" s="5"/>
      <c r="N97" s="5"/>
    </row>
    <row r="98" spans="1:14">
      <c r="A98" s="1079"/>
      <c r="B98" s="1077"/>
      <c r="C98" s="1076"/>
      <c r="D98" s="1076"/>
      <c r="E98" s="1076"/>
      <c r="F98" s="1076"/>
      <c r="G98" s="1076"/>
      <c r="H98" s="1076"/>
      <c r="I98" s="1076"/>
      <c r="J98" s="1076"/>
      <c r="K98" s="1076"/>
      <c r="L98" s="20"/>
      <c r="M98" s="5"/>
      <c r="N98" s="5"/>
    </row>
    <row r="99" spans="1:14">
      <c r="A99" s="1079"/>
      <c r="B99" s="1077"/>
      <c r="C99" s="1076"/>
      <c r="D99" s="1076"/>
      <c r="E99" s="1076"/>
      <c r="F99" s="1076"/>
      <c r="G99" s="1076"/>
      <c r="H99" s="1076"/>
      <c r="I99" s="1076"/>
      <c r="J99" s="1076"/>
      <c r="K99" s="1076"/>
      <c r="L99" s="20"/>
      <c r="M99" s="5"/>
      <c r="N99" s="5"/>
    </row>
    <row r="100" spans="1:14">
      <c r="A100" s="515"/>
      <c r="B100" s="516"/>
      <c r="C100" s="516"/>
      <c r="D100" s="516"/>
      <c r="E100" s="516"/>
      <c r="F100" s="516"/>
      <c r="G100" s="516"/>
      <c r="H100" s="516"/>
      <c r="I100" s="516"/>
      <c r="J100" s="516"/>
      <c r="K100" s="516"/>
      <c r="L100" s="6"/>
      <c r="M100" s="5"/>
      <c r="N100" s="5"/>
    </row>
    <row r="101" spans="1:14">
      <c r="A101" s="513" t="s">
        <v>63</v>
      </c>
      <c r="B101" s="1069"/>
      <c r="C101" s="1076"/>
      <c r="D101" s="1076"/>
      <c r="E101" s="1076"/>
      <c r="F101" s="1076"/>
      <c r="G101" s="1076"/>
      <c r="H101" s="1076"/>
      <c r="I101" s="1076"/>
      <c r="J101" s="1076"/>
      <c r="K101" s="1076"/>
      <c r="L101" s="20"/>
      <c r="M101" s="5"/>
      <c r="N101" s="5"/>
    </row>
    <row r="102" spans="1:14">
      <c r="A102" s="1079" t="s">
        <v>49</v>
      </c>
      <c r="B102" s="1077"/>
      <c r="C102" s="1076"/>
      <c r="D102" s="1076"/>
      <c r="E102" s="1076"/>
      <c r="F102" s="1076"/>
      <c r="G102" s="1076"/>
      <c r="H102" s="1076"/>
      <c r="I102" s="1076"/>
      <c r="J102" s="1076"/>
      <c r="K102" s="1076"/>
      <c r="L102" s="20"/>
      <c r="M102" s="5"/>
      <c r="N102" s="5"/>
    </row>
    <row r="103" spans="1:14">
      <c r="A103" s="1079"/>
      <c r="B103" s="1077"/>
      <c r="C103" s="1076"/>
      <c r="D103" s="1076"/>
      <c r="E103" s="1076"/>
      <c r="F103" s="1076"/>
      <c r="G103" s="1076"/>
      <c r="H103" s="1076"/>
      <c r="I103" s="1076"/>
      <c r="J103" s="1076"/>
      <c r="K103" s="1076"/>
      <c r="L103" s="20"/>
      <c r="M103" s="5"/>
      <c r="N103" s="5"/>
    </row>
    <row r="104" spans="1:14">
      <c r="A104" s="1079"/>
      <c r="B104" s="1077"/>
      <c r="C104" s="1076"/>
      <c r="D104" s="1076"/>
      <c r="E104" s="1076"/>
      <c r="F104" s="1076"/>
      <c r="G104" s="1076"/>
      <c r="H104" s="1076"/>
      <c r="I104" s="1076"/>
      <c r="J104" s="1076"/>
      <c r="K104" s="1076"/>
      <c r="L104" s="20"/>
      <c r="M104" s="5"/>
      <c r="N104" s="5"/>
    </row>
    <row r="105" spans="1:14">
      <c r="A105" s="515"/>
      <c r="B105" s="516"/>
      <c r="C105" s="516"/>
      <c r="D105" s="516"/>
      <c r="E105" s="516"/>
      <c r="F105" s="516"/>
      <c r="G105" s="516"/>
      <c r="H105" s="516"/>
      <c r="I105" s="516"/>
      <c r="J105" s="516"/>
      <c r="K105" s="516"/>
      <c r="L105" s="6"/>
      <c r="M105" s="5"/>
      <c r="N105" s="5"/>
    </row>
    <row r="106" spans="1:14">
      <c r="A106" s="513" t="s">
        <v>64</v>
      </c>
      <c r="B106" s="1069"/>
      <c r="C106" s="1076"/>
      <c r="D106" s="1076"/>
      <c r="E106" s="1076"/>
      <c r="F106" s="1076"/>
      <c r="G106" s="1076"/>
      <c r="H106" s="1076"/>
      <c r="I106" s="1076"/>
      <c r="J106" s="1076"/>
      <c r="K106" s="1076"/>
      <c r="L106" s="20"/>
      <c r="M106" s="5"/>
      <c r="N106" s="5"/>
    </row>
    <row r="107" spans="1:14">
      <c r="A107" s="1079" t="s">
        <v>50</v>
      </c>
      <c r="B107" s="1077"/>
      <c r="C107" s="1076"/>
      <c r="D107" s="1076"/>
      <c r="E107" s="1076"/>
      <c r="F107" s="1076"/>
      <c r="G107" s="1076"/>
      <c r="H107" s="1076"/>
      <c r="I107" s="1076"/>
      <c r="J107" s="1076"/>
      <c r="K107" s="1076"/>
      <c r="L107" s="20"/>
      <c r="M107" s="5"/>
      <c r="N107" s="5"/>
    </row>
    <row r="108" spans="1:14">
      <c r="A108" s="1079"/>
      <c r="B108" s="1077"/>
      <c r="C108" s="1076"/>
      <c r="D108" s="1076"/>
      <c r="E108" s="1076"/>
      <c r="F108" s="1076"/>
      <c r="G108" s="1076"/>
      <c r="H108" s="1076"/>
      <c r="I108" s="1076"/>
      <c r="J108" s="1076"/>
      <c r="K108" s="1076"/>
      <c r="L108" s="20"/>
      <c r="M108" s="5"/>
      <c r="N108" s="5"/>
    </row>
    <row r="109" spans="1:14">
      <c r="A109" s="1079"/>
      <c r="B109" s="1077"/>
      <c r="C109" s="1076"/>
      <c r="D109" s="1076"/>
      <c r="E109" s="1076"/>
      <c r="F109" s="1076"/>
      <c r="G109" s="1076"/>
      <c r="H109" s="1076"/>
      <c r="I109" s="1076"/>
      <c r="J109" s="1076"/>
      <c r="K109" s="1076"/>
      <c r="L109" s="20"/>
      <c r="M109" s="5"/>
      <c r="N109" s="5"/>
    </row>
    <row r="110" spans="1:14">
      <c r="A110" s="7"/>
      <c r="B110" s="6"/>
      <c r="C110" s="6"/>
      <c r="D110" s="6"/>
      <c r="E110" s="6"/>
      <c r="F110" s="6"/>
      <c r="G110" s="6"/>
      <c r="H110" s="6"/>
      <c r="I110" s="6"/>
      <c r="J110" s="6"/>
      <c r="K110" s="6"/>
      <c r="L110" s="6"/>
      <c r="M110" s="5"/>
      <c r="N110" s="5"/>
    </row>
  </sheetData>
  <sheetProtection password="CC69" sheet="1" objects="1" scenarios="1"/>
  <protectedRanges>
    <protectedRange password="A5BD" sqref="E2:G4" name="agreement numbers_1" securityDescriptor="O:WDG:WDD:(A;;CC;;;WD)"/>
    <protectedRange password="A5BD" sqref="B18:G24 H19:J19" name="Matrix" securityDescriptor="O:WDG:WDD:(A;;CC;;;WD)"/>
    <protectedRange password="A5BD" sqref="B27:G28" name="Indirect Costs_1" securityDescriptor="O:WDG:WDD:(A;;CC;;;WD)"/>
    <protectedRange password="CF7A" sqref="A57:A68 A73:A76 A96:G110 L53:L110 A81:A95 B53:G95" name="cost analysis1"/>
    <protectedRange password="CF7A" sqref="A53" name="cost analysis1_1"/>
    <protectedRange password="CF7A" sqref="A69" name="cost analysis1_2"/>
    <protectedRange password="CF7A" sqref="A77" name="cost analysis1_3"/>
    <protectedRange password="CF7A" sqref="H53:K110" name="cost analysis1_5_1"/>
  </protectedRanges>
  <mergeCells count="33">
    <mergeCell ref="B106:K109"/>
    <mergeCell ref="A107:A109"/>
    <mergeCell ref="B96:K99"/>
    <mergeCell ref="A97:A99"/>
    <mergeCell ref="B101:K104"/>
    <mergeCell ref="A102:A104"/>
    <mergeCell ref="B77:K82"/>
    <mergeCell ref="A78:A80"/>
    <mergeCell ref="B84:K89"/>
    <mergeCell ref="A85:A87"/>
    <mergeCell ref="B91:K94"/>
    <mergeCell ref="A92:A94"/>
    <mergeCell ref="B69:K75"/>
    <mergeCell ref="A70:A72"/>
    <mergeCell ref="A31:D31"/>
    <mergeCell ref="A47:B47"/>
    <mergeCell ref="A48:H49"/>
    <mergeCell ref="B51:H52"/>
    <mergeCell ref="B53:K59"/>
    <mergeCell ref="A54:A56"/>
    <mergeCell ref="B61:K67"/>
    <mergeCell ref="A62:A64"/>
    <mergeCell ref="B13:D13"/>
    <mergeCell ref="E13:J13"/>
    <mergeCell ref="K14:K17"/>
    <mergeCell ref="H15:J15"/>
    <mergeCell ref="B12:H12"/>
    <mergeCell ref="B2:D2"/>
    <mergeCell ref="E2:F2"/>
    <mergeCell ref="B3:D3"/>
    <mergeCell ref="E3:F3"/>
    <mergeCell ref="B10:J10"/>
    <mergeCell ref="C5:H8"/>
  </mergeCells>
  <phoneticPr fontId="22" type="noConversion"/>
  <printOptions horizontalCentered="1" verticalCentered="1"/>
  <pageMargins left="0.25" right="0.25" top="0.75" bottom="0.5" header="0.5" footer="0.5"/>
  <pageSetup scale="91" orientation="landscape" r:id="rId1"/>
  <headerFooter alignWithMargins="0">
    <oddHeader>&amp;L&amp;"Arial,Bold"&amp;11U.S. Forest Service&amp;R&amp;"Arial,Bold"&amp;11OMB 0596-0217
FS-1500-17A</oddHeader>
    <oddFooter>&amp;CPage &amp;P</oddFooter>
  </headerFooter>
  <rowBreaks count="2" manualBreakCount="2">
    <brk id="45" max="12" man="1"/>
    <brk id="82" max="16383" man="1"/>
  </rowBreaks>
  <drawing r:id="rId2"/>
  <legacyDrawing r:id="rId3"/>
  <extLst>
    <ext xmlns:mx="http://schemas.microsoft.com/office/mac/excel/2008/main" uri="http://schemas.microsoft.com/office/mac/excel/2008/main">
      <mx:PLV Mode="1" OnePage="0" WScale="0"/>
    </ext>
  </extLst>
</worksheet>
</file>

<file path=xl/worksheets/sheet14.xml><?xml version="1.0" encoding="utf-8"?>
<worksheet xmlns="http://schemas.openxmlformats.org/spreadsheetml/2006/main" xmlns:r="http://schemas.openxmlformats.org/officeDocument/2006/relationships">
  <dimension ref="A1:M111"/>
  <sheetViews>
    <sheetView view="pageLayout" zoomScaleNormal="100" workbookViewId="0">
      <selection activeCell="B103" sqref="B103:K106"/>
    </sheetView>
  </sheetViews>
  <sheetFormatPr defaultRowHeight="12.75"/>
  <cols>
    <col min="1" max="1" width="22.7109375" style="26" customWidth="1"/>
    <col min="2" max="2" width="12.28515625" style="26" customWidth="1"/>
    <col min="3" max="3" width="11.85546875" style="26" customWidth="1"/>
    <col min="4" max="4" width="11.7109375" style="26" customWidth="1"/>
    <col min="5" max="5" width="11.5703125" style="26" customWidth="1"/>
    <col min="6" max="6" width="11.42578125" style="26" customWidth="1"/>
    <col min="7" max="7" width="11.28515625" style="26" customWidth="1"/>
    <col min="8" max="8" width="11.140625" style="26" customWidth="1"/>
    <col min="9" max="10" width="11.5703125" style="26" customWidth="1"/>
    <col min="11" max="11" width="13.85546875" style="26" customWidth="1"/>
    <col min="12" max="16384" width="9.140625" style="26"/>
  </cols>
  <sheetData>
    <row r="1" spans="1:11">
      <c r="A1" s="519" t="s">
        <v>137</v>
      </c>
      <c r="B1" s="31"/>
      <c r="C1" s="94"/>
      <c r="D1" s="94"/>
      <c r="E1" s="94"/>
      <c r="F1" s="94"/>
      <c r="G1" s="94"/>
      <c r="H1" s="94"/>
      <c r="I1" s="94"/>
      <c r="J1" s="94"/>
      <c r="K1" s="94"/>
    </row>
    <row r="2" spans="1:11">
      <c r="A2" s="520"/>
      <c r="B2" s="1100" t="s">
        <v>80</v>
      </c>
      <c r="C2" s="1100"/>
      <c r="D2" s="1101"/>
      <c r="E2" s="1102"/>
      <c r="F2" s="1040"/>
      <c r="G2" s="94" t="s">
        <v>53</v>
      </c>
      <c r="H2" s="521"/>
      <c r="I2" s="94"/>
      <c r="J2" s="94"/>
      <c r="K2" s="94"/>
    </row>
    <row r="3" spans="1:11">
      <c r="A3" s="344"/>
      <c r="B3" s="1100" t="s">
        <v>81</v>
      </c>
      <c r="C3" s="1100"/>
      <c r="D3" s="1101"/>
      <c r="E3" s="1103"/>
      <c r="F3" s="1104"/>
      <c r="G3" s="522"/>
      <c r="H3" s="523"/>
      <c r="I3" s="524"/>
      <c r="J3" s="94"/>
      <c r="K3" s="94"/>
    </row>
    <row r="4" spans="1:11" ht="9" customHeight="1">
      <c r="A4" s="344"/>
      <c r="B4" s="525"/>
      <c r="C4" s="525"/>
      <c r="D4" s="526"/>
      <c r="E4" s="527"/>
      <c r="F4" s="522"/>
      <c r="G4" s="522"/>
      <c r="H4" s="523"/>
      <c r="I4" s="524"/>
      <c r="J4" s="94"/>
      <c r="K4" s="94"/>
    </row>
    <row r="5" spans="1:11" ht="12.75" customHeight="1">
      <c r="A5" s="94"/>
      <c r="B5" s="1106" t="s">
        <v>163</v>
      </c>
      <c r="C5" s="1107"/>
      <c r="D5" s="1107"/>
      <c r="E5" s="1107"/>
      <c r="F5" s="1107"/>
      <c r="G5" s="1107"/>
      <c r="H5" s="1107"/>
      <c r="I5" s="1107"/>
      <c r="J5" s="1108"/>
      <c r="K5" s="528"/>
    </row>
    <row r="6" spans="1:11" ht="24.75" customHeight="1">
      <c r="A6" s="94"/>
      <c r="B6" s="1109"/>
      <c r="C6" s="1110"/>
      <c r="D6" s="1110"/>
      <c r="E6" s="1110"/>
      <c r="F6" s="1110"/>
      <c r="G6" s="1110"/>
      <c r="H6" s="1110"/>
      <c r="I6" s="1110"/>
      <c r="J6" s="1111"/>
      <c r="K6" s="528"/>
    </row>
    <row r="7" spans="1:11">
      <c r="A7" s="344"/>
      <c r="B7" s="1105" t="s">
        <v>98</v>
      </c>
      <c r="C7" s="1035"/>
      <c r="D7" s="1035"/>
      <c r="E7" s="1035"/>
      <c r="F7" s="1035"/>
      <c r="G7" s="1035"/>
      <c r="H7" s="1035"/>
      <c r="I7" s="1035"/>
      <c r="J7" s="1035"/>
      <c r="K7" s="1035"/>
    </row>
    <row r="8" spans="1:11" ht="9" customHeight="1">
      <c r="A8" s="344"/>
      <c r="B8" s="529"/>
      <c r="C8" s="363"/>
      <c r="D8" s="363"/>
      <c r="E8" s="363"/>
      <c r="F8" s="363"/>
      <c r="G8" s="363"/>
      <c r="H8" s="363"/>
      <c r="I8" s="363"/>
      <c r="J8" s="363"/>
      <c r="K8" s="363"/>
    </row>
    <row r="9" spans="1:11" ht="13.5" thickBot="1">
      <c r="A9" s="341" t="s">
        <v>133</v>
      </c>
      <c r="B9" s="1034" t="s">
        <v>54</v>
      </c>
      <c r="C9" s="1035"/>
      <c r="D9" s="1035"/>
      <c r="E9" s="1035"/>
      <c r="F9" s="1035"/>
      <c r="G9" s="1035"/>
      <c r="H9" s="1035"/>
      <c r="I9" s="1035"/>
      <c r="J9" s="1035"/>
      <c r="K9" s="1035"/>
    </row>
    <row r="10" spans="1:11" ht="14.25" thickTop="1" thickBot="1">
      <c r="A10" s="342"/>
      <c r="B10" s="1020" t="s">
        <v>56</v>
      </c>
      <c r="C10" s="1021"/>
      <c r="D10" s="1022"/>
      <c r="E10" s="1023" t="s">
        <v>57</v>
      </c>
      <c r="F10" s="1024"/>
      <c r="G10" s="1097"/>
      <c r="H10" s="1024"/>
      <c r="I10" s="1024"/>
      <c r="J10" s="1025"/>
      <c r="K10" s="343"/>
    </row>
    <row r="11" spans="1:11" ht="14.25" thickTop="1" thickBot="1">
      <c r="A11" s="342"/>
      <c r="B11" s="530" t="s">
        <v>110</v>
      </c>
      <c r="C11" s="531" t="s">
        <v>111</v>
      </c>
      <c r="D11" s="532" t="s">
        <v>112</v>
      </c>
      <c r="E11" s="533" t="s">
        <v>113</v>
      </c>
      <c r="F11" s="534" t="s">
        <v>114</v>
      </c>
      <c r="G11" s="535" t="s">
        <v>115</v>
      </c>
      <c r="H11" s="536" t="s">
        <v>116</v>
      </c>
      <c r="I11" s="537" t="s">
        <v>105</v>
      </c>
      <c r="J11" s="538" t="s">
        <v>78</v>
      </c>
      <c r="K11" s="1026" t="s">
        <v>36</v>
      </c>
    </row>
    <row r="12" spans="1:11" ht="13.5" customHeight="1" thickBot="1">
      <c r="A12" s="342"/>
      <c r="B12" s="539"/>
      <c r="C12" s="540" t="s">
        <v>93</v>
      </c>
      <c r="D12" s="541" t="s">
        <v>130</v>
      </c>
      <c r="E12" s="533"/>
      <c r="F12" s="534" t="s">
        <v>149</v>
      </c>
      <c r="G12" s="540"/>
      <c r="H12" s="1029" t="s">
        <v>152</v>
      </c>
      <c r="I12" s="1029"/>
      <c r="J12" s="1030"/>
      <c r="K12" s="1027"/>
    </row>
    <row r="13" spans="1:11" ht="13.5" customHeight="1" thickBot="1">
      <c r="A13" s="359" t="s">
        <v>117</v>
      </c>
      <c r="B13" s="539" t="s">
        <v>107</v>
      </c>
      <c r="C13" s="540" t="s">
        <v>94</v>
      </c>
      <c r="D13" s="541" t="s">
        <v>74</v>
      </c>
      <c r="E13" s="533" t="s">
        <v>107</v>
      </c>
      <c r="F13" s="534" t="s">
        <v>118</v>
      </c>
      <c r="G13" s="540" t="s">
        <v>153</v>
      </c>
      <c r="H13" s="542" t="s">
        <v>130</v>
      </c>
      <c r="I13" s="543" t="s">
        <v>107</v>
      </c>
      <c r="J13" s="543" t="s">
        <v>118</v>
      </c>
      <c r="K13" s="1027"/>
    </row>
    <row r="14" spans="1:11" ht="13.5" thickBot="1">
      <c r="A14" s="364" t="s">
        <v>82</v>
      </c>
      <c r="B14" s="539"/>
      <c r="C14" s="544" t="s">
        <v>95</v>
      </c>
      <c r="D14" s="541" t="s">
        <v>75</v>
      </c>
      <c r="E14" s="533"/>
      <c r="F14" s="545" t="s">
        <v>150</v>
      </c>
      <c r="G14" s="537"/>
      <c r="H14" s="546" t="s">
        <v>119</v>
      </c>
      <c r="I14" s="546" t="s">
        <v>119</v>
      </c>
      <c r="J14" s="547" t="s">
        <v>119</v>
      </c>
      <c r="K14" s="1028"/>
    </row>
    <row r="15" spans="1:11">
      <c r="A15" s="371" t="s">
        <v>120</v>
      </c>
      <c r="B15" s="372"/>
      <c r="C15" s="373"/>
      <c r="D15" s="374"/>
      <c r="E15" s="372"/>
      <c r="F15" s="373"/>
      <c r="G15" s="375"/>
      <c r="H15" s="376"/>
      <c r="I15" s="376"/>
      <c r="J15" s="377"/>
      <c r="K15" s="378">
        <f t="shared" ref="K15:K23" si="0">SUM(A15:J15)</f>
        <v>0</v>
      </c>
    </row>
    <row r="16" spans="1:11">
      <c r="A16" s="379" t="s">
        <v>121</v>
      </c>
      <c r="B16" s="380"/>
      <c r="C16" s="381"/>
      <c r="D16" s="382"/>
      <c r="E16" s="380"/>
      <c r="F16" s="381"/>
      <c r="G16" s="381"/>
      <c r="H16" s="383"/>
      <c r="I16" s="383"/>
      <c r="J16" s="384"/>
      <c r="K16" s="385">
        <f t="shared" si="0"/>
        <v>0</v>
      </c>
    </row>
    <row r="17" spans="1:11">
      <c r="A17" s="379" t="s">
        <v>66</v>
      </c>
      <c r="B17" s="380"/>
      <c r="C17" s="381"/>
      <c r="D17" s="382"/>
      <c r="E17" s="380"/>
      <c r="F17" s="381"/>
      <c r="G17" s="381"/>
      <c r="H17" s="383"/>
      <c r="I17" s="383"/>
      <c r="J17" s="384"/>
      <c r="K17" s="385">
        <f t="shared" si="0"/>
        <v>0</v>
      </c>
    </row>
    <row r="18" spans="1:11">
      <c r="A18" s="379" t="s">
        <v>123</v>
      </c>
      <c r="B18" s="380"/>
      <c r="C18" s="381"/>
      <c r="D18" s="382"/>
      <c r="E18" s="380"/>
      <c r="F18" s="381"/>
      <c r="G18" s="381"/>
      <c r="H18" s="383"/>
      <c r="I18" s="383"/>
      <c r="J18" s="384"/>
      <c r="K18" s="385">
        <f t="shared" si="0"/>
        <v>0</v>
      </c>
    </row>
    <row r="19" spans="1:11">
      <c r="A19" s="379" t="s">
        <v>124</v>
      </c>
      <c r="B19" s="380"/>
      <c r="C19" s="381"/>
      <c r="D19" s="382"/>
      <c r="E19" s="380"/>
      <c r="F19" s="381"/>
      <c r="G19" s="381"/>
      <c r="H19" s="383"/>
      <c r="I19" s="383"/>
      <c r="J19" s="384"/>
      <c r="K19" s="385">
        <f t="shared" si="0"/>
        <v>0</v>
      </c>
    </row>
    <row r="20" spans="1:11">
      <c r="A20" s="379" t="s">
        <v>125</v>
      </c>
      <c r="B20" s="380"/>
      <c r="C20" s="381"/>
      <c r="D20" s="382"/>
      <c r="E20" s="380"/>
      <c r="F20" s="381"/>
      <c r="G20" s="381"/>
      <c r="H20" s="383"/>
      <c r="I20" s="383"/>
      <c r="J20" s="384"/>
      <c r="K20" s="385">
        <f t="shared" si="0"/>
        <v>0</v>
      </c>
    </row>
    <row r="21" spans="1:11">
      <c r="A21" s="386" t="s">
        <v>131</v>
      </c>
      <c r="B21" s="380"/>
      <c r="C21" s="381"/>
      <c r="D21" s="382"/>
      <c r="E21" s="380"/>
      <c r="F21" s="381"/>
      <c r="G21" s="381"/>
      <c r="H21" s="383"/>
      <c r="I21" s="383"/>
      <c r="J21" s="384"/>
      <c r="K21" s="385">
        <f t="shared" si="0"/>
        <v>0</v>
      </c>
    </row>
    <row r="22" spans="1:11" ht="13.5" thickBot="1">
      <c r="A22" s="387" t="s">
        <v>131</v>
      </c>
      <c r="B22" s="388"/>
      <c r="C22" s="389"/>
      <c r="D22" s="390"/>
      <c r="E22" s="388"/>
      <c r="F22" s="389"/>
      <c r="G22" s="389"/>
      <c r="H22" s="391"/>
      <c r="I22" s="391"/>
      <c r="J22" s="392"/>
      <c r="K22" s="393">
        <f t="shared" si="0"/>
        <v>0</v>
      </c>
    </row>
    <row r="23" spans="1:11" ht="13.5" thickBot="1">
      <c r="A23" s="394" t="s">
        <v>126</v>
      </c>
      <c r="B23" s="395">
        <f t="shared" ref="B23:J23" si="1">SUM(B15:B22)</f>
        <v>0</v>
      </c>
      <c r="C23" s="396">
        <f t="shared" si="1"/>
        <v>0</v>
      </c>
      <c r="D23" s="397">
        <f t="shared" si="1"/>
        <v>0</v>
      </c>
      <c r="E23" s="398">
        <f t="shared" si="1"/>
        <v>0</v>
      </c>
      <c r="F23" s="399">
        <f t="shared" si="1"/>
        <v>0</v>
      </c>
      <c r="G23" s="400">
        <f>SUM(G15:G22)</f>
        <v>0</v>
      </c>
      <c r="H23" s="396">
        <f t="shared" si="1"/>
        <v>0</v>
      </c>
      <c r="I23" s="396">
        <f t="shared" si="1"/>
        <v>0</v>
      </c>
      <c r="J23" s="398">
        <f t="shared" si="1"/>
        <v>0</v>
      </c>
      <c r="K23" s="401">
        <f t="shared" si="0"/>
        <v>0</v>
      </c>
    </row>
    <row r="24" spans="1:11" ht="13.5" thickBot="1">
      <c r="A24" s="371" t="s">
        <v>83</v>
      </c>
      <c r="B24" s="402"/>
      <c r="C24" s="403"/>
      <c r="D24" s="404"/>
      <c r="E24" s="405"/>
      <c r="F24" s="403"/>
      <c r="G24" s="403"/>
      <c r="H24" s="417"/>
      <c r="I24" s="417"/>
      <c r="J24" s="417"/>
      <c r="K24" s="378">
        <f>SUM(D24:E24)</f>
        <v>0</v>
      </c>
    </row>
    <row r="25" spans="1:11" ht="13.5" thickBot="1">
      <c r="A25" s="409" t="s">
        <v>84</v>
      </c>
      <c r="B25" s="410"/>
      <c r="C25" s="411"/>
      <c r="D25" s="412"/>
      <c r="E25" s="413"/>
      <c r="F25" s="548"/>
      <c r="G25" s="415"/>
      <c r="H25" s="417"/>
      <c r="I25" s="417"/>
      <c r="J25" s="417"/>
      <c r="K25" s="418">
        <f>SUM(F25,B25)</f>
        <v>0</v>
      </c>
    </row>
    <row r="26" spans="1:11" ht="13.5" thickBot="1">
      <c r="A26" s="419" t="s">
        <v>104</v>
      </c>
      <c r="B26" s="420">
        <f>SUM(B23,B25)</f>
        <v>0</v>
      </c>
      <c r="C26" s="421">
        <f>SUM(C23)</f>
        <v>0</v>
      </c>
      <c r="D26" s="422">
        <f>SUM(D23:D24)</f>
        <v>0</v>
      </c>
      <c r="E26" s="420">
        <f>SUM(E23:E24)</f>
        <v>0</v>
      </c>
      <c r="F26" s="421">
        <f>SUM(F23)</f>
        <v>0</v>
      </c>
      <c r="G26" s="421">
        <f>SUM(G23,G25)</f>
        <v>0</v>
      </c>
      <c r="H26" s="421">
        <f t="shared" ref="H26:J26" si="2">SUM(H23)</f>
        <v>0</v>
      </c>
      <c r="I26" s="421">
        <f t="shared" si="2"/>
        <v>0</v>
      </c>
      <c r="J26" s="421">
        <f t="shared" si="2"/>
        <v>0</v>
      </c>
      <c r="K26" s="422">
        <f>SUM(K23:K25)</f>
        <v>0</v>
      </c>
    </row>
    <row r="27" spans="1:11" ht="6" customHeight="1" thickTop="1" thickBot="1">
      <c r="A27" s="454"/>
      <c r="B27" s="549"/>
      <c r="C27" s="549"/>
      <c r="D27" s="549"/>
      <c r="E27" s="549"/>
      <c r="F27" s="549"/>
      <c r="G27" s="549"/>
      <c r="H27" s="550"/>
      <c r="I27" s="550"/>
      <c r="J27" s="88"/>
      <c r="K27" s="88"/>
    </row>
    <row r="28" spans="1:11" ht="14.25" thickTop="1" thickBot="1">
      <c r="A28" s="1031" t="s">
        <v>58</v>
      </c>
      <c r="B28" s="1032"/>
      <c r="C28" s="1032"/>
      <c r="D28" s="1032"/>
      <c r="E28" s="1032"/>
      <c r="F28" s="1032"/>
      <c r="G28" s="1032"/>
      <c r="H28" s="1032"/>
      <c r="I28" s="1032"/>
      <c r="J28" s="1032"/>
      <c r="K28" s="1033"/>
    </row>
    <row r="29" spans="1:11" ht="14.25" thickTop="1" thickBot="1">
      <c r="A29" s="1012" t="s">
        <v>185</v>
      </c>
      <c r="B29" s="1013"/>
      <c r="C29" s="1013"/>
      <c r="D29" s="1013"/>
      <c r="E29" s="1013"/>
      <c r="F29" s="1013"/>
      <c r="G29" s="1013"/>
      <c r="H29" s="1013"/>
      <c r="I29" s="1013"/>
      <c r="J29" s="1014"/>
      <c r="K29" s="424"/>
    </row>
    <row r="30" spans="1:11" ht="26.25" customHeight="1" thickTop="1">
      <c r="A30" s="425" t="s">
        <v>85</v>
      </c>
      <c r="B30" s="1098" t="s">
        <v>86</v>
      </c>
      <c r="C30" s="1099"/>
      <c r="D30" s="426">
        <f>SUM(B26,D26)</f>
        <v>0</v>
      </c>
      <c r="E30" s="1017" t="s">
        <v>186</v>
      </c>
      <c r="F30" s="1018"/>
      <c r="G30" s="1018"/>
      <c r="H30" s="1018"/>
      <c r="I30" s="1018"/>
      <c r="J30" s="1019"/>
      <c r="K30" s="551" t="e">
        <f>(E26+F26)-D36</f>
        <v>#DIV/0!</v>
      </c>
    </row>
    <row r="31" spans="1:11" ht="22.5" customHeight="1">
      <c r="A31" s="425"/>
      <c r="B31" s="1089" t="s">
        <v>87</v>
      </c>
      <c r="C31" s="1090"/>
      <c r="D31" s="428" t="e">
        <f>D30/SUM(B26,D26,E26)</f>
        <v>#DIV/0!</v>
      </c>
      <c r="E31" s="994" t="s">
        <v>100</v>
      </c>
      <c r="F31" s="995"/>
      <c r="G31" s="995"/>
      <c r="H31" s="995"/>
      <c r="I31" s="995"/>
      <c r="J31" s="996"/>
      <c r="K31" s="429" t="e">
        <f>K29-K30</f>
        <v>#DIV/0!</v>
      </c>
    </row>
    <row r="32" spans="1:11" ht="13.5" thickBot="1">
      <c r="A32" s="430"/>
      <c r="B32" s="431" t="s">
        <v>88</v>
      </c>
      <c r="C32" s="432"/>
      <c r="D32" s="433" t="e">
        <f>(D31*-K29)+D30</f>
        <v>#DIV/0!</v>
      </c>
      <c r="E32" s="994" t="s">
        <v>99</v>
      </c>
      <c r="F32" s="995"/>
      <c r="G32" s="995"/>
      <c r="H32" s="995"/>
      <c r="I32" s="995"/>
      <c r="J32" s="996"/>
      <c r="K32" s="434" t="e">
        <f>D26-K31</f>
        <v>#DIV/0!</v>
      </c>
    </row>
    <row r="33" spans="1:11" ht="12" customHeight="1" thickTop="1" thickBot="1">
      <c r="A33" s="435"/>
      <c r="B33" s="436"/>
      <c r="C33" s="436"/>
      <c r="D33" s="437"/>
      <c r="E33" s="994" t="s">
        <v>187</v>
      </c>
      <c r="F33" s="995"/>
      <c r="G33" s="995"/>
      <c r="H33" s="995"/>
      <c r="I33" s="995"/>
      <c r="J33" s="996"/>
      <c r="K33" s="438"/>
    </row>
    <row r="34" spans="1:11" ht="23.25" customHeight="1" thickTop="1">
      <c r="A34" s="439" t="s">
        <v>89</v>
      </c>
      <c r="B34" s="997" t="s">
        <v>86</v>
      </c>
      <c r="C34" s="998"/>
      <c r="D34" s="440">
        <f>SUM(E26, F26)</f>
        <v>0</v>
      </c>
      <c r="E34" s="999" t="s">
        <v>97</v>
      </c>
      <c r="F34" s="1000"/>
      <c r="G34" s="1000"/>
      <c r="H34" s="1000"/>
      <c r="I34" s="1000"/>
      <c r="J34" s="1001"/>
      <c r="K34" s="1008" t="e">
        <f>K32/K33</f>
        <v>#DIV/0!</v>
      </c>
    </row>
    <row r="35" spans="1:11" ht="24.75" customHeight="1">
      <c r="A35" s="441"/>
      <c r="B35" s="1091" t="s">
        <v>90</v>
      </c>
      <c r="C35" s="1092"/>
      <c r="D35" s="442" t="e">
        <f>D34/ SUM(B26,E26,D26)</f>
        <v>#DIV/0!</v>
      </c>
      <c r="E35" s="1002"/>
      <c r="F35" s="1003"/>
      <c r="G35" s="1003"/>
      <c r="H35" s="1003"/>
      <c r="I35" s="1003"/>
      <c r="J35" s="1004"/>
      <c r="K35" s="1009"/>
    </row>
    <row r="36" spans="1:11" ht="19.5" customHeight="1" thickBot="1">
      <c r="A36" s="441"/>
      <c r="B36" s="1093" t="s">
        <v>91</v>
      </c>
      <c r="C36" s="1094"/>
      <c r="D36" s="445" t="e">
        <f>(D35*-K29)+D34</f>
        <v>#DIV/0!</v>
      </c>
      <c r="E36" s="1005"/>
      <c r="F36" s="1006"/>
      <c r="G36" s="1006"/>
      <c r="H36" s="1006"/>
      <c r="I36" s="1006"/>
      <c r="J36" s="1007"/>
      <c r="K36" s="1010"/>
    </row>
    <row r="37" spans="1:11" ht="14.25" thickTop="1" thickBot="1">
      <c r="A37" s="552" t="s">
        <v>37</v>
      </c>
      <c r="B37" s="553"/>
      <c r="C37" s="553"/>
      <c r="D37" s="553"/>
      <c r="E37" s="553"/>
      <c r="F37" s="554"/>
      <c r="G37" s="554"/>
      <c r="H37" s="554"/>
      <c r="I37" s="554"/>
      <c r="J37" s="554"/>
      <c r="K37" s="555">
        <f>K26-K29</f>
        <v>0</v>
      </c>
    </row>
    <row r="38" spans="1:11" ht="13.5" customHeight="1" thickTop="1" thickBot="1">
      <c r="A38" s="985" t="s">
        <v>127</v>
      </c>
      <c r="B38" s="986"/>
      <c r="C38" s="986"/>
      <c r="D38" s="987"/>
      <c r="E38" s="216"/>
      <c r="F38" s="217"/>
      <c r="G38" s="217"/>
      <c r="H38" s="217"/>
      <c r="I38" s="217"/>
      <c r="J38" s="217"/>
      <c r="K38" s="217"/>
    </row>
    <row r="39" spans="1:11">
      <c r="A39" s="446" t="s">
        <v>128</v>
      </c>
      <c r="B39" s="447"/>
      <c r="C39" s="448"/>
      <c r="D39" s="449" t="s">
        <v>38</v>
      </c>
      <c r="E39" s="556"/>
      <c r="F39" s="557"/>
      <c r="G39" s="557"/>
      <c r="H39" s="557"/>
      <c r="I39" s="557"/>
      <c r="J39" s="557"/>
      <c r="K39" s="557"/>
    </row>
    <row r="40" spans="1:11" ht="12.75" customHeight="1" thickBot="1">
      <c r="A40" s="313" t="s">
        <v>159</v>
      </c>
      <c r="B40" s="450"/>
      <c r="C40" s="451"/>
      <c r="D40" s="452" t="e">
        <f>(B26+C26+D26)/K37</f>
        <v>#DIV/0!</v>
      </c>
      <c r="E40" s="558"/>
      <c r="F40" s="557"/>
      <c r="G40" s="557"/>
      <c r="H40" s="557"/>
      <c r="I40" s="557"/>
      <c r="J40" s="557"/>
      <c r="K40" s="557"/>
    </row>
    <row r="41" spans="1:11" ht="12.75" customHeight="1">
      <c r="A41" s="453" t="s">
        <v>101</v>
      </c>
      <c r="B41" s="454"/>
      <c r="C41" s="455"/>
      <c r="D41" s="456" t="s">
        <v>103</v>
      </c>
      <c r="E41" s="558"/>
      <c r="F41" s="557"/>
      <c r="G41" s="557"/>
      <c r="H41" s="557"/>
      <c r="I41" s="557"/>
      <c r="J41" s="557"/>
      <c r="K41" s="557"/>
    </row>
    <row r="42" spans="1:11" ht="12.75" customHeight="1" thickBot="1">
      <c r="A42" s="313" t="s">
        <v>160</v>
      </c>
      <c r="B42" s="450"/>
      <c r="C42" s="451"/>
      <c r="D42" s="457" t="e">
        <f>(H26+I26+J26)/K37</f>
        <v>#DIV/0!</v>
      </c>
      <c r="E42" s="559"/>
      <c r="F42" s="560"/>
      <c r="G42" s="560"/>
      <c r="H42" s="560"/>
      <c r="I42" s="560"/>
      <c r="J42" s="560"/>
      <c r="K42" s="560"/>
    </row>
    <row r="43" spans="1:11">
      <c r="A43" s="453" t="s">
        <v>134</v>
      </c>
      <c r="B43" s="454"/>
      <c r="C43" s="455"/>
      <c r="D43" s="449" t="s">
        <v>60</v>
      </c>
      <c r="E43" s="559"/>
      <c r="F43" s="560"/>
      <c r="G43" s="560"/>
      <c r="H43" s="560"/>
      <c r="I43" s="560"/>
      <c r="J43" s="560"/>
      <c r="K43" s="561"/>
    </row>
    <row r="44" spans="1:11" ht="12.75" customHeight="1" thickBot="1">
      <c r="A44" s="313" t="s">
        <v>161</v>
      </c>
      <c r="B44" s="450"/>
      <c r="C44" s="451"/>
      <c r="D44" s="452" t="e">
        <f>D40+D42</f>
        <v>#DIV/0!</v>
      </c>
      <c r="E44" s="562"/>
      <c r="F44" s="563"/>
      <c r="G44" s="563"/>
      <c r="H44" s="560"/>
      <c r="I44" s="560"/>
      <c r="J44" s="560"/>
      <c r="K44" s="564"/>
    </row>
    <row r="45" spans="1:11">
      <c r="A45" s="453" t="s">
        <v>129</v>
      </c>
      <c r="B45" s="454"/>
      <c r="C45" s="455"/>
      <c r="D45" s="458" t="s">
        <v>61</v>
      </c>
      <c r="E45" s="559"/>
      <c r="F45" s="560"/>
      <c r="G45" s="560"/>
      <c r="H45" s="560"/>
      <c r="I45" s="560"/>
      <c r="J45" s="560"/>
      <c r="K45" s="560"/>
    </row>
    <row r="46" spans="1:11" ht="13.5" thickBot="1">
      <c r="A46" s="321" t="s">
        <v>162</v>
      </c>
      <c r="B46" s="450"/>
      <c r="C46" s="451"/>
      <c r="D46" s="322" t="e">
        <f>((E26+F26+G26)-K29)/K37</f>
        <v>#DIV/0!</v>
      </c>
      <c r="E46" s="565"/>
      <c r="F46" s="563"/>
      <c r="G46" s="563"/>
      <c r="H46" s="563"/>
      <c r="I46" s="563"/>
      <c r="J46" s="563"/>
      <c r="K46" s="563"/>
    </row>
    <row r="47" spans="1:11">
      <c r="A47" s="453" t="s">
        <v>102</v>
      </c>
      <c r="B47" s="454"/>
      <c r="C47" s="455"/>
      <c r="D47" s="449" t="s">
        <v>62</v>
      </c>
      <c r="E47" s="565"/>
      <c r="F47" s="563"/>
      <c r="G47" s="563"/>
      <c r="H47" s="566"/>
      <c r="I47" s="566"/>
      <c r="J47" s="567"/>
      <c r="K47" s="560"/>
    </row>
    <row r="48" spans="1:11" ht="13.5" thickBot="1">
      <c r="A48" s="321" t="s">
        <v>52</v>
      </c>
      <c r="B48" s="450"/>
      <c r="C48" s="451"/>
      <c r="D48" s="452" t="e">
        <f>D44+D46</f>
        <v>#DIV/0!</v>
      </c>
      <c r="E48" s="565"/>
      <c r="F48" s="563"/>
      <c r="G48" s="563"/>
      <c r="H48" s="563"/>
      <c r="I48" s="563"/>
      <c r="J48" s="563"/>
      <c r="K48" s="563"/>
    </row>
    <row r="49" spans="1:13" ht="6.75" customHeight="1">
      <c r="A49" s="568"/>
      <c r="B49" s="454"/>
      <c r="C49" s="454"/>
      <c r="D49" s="569"/>
      <c r="E49" s="344"/>
      <c r="F49" s="344"/>
      <c r="G49" s="344"/>
      <c r="H49" s="568"/>
      <c r="I49" s="568"/>
      <c r="J49" s="568"/>
      <c r="K49" s="568"/>
    </row>
    <row r="50" spans="1:13" ht="12.75" customHeight="1">
      <c r="A50" s="1096" t="s">
        <v>132</v>
      </c>
      <c r="B50" s="1096"/>
      <c r="C50" s="550"/>
      <c r="D50" s="550"/>
      <c r="E50" s="570"/>
      <c r="F50" s="570"/>
      <c r="G50" s="570"/>
      <c r="H50" s="570"/>
      <c r="I50" s="570"/>
      <c r="J50" s="570"/>
      <c r="K50" s="570"/>
    </row>
    <row r="51" spans="1:13" ht="73.5" customHeight="1">
      <c r="A51" s="1083" t="s">
        <v>189</v>
      </c>
      <c r="B51" s="1084"/>
      <c r="C51" s="1084"/>
      <c r="D51" s="1084"/>
      <c r="E51" s="1084"/>
      <c r="F51" s="1084"/>
      <c r="G51" s="1084"/>
      <c r="H51" s="1084"/>
      <c r="I51" s="1084"/>
      <c r="J51" s="1084"/>
      <c r="K51" s="1084"/>
    </row>
    <row r="52" spans="1:13" ht="12.75" customHeight="1">
      <c r="A52" s="103"/>
      <c r="B52" s="1083" t="s">
        <v>55</v>
      </c>
      <c r="C52" s="1083"/>
      <c r="D52" s="1083"/>
      <c r="E52" s="1083"/>
      <c r="F52" s="1083"/>
      <c r="G52" s="1083"/>
      <c r="H52" s="1083"/>
      <c r="I52" s="1083"/>
      <c r="J52" s="1083"/>
      <c r="K52" s="1083"/>
    </row>
    <row r="53" spans="1:13" ht="28.5" customHeight="1">
      <c r="A53" s="103"/>
      <c r="B53" s="1083"/>
      <c r="C53" s="1083"/>
      <c r="D53" s="1083"/>
      <c r="E53" s="1083"/>
      <c r="F53" s="1083"/>
      <c r="G53" s="1083"/>
      <c r="H53" s="1083"/>
      <c r="I53" s="1083"/>
      <c r="J53" s="1083"/>
      <c r="K53" s="1083"/>
    </row>
    <row r="54" spans="1:13">
      <c r="A54" s="571" t="s">
        <v>67</v>
      </c>
      <c r="B54" s="1080"/>
      <c r="C54" s="1081"/>
      <c r="D54" s="1081"/>
      <c r="E54" s="1081"/>
      <c r="F54" s="1081"/>
      <c r="G54" s="1081"/>
      <c r="H54" s="1081"/>
      <c r="I54" s="1081"/>
      <c r="J54" s="1081"/>
      <c r="K54" s="1081"/>
      <c r="L54" s="27"/>
      <c r="M54" s="27"/>
    </row>
    <row r="55" spans="1:13">
      <c r="A55" s="1088" t="s">
        <v>106</v>
      </c>
      <c r="B55" s="1082"/>
      <c r="C55" s="1081"/>
      <c r="D55" s="1081"/>
      <c r="E55" s="1081"/>
      <c r="F55" s="1081"/>
      <c r="G55" s="1081"/>
      <c r="H55" s="1081"/>
      <c r="I55" s="1081"/>
      <c r="J55" s="1081"/>
      <c r="K55" s="1081"/>
      <c r="L55" s="27"/>
      <c r="M55" s="27"/>
    </row>
    <row r="56" spans="1:13">
      <c r="A56" s="1088"/>
      <c r="B56" s="1082"/>
      <c r="C56" s="1081"/>
      <c r="D56" s="1081"/>
      <c r="E56" s="1081"/>
      <c r="F56" s="1081"/>
      <c r="G56" s="1081"/>
      <c r="H56" s="1081"/>
      <c r="I56" s="1081"/>
      <c r="J56" s="1081"/>
      <c r="K56" s="1081"/>
      <c r="L56" s="27"/>
      <c r="M56" s="27"/>
    </row>
    <row r="57" spans="1:13">
      <c r="A57" s="1088"/>
      <c r="B57" s="1082"/>
      <c r="C57" s="1081"/>
      <c r="D57" s="1081"/>
      <c r="E57" s="1081"/>
      <c r="F57" s="1081"/>
      <c r="G57" s="1081"/>
      <c r="H57" s="1081"/>
      <c r="I57" s="1081"/>
      <c r="J57" s="1081"/>
      <c r="K57" s="1081"/>
      <c r="L57" s="27"/>
      <c r="M57" s="27"/>
    </row>
    <row r="58" spans="1:13">
      <c r="A58" s="572"/>
      <c r="B58" s="1082"/>
      <c r="C58" s="1081"/>
      <c r="D58" s="1081"/>
      <c r="E58" s="1081"/>
      <c r="F58" s="1081"/>
      <c r="G58" s="1081"/>
      <c r="H58" s="1081"/>
      <c r="I58" s="1081"/>
      <c r="J58" s="1081"/>
      <c r="K58" s="1081"/>
      <c r="L58" s="27"/>
      <c r="M58" s="27"/>
    </row>
    <row r="59" spans="1:13">
      <c r="A59" s="572"/>
      <c r="B59" s="1082"/>
      <c r="C59" s="1081"/>
      <c r="D59" s="1081"/>
      <c r="E59" s="1081"/>
      <c r="F59" s="1081"/>
      <c r="G59" s="1081"/>
      <c r="H59" s="1081"/>
      <c r="I59" s="1081"/>
      <c r="J59" s="1081"/>
      <c r="K59" s="1081"/>
      <c r="L59" s="27"/>
      <c r="M59" s="27"/>
    </row>
    <row r="60" spans="1:13">
      <c r="A60" s="572"/>
      <c r="B60" s="1082"/>
      <c r="C60" s="1081"/>
      <c r="D60" s="1081"/>
      <c r="E60" s="1081"/>
      <c r="F60" s="1081"/>
      <c r="G60" s="1081"/>
      <c r="H60" s="1081"/>
      <c r="I60" s="1081"/>
      <c r="J60" s="1081"/>
      <c r="K60" s="1081"/>
      <c r="L60" s="27"/>
      <c r="M60" s="27"/>
    </row>
    <row r="61" spans="1:13">
      <c r="A61" s="573"/>
      <c r="B61" s="574"/>
      <c r="C61" s="574"/>
      <c r="D61" s="574"/>
      <c r="E61" s="574"/>
      <c r="F61" s="574"/>
      <c r="G61" s="574"/>
      <c r="H61" s="574"/>
      <c r="I61" s="574"/>
      <c r="J61" s="574"/>
      <c r="K61" s="574"/>
      <c r="L61" s="27"/>
      <c r="M61" s="27"/>
    </row>
    <row r="62" spans="1:13">
      <c r="A62" s="571" t="s">
        <v>68</v>
      </c>
      <c r="B62" s="1080"/>
      <c r="C62" s="1081"/>
      <c r="D62" s="1081"/>
      <c r="E62" s="1081"/>
      <c r="F62" s="1081"/>
      <c r="G62" s="1081"/>
      <c r="H62" s="1081"/>
      <c r="I62" s="1081"/>
      <c r="J62" s="1081"/>
      <c r="K62" s="1081"/>
      <c r="L62" s="27"/>
      <c r="M62" s="27"/>
    </row>
    <row r="63" spans="1:13">
      <c r="A63" s="1095" t="s">
        <v>96</v>
      </c>
      <c r="B63" s="1082"/>
      <c r="C63" s="1081"/>
      <c r="D63" s="1081"/>
      <c r="E63" s="1081"/>
      <c r="F63" s="1081"/>
      <c r="G63" s="1081"/>
      <c r="H63" s="1081"/>
      <c r="I63" s="1081"/>
      <c r="J63" s="1081"/>
      <c r="K63" s="1081"/>
      <c r="L63" s="27"/>
      <c r="M63" s="27"/>
    </row>
    <row r="64" spans="1:13">
      <c r="A64" s="1095"/>
      <c r="B64" s="1082"/>
      <c r="C64" s="1081"/>
      <c r="D64" s="1081"/>
      <c r="E64" s="1081"/>
      <c r="F64" s="1081"/>
      <c r="G64" s="1081"/>
      <c r="H64" s="1081"/>
      <c r="I64" s="1081"/>
      <c r="J64" s="1081"/>
      <c r="K64" s="1081"/>
      <c r="L64" s="27"/>
      <c r="M64" s="27"/>
    </row>
    <row r="65" spans="1:13">
      <c r="A65" s="1095"/>
      <c r="B65" s="1082"/>
      <c r="C65" s="1081"/>
      <c r="D65" s="1081"/>
      <c r="E65" s="1081"/>
      <c r="F65" s="1081"/>
      <c r="G65" s="1081"/>
      <c r="H65" s="1081"/>
      <c r="I65" s="1081"/>
      <c r="J65" s="1081"/>
      <c r="K65" s="1081"/>
      <c r="L65" s="27"/>
      <c r="M65" s="27"/>
    </row>
    <row r="66" spans="1:13">
      <c r="A66" s="572"/>
      <c r="B66" s="1082"/>
      <c r="C66" s="1081"/>
      <c r="D66" s="1081"/>
      <c r="E66" s="1081"/>
      <c r="F66" s="1081"/>
      <c r="G66" s="1081"/>
      <c r="H66" s="1081"/>
      <c r="I66" s="1081"/>
      <c r="J66" s="1081"/>
      <c r="K66" s="1081"/>
      <c r="L66" s="27"/>
      <c r="M66" s="27"/>
    </row>
    <row r="67" spans="1:13">
      <c r="A67" s="572"/>
      <c r="B67" s="1082"/>
      <c r="C67" s="1081"/>
      <c r="D67" s="1081"/>
      <c r="E67" s="1081"/>
      <c r="F67" s="1081"/>
      <c r="G67" s="1081"/>
      <c r="H67" s="1081"/>
      <c r="I67" s="1081"/>
      <c r="J67" s="1081"/>
      <c r="K67" s="1081"/>
      <c r="L67" s="27"/>
      <c r="M67" s="27"/>
    </row>
    <row r="68" spans="1:13">
      <c r="A68" s="572"/>
      <c r="B68" s="1082"/>
      <c r="C68" s="1081"/>
      <c r="D68" s="1081"/>
      <c r="E68" s="1081"/>
      <c r="F68" s="1081"/>
      <c r="G68" s="1081"/>
      <c r="H68" s="1081"/>
      <c r="I68" s="1081"/>
      <c r="J68" s="1081"/>
      <c r="K68" s="1081"/>
      <c r="L68" s="27"/>
      <c r="M68" s="27"/>
    </row>
    <row r="69" spans="1:13">
      <c r="A69" s="573"/>
      <c r="B69" s="574"/>
      <c r="C69" s="574"/>
      <c r="D69" s="574"/>
      <c r="E69" s="574"/>
      <c r="F69" s="574"/>
      <c r="G69" s="574"/>
      <c r="H69" s="574"/>
      <c r="I69" s="574"/>
      <c r="J69" s="574"/>
      <c r="K69" s="574"/>
      <c r="L69" s="27"/>
      <c r="M69" s="27"/>
    </row>
    <row r="70" spans="1:13">
      <c r="A70" s="571" t="s">
        <v>69</v>
      </c>
      <c r="B70" s="1080"/>
      <c r="C70" s="1086"/>
      <c r="D70" s="1086"/>
      <c r="E70" s="1086"/>
      <c r="F70" s="1086"/>
      <c r="G70" s="1086"/>
      <c r="H70" s="1086"/>
      <c r="I70" s="1086"/>
      <c r="J70" s="1086"/>
      <c r="K70" s="1086"/>
      <c r="L70" s="27"/>
      <c r="M70" s="27"/>
    </row>
    <row r="71" spans="1:13">
      <c r="A71" s="1088" t="s">
        <v>79</v>
      </c>
      <c r="B71" s="1087"/>
      <c r="C71" s="1086"/>
      <c r="D71" s="1086"/>
      <c r="E71" s="1086"/>
      <c r="F71" s="1086"/>
      <c r="G71" s="1086"/>
      <c r="H71" s="1086"/>
      <c r="I71" s="1086"/>
      <c r="J71" s="1086"/>
      <c r="K71" s="1086"/>
      <c r="L71" s="27"/>
      <c r="M71" s="27"/>
    </row>
    <row r="72" spans="1:13">
      <c r="A72" s="1088"/>
      <c r="B72" s="1087"/>
      <c r="C72" s="1086"/>
      <c r="D72" s="1086"/>
      <c r="E72" s="1086"/>
      <c r="F72" s="1086"/>
      <c r="G72" s="1086"/>
      <c r="H72" s="1086"/>
      <c r="I72" s="1086"/>
      <c r="J72" s="1086"/>
      <c r="K72" s="1086"/>
      <c r="L72" s="27"/>
      <c r="M72" s="27"/>
    </row>
    <row r="73" spans="1:13">
      <c r="A73" s="1088"/>
      <c r="B73" s="1087"/>
      <c r="C73" s="1086"/>
      <c r="D73" s="1086"/>
      <c r="E73" s="1086"/>
      <c r="F73" s="1086"/>
      <c r="G73" s="1086"/>
      <c r="H73" s="1086"/>
      <c r="I73" s="1086"/>
      <c r="J73" s="1086"/>
      <c r="K73" s="1086"/>
      <c r="L73" s="27"/>
      <c r="M73" s="27"/>
    </row>
    <row r="74" spans="1:13">
      <c r="A74" s="572"/>
      <c r="B74" s="1087"/>
      <c r="C74" s="1086"/>
      <c r="D74" s="1086"/>
      <c r="E74" s="1086"/>
      <c r="F74" s="1086"/>
      <c r="G74" s="1086"/>
      <c r="H74" s="1086"/>
      <c r="I74" s="1086"/>
      <c r="J74" s="1086"/>
      <c r="K74" s="1086"/>
      <c r="L74" s="27"/>
      <c r="M74" s="27"/>
    </row>
    <row r="75" spans="1:13">
      <c r="A75" s="572"/>
      <c r="B75" s="1087"/>
      <c r="C75" s="1086"/>
      <c r="D75" s="1086"/>
      <c r="E75" s="1086"/>
      <c r="F75" s="1086"/>
      <c r="G75" s="1086"/>
      <c r="H75" s="1086"/>
      <c r="I75" s="1086"/>
      <c r="J75" s="1086"/>
      <c r="K75" s="1086"/>
      <c r="L75" s="27"/>
      <c r="M75" s="27"/>
    </row>
    <row r="76" spans="1:13">
      <c r="A76" s="572"/>
      <c r="B76" s="1087"/>
      <c r="C76" s="1086"/>
      <c r="D76" s="1086"/>
      <c r="E76" s="1086"/>
      <c r="F76" s="1086"/>
      <c r="G76" s="1086"/>
      <c r="H76" s="1086"/>
      <c r="I76" s="1086"/>
      <c r="J76" s="1086"/>
      <c r="K76" s="1086"/>
      <c r="L76" s="27"/>
      <c r="M76" s="27"/>
    </row>
    <row r="77" spans="1:13">
      <c r="A77" s="573"/>
      <c r="B77" s="574"/>
      <c r="C77" s="574"/>
      <c r="D77" s="574"/>
      <c r="E77" s="574"/>
      <c r="F77" s="574"/>
      <c r="G77" s="574"/>
      <c r="H77" s="574"/>
      <c r="I77" s="574"/>
      <c r="J77" s="574"/>
      <c r="K77" s="574"/>
      <c r="L77" s="27"/>
      <c r="M77" s="27"/>
    </row>
    <row r="78" spans="1:13">
      <c r="A78" s="571" t="s">
        <v>70</v>
      </c>
      <c r="B78" s="1080"/>
      <c r="C78" s="1081"/>
      <c r="D78" s="1081"/>
      <c r="E78" s="1081"/>
      <c r="F78" s="1081"/>
      <c r="G78" s="1081"/>
      <c r="H78" s="1081"/>
      <c r="I78" s="1081"/>
      <c r="J78" s="1081"/>
      <c r="K78" s="1081"/>
      <c r="L78" s="27"/>
      <c r="M78" s="27"/>
    </row>
    <row r="79" spans="1:13">
      <c r="A79" s="1088" t="s">
        <v>108</v>
      </c>
      <c r="B79" s="1082"/>
      <c r="C79" s="1081"/>
      <c r="D79" s="1081"/>
      <c r="E79" s="1081"/>
      <c r="F79" s="1081"/>
      <c r="G79" s="1081"/>
      <c r="H79" s="1081"/>
      <c r="I79" s="1081"/>
      <c r="J79" s="1081"/>
      <c r="K79" s="1081"/>
      <c r="L79" s="27"/>
      <c r="M79" s="27"/>
    </row>
    <row r="80" spans="1:13">
      <c r="A80" s="1088"/>
      <c r="B80" s="1082"/>
      <c r="C80" s="1081"/>
      <c r="D80" s="1081"/>
      <c r="E80" s="1081"/>
      <c r="F80" s="1081"/>
      <c r="G80" s="1081"/>
      <c r="H80" s="1081"/>
      <c r="I80" s="1081"/>
      <c r="J80" s="1081"/>
      <c r="K80" s="1081"/>
      <c r="L80" s="27"/>
      <c r="M80" s="27"/>
    </row>
    <row r="81" spans="1:13">
      <c r="A81" s="1088"/>
      <c r="B81" s="1082"/>
      <c r="C81" s="1081"/>
      <c r="D81" s="1081"/>
      <c r="E81" s="1081"/>
      <c r="F81" s="1081"/>
      <c r="G81" s="1081"/>
      <c r="H81" s="1081"/>
      <c r="I81" s="1081"/>
      <c r="J81" s="1081"/>
      <c r="K81" s="1081"/>
      <c r="L81" s="27"/>
      <c r="M81" s="27"/>
    </row>
    <row r="82" spans="1:13">
      <c r="A82" s="572"/>
      <c r="B82" s="1082"/>
      <c r="C82" s="1081"/>
      <c r="D82" s="1081"/>
      <c r="E82" s="1081"/>
      <c r="F82" s="1081"/>
      <c r="G82" s="1081"/>
      <c r="H82" s="1081"/>
      <c r="I82" s="1081"/>
      <c r="J82" s="1081"/>
      <c r="K82" s="1081"/>
      <c r="L82" s="27"/>
      <c r="M82" s="27"/>
    </row>
    <row r="83" spans="1:13">
      <c r="A83" s="572"/>
      <c r="B83" s="1082"/>
      <c r="C83" s="1081"/>
      <c r="D83" s="1081"/>
      <c r="E83" s="1081"/>
      <c r="F83" s="1081"/>
      <c r="G83" s="1081"/>
      <c r="H83" s="1081"/>
      <c r="I83" s="1081"/>
      <c r="J83" s="1081"/>
      <c r="K83" s="1081"/>
      <c r="L83" s="27"/>
      <c r="M83" s="27"/>
    </row>
    <row r="84" spans="1:13">
      <c r="A84" s="573"/>
      <c r="B84" s="1082"/>
      <c r="C84" s="1081"/>
      <c r="D84" s="1081"/>
      <c r="E84" s="1081"/>
      <c r="F84" s="1081"/>
      <c r="G84" s="1081"/>
      <c r="H84" s="1081"/>
      <c r="I84" s="1081"/>
      <c r="J84" s="1081"/>
      <c r="K84" s="1081"/>
      <c r="L84" s="27"/>
      <c r="M84" s="27"/>
    </row>
    <row r="85" spans="1:13">
      <c r="A85" s="573"/>
      <c r="B85" s="575"/>
      <c r="C85" s="575"/>
      <c r="D85" s="575"/>
      <c r="E85" s="575"/>
      <c r="F85" s="575"/>
      <c r="G85" s="575"/>
      <c r="H85" s="575"/>
      <c r="I85" s="575"/>
      <c r="J85" s="575"/>
      <c r="K85" s="575"/>
      <c r="L85" s="27"/>
      <c r="M85" s="27"/>
    </row>
    <row r="86" spans="1:13">
      <c r="A86" s="571" t="s">
        <v>71</v>
      </c>
      <c r="B86" s="1080"/>
      <c r="C86" s="1081"/>
      <c r="D86" s="1081"/>
      <c r="E86" s="1081"/>
      <c r="F86" s="1081"/>
      <c r="G86" s="1081"/>
      <c r="H86" s="1081"/>
      <c r="I86" s="1081"/>
      <c r="J86" s="1081"/>
      <c r="K86" s="1081"/>
      <c r="L86" s="27"/>
      <c r="M86" s="27"/>
    </row>
    <row r="87" spans="1:13">
      <c r="A87" s="1085" t="s">
        <v>171</v>
      </c>
      <c r="B87" s="1082"/>
      <c r="C87" s="1081"/>
      <c r="D87" s="1081"/>
      <c r="E87" s="1081"/>
      <c r="F87" s="1081"/>
      <c r="G87" s="1081"/>
      <c r="H87" s="1081"/>
      <c r="I87" s="1081"/>
      <c r="J87" s="1081"/>
      <c r="K87" s="1081"/>
      <c r="L87" s="27"/>
      <c r="M87" s="27"/>
    </row>
    <row r="88" spans="1:13">
      <c r="A88" s="1085"/>
      <c r="B88" s="1082"/>
      <c r="C88" s="1081"/>
      <c r="D88" s="1081"/>
      <c r="E88" s="1081"/>
      <c r="F88" s="1081"/>
      <c r="G88" s="1081"/>
      <c r="H88" s="1081"/>
      <c r="I88" s="1081"/>
      <c r="J88" s="1081"/>
      <c r="K88" s="1081"/>
      <c r="L88" s="27"/>
      <c r="M88" s="27"/>
    </row>
    <row r="89" spans="1:13">
      <c r="A89" s="1085"/>
      <c r="B89" s="1082"/>
      <c r="C89" s="1081"/>
      <c r="D89" s="1081"/>
      <c r="E89" s="1081"/>
      <c r="F89" s="1081"/>
      <c r="G89" s="1081"/>
      <c r="H89" s="1081"/>
      <c r="I89" s="1081"/>
      <c r="J89" s="1081"/>
      <c r="K89" s="1081"/>
      <c r="L89" s="27"/>
      <c r="M89" s="27"/>
    </row>
    <row r="90" spans="1:13">
      <c r="A90" s="576"/>
      <c r="B90" s="1082"/>
      <c r="C90" s="1081"/>
      <c r="D90" s="1081"/>
      <c r="E90" s="1081"/>
      <c r="F90" s="1081"/>
      <c r="G90" s="1081"/>
      <c r="H90" s="1081"/>
      <c r="I90" s="1081"/>
      <c r="J90" s="1081"/>
      <c r="K90" s="1081"/>
      <c r="L90" s="27"/>
      <c r="M90" s="27"/>
    </row>
    <row r="91" spans="1:13">
      <c r="A91" s="576"/>
      <c r="B91" s="1082"/>
      <c r="C91" s="1081"/>
      <c r="D91" s="1081"/>
      <c r="E91" s="1081"/>
      <c r="F91" s="1081"/>
      <c r="G91" s="1081"/>
      <c r="H91" s="1081"/>
      <c r="I91" s="1081"/>
      <c r="J91" s="1081"/>
      <c r="K91" s="1081"/>
      <c r="L91" s="27"/>
      <c r="M91" s="27"/>
    </row>
    <row r="92" spans="1:13" ht="25.5" customHeight="1">
      <c r="A92" s="573" t="s">
        <v>122</v>
      </c>
      <c r="B92" s="574"/>
      <c r="C92" s="574"/>
      <c r="D92" s="574"/>
      <c r="E92" s="574"/>
      <c r="F92" s="574"/>
      <c r="G92" s="574"/>
      <c r="H92" s="574"/>
      <c r="I92" s="574"/>
      <c r="J92" s="574"/>
      <c r="K92" s="574"/>
      <c r="L92" s="27"/>
      <c r="M92" s="27"/>
    </row>
    <row r="93" spans="1:13">
      <c r="A93" s="571" t="s">
        <v>72</v>
      </c>
      <c r="B93" s="1080"/>
      <c r="C93" s="1081"/>
      <c r="D93" s="1081"/>
      <c r="E93" s="1081"/>
      <c r="F93" s="1081"/>
      <c r="G93" s="1081"/>
      <c r="H93" s="1081"/>
      <c r="I93" s="1081"/>
      <c r="J93" s="1081"/>
      <c r="K93" s="1081"/>
      <c r="L93" s="27"/>
      <c r="M93" s="27"/>
    </row>
    <row r="94" spans="1:13" ht="12.75" customHeight="1">
      <c r="A94" s="1085" t="s">
        <v>109</v>
      </c>
      <c r="B94" s="1082"/>
      <c r="C94" s="1081"/>
      <c r="D94" s="1081"/>
      <c r="E94" s="1081"/>
      <c r="F94" s="1081"/>
      <c r="G94" s="1081"/>
      <c r="H94" s="1081"/>
      <c r="I94" s="1081"/>
      <c r="J94" s="1081"/>
      <c r="K94" s="1081"/>
      <c r="L94" s="27"/>
      <c r="M94" s="27"/>
    </row>
    <row r="95" spans="1:13">
      <c r="A95" s="1085"/>
      <c r="B95" s="1082"/>
      <c r="C95" s="1081"/>
      <c r="D95" s="1081"/>
      <c r="E95" s="1081"/>
      <c r="F95" s="1081"/>
      <c r="G95" s="1081"/>
      <c r="H95" s="1081"/>
      <c r="I95" s="1081"/>
      <c r="J95" s="1081"/>
      <c r="K95" s="1081"/>
      <c r="L95" s="27"/>
      <c r="M95" s="27"/>
    </row>
    <row r="96" spans="1:13">
      <c r="A96" s="1085"/>
      <c r="B96" s="1082"/>
      <c r="C96" s="1081"/>
      <c r="D96" s="1081"/>
      <c r="E96" s="1081"/>
      <c r="F96" s="1081"/>
      <c r="G96" s="1081"/>
      <c r="H96" s="1081"/>
      <c r="I96" s="1081"/>
      <c r="J96" s="1081"/>
      <c r="K96" s="1081"/>
      <c r="L96" s="27"/>
      <c r="M96" s="27"/>
    </row>
    <row r="97" spans="1:13">
      <c r="A97" s="573"/>
      <c r="B97" s="574"/>
      <c r="C97" s="574"/>
      <c r="D97" s="574"/>
      <c r="E97" s="574"/>
      <c r="F97" s="574"/>
      <c r="G97" s="574"/>
      <c r="H97" s="574"/>
      <c r="I97" s="574"/>
      <c r="J97" s="574"/>
      <c r="K97" s="574"/>
      <c r="L97" s="27"/>
      <c r="M97" s="27"/>
    </row>
    <row r="98" spans="1:13">
      <c r="A98" s="571" t="s">
        <v>73</v>
      </c>
      <c r="B98" s="1080"/>
      <c r="C98" s="1081"/>
      <c r="D98" s="1081"/>
      <c r="E98" s="1081"/>
      <c r="F98" s="1081"/>
      <c r="G98" s="1081"/>
      <c r="H98" s="1081"/>
      <c r="I98" s="1081"/>
      <c r="J98" s="1081"/>
      <c r="K98" s="1081"/>
      <c r="L98" s="27"/>
      <c r="M98" s="27"/>
    </row>
    <row r="99" spans="1:13">
      <c r="A99" s="1085" t="s">
        <v>48</v>
      </c>
      <c r="B99" s="1082"/>
      <c r="C99" s="1081"/>
      <c r="D99" s="1081"/>
      <c r="E99" s="1081"/>
      <c r="F99" s="1081"/>
      <c r="G99" s="1081"/>
      <c r="H99" s="1081"/>
      <c r="I99" s="1081"/>
      <c r="J99" s="1081"/>
      <c r="K99" s="1081"/>
      <c r="L99" s="27"/>
      <c r="M99" s="27"/>
    </row>
    <row r="100" spans="1:13">
      <c r="A100" s="1085"/>
      <c r="B100" s="1082"/>
      <c r="C100" s="1081"/>
      <c r="D100" s="1081"/>
      <c r="E100" s="1081"/>
      <c r="F100" s="1081"/>
      <c r="G100" s="1081"/>
      <c r="H100" s="1081"/>
      <c r="I100" s="1081"/>
      <c r="J100" s="1081"/>
      <c r="K100" s="1081"/>
      <c r="L100" s="27"/>
      <c r="M100" s="27"/>
    </row>
    <row r="101" spans="1:13">
      <c r="A101" s="1085"/>
      <c r="B101" s="1082"/>
      <c r="C101" s="1081"/>
      <c r="D101" s="1081"/>
      <c r="E101" s="1081"/>
      <c r="F101" s="1081"/>
      <c r="G101" s="1081"/>
      <c r="H101" s="1081"/>
      <c r="I101" s="1081"/>
      <c r="J101" s="1081"/>
      <c r="K101" s="1081"/>
      <c r="L101" s="27"/>
      <c r="M101" s="27"/>
    </row>
    <row r="102" spans="1:13">
      <c r="A102" s="573"/>
      <c r="B102" s="574"/>
      <c r="C102" s="574"/>
      <c r="D102" s="574"/>
      <c r="E102" s="574"/>
      <c r="F102" s="574"/>
      <c r="G102" s="574"/>
      <c r="H102" s="574"/>
      <c r="I102" s="574"/>
      <c r="J102" s="574"/>
      <c r="K102" s="574"/>
      <c r="L102" s="27"/>
      <c r="M102" s="27"/>
    </row>
    <row r="103" spans="1:13">
      <c r="A103" s="571" t="s">
        <v>64</v>
      </c>
      <c r="B103" s="1080"/>
      <c r="C103" s="1081"/>
      <c r="D103" s="1081"/>
      <c r="E103" s="1081"/>
      <c r="F103" s="1081"/>
      <c r="G103" s="1081"/>
      <c r="H103" s="1081"/>
      <c r="I103" s="1081"/>
      <c r="J103" s="1081"/>
      <c r="K103" s="1081"/>
      <c r="L103" s="27"/>
      <c r="M103" s="27"/>
    </row>
    <row r="104" spans="1:13">
      <c r="A104" s="1085" t="s">
        <v>49</v>
      </c>
      <c r="B104" s="1082"/>
      <c r="C104" s="1081"/>
      <c r="D104" s="1081"/>
      <c r="E104" s="1081"/>
      <c r="F104" s="1081"/>
      <c r="G104" s="1081"/>
      <c r="H104" s="1081"/>
      <c r="I104" s="1081"/>
      <c r="J104" s="1081"/>
      <c r="K104" s="1081"/>
      <c r="L104" s="27"/>
      <c r="M104" s="27"/>
    </row>
    <row r="105" spans="1:13">
      <c r="A105" s="1085"/>
      <c r="B105" s="1082"/>
      <c r="C105" s="1081"/>
      <c r="D105" s="1081"/>
      <c r="E105" s="1081"/>
      <c r="F105" s="1081"/>
      <c r="G105" s="1081"/>
      <c r="H105" s="1081"/>
      <c r="I105" s="1081"/>
      <c r="J105" s="1081"/>
      <c r="K105" s="1081"/>
      <c r="L105" s="27"/>
      <c r="M105" s="27"/>
    </row>
    <row r="106" spans="1:13">
      <c r="A106" s="1085"/>
      <c r="B106" s="1082"/>
      <c r="C106" s="1081"/>
      <c r="D106" s="1081"/>
      <c r="E106" s="1081"/>
      <c r="F106" s="1081"/>
      <c r="G106" s="1081"/>
      <c r="H106" s="1081"/>
      <c r="I106" s="1081"/>
      <c r="J106" s="1081"/>
      <c r="K106" s="1081"/>
      <c r="L106" s="27"/>
      <c r="M106" s="27"/>
    </row>
    <row r="107" spans="1:13">
      <c r="A107" s="577"/>
      <c r="B107" s="578"/>
      <c r="C107" s="220"/>
      <c r="D107" s="220"/>
      <c r="E107" s="220"/>
      <c r="F107" s="220"/>
      <c r="G107" s="220"/>
      <c r="H107" s="220"/>
      <c r="I107" s="220"/>
      <c r="J107" s="220"/>
      <c r="K107" s="220"/>
      <c r="L107" s="27"/>
      <c r="M107" s="27"/>
    </row>
    <row r="108" spans="1:13">
      <c r="A108" s="571" t="s">
        <v>65</v>
      </c>
      <c r="B108" s="1080"/>
      <c r="C108" s="1081"/>
      <c r="D108" s="1081"/>
      <c r="E108" s="1081"/>
      <c r="F108" s="1081"/>
      <c r="G108" s="1081"/>
      <c r="H108" s="1081"/>
      <c r="I108" s="1081"/>
      <c r="J108" s="1081"/>
      <c r="K108" s="1081"/>
      <c r="L108" s="27"/>
      <c r="M108" s="27"/>
    </row>
    <row r="109" spans="1:13">
      <c r="A109" s="1085" t="s">
        <v>50</v>
      </c>
      <c r="B109" s="1082"/>
      <c r="C109" s="1081"/>
      <c r="D109" s="1081"/>
      <c r="E109" s="1081"/>
      <c r="F109" s="1081"/>
      <c r="G109" s="1081"/>
      <c r="H109" s="1081"/>
      <c r="I109" s="1081"/>
      <c r="J109" s="1081"/>
      <c r="K109" s="1081"/>
      <c r="L109" s="27"/>
      <c r="M109" s="27"/>
    </row>
    <row r="110" spans="1:13">
      <c r="A110" s="1085"/>
      <c r="B110" s="1082"/>
      <c r="C110" s="1081"/>
      <c r="D110" s="1081"/>
      <c r="E110" s="1081"/>
      <c r="F110" s="1081"/>
      <c r="G110" s="1081"/>
      <c r="H110" s="1081"/>
      <c r="I110" s="1081"/>
      <c r="J110" s="1081"/>
      <c r="K110" s="1081"/>
      <c r="L110" s="27"/>
      <c r="M110" s="27"/>
    </row>
    <row r="111" spans="1:13">
      <c r="A111" s="1085"/>
      <c r="B111" s="1082"/>
      <c r="C111" s="1081"/>
      <c r="D111" s="1081"/>
      <c r="E111" s="1081"/>
      <c r="F111" s="1081"/>
      <c r="G111" s="1081"/>
      <c r="H111" s="1081"/>
      <c r="I111" s="1081"/>
      <c r="J111" s="1081"/>
      <c r="K111" s="1081"/>
      <c r="L111" s="27"/>
      <c r="M111" s="27"/>
    </row>
  </sheetData>
  <sheetProtection password="CC69" sheet="1" objects="1" scenarios="1"/>
  <protectedRanges>
    <protectedRange password="CF7A" sqref="A58:A69 A74:A77 B54:G97 A82:A97 A98:G111" name="cost analysis1"/>
    <protectedRange password="A5BD" sqref="B15:G21" name="Matrix" securityDescriptor="O:WDG:WDD:(A;;CC;;;WD)"/>
    <protectedRange password="A5BD" sqref="E2:F4 G3:G4" name="agreement numbers" securityDescriptor="O:WDG:WDD:(A;;CC;;;WD)"/>
    <protectedRange password="CF7A" sqref="A54" name="cost analysis1_1"/>
    <protectedRange password="CF7A" sqref="A70" name="cost analysis1_2"/>
    <protectedRange password="CF7A" sqref="A78" name="cost analysis1_3"/>
    <protectedRange password="A5BD" sqref="B24:G25" name="Indirect Costs_1" securityDescriptor="O:WDG:WDD:(A;;CC;;;WD)"/>
    <protectedRange password="CF7A" sqref="H50:K111" name="cost analysis1_5"/>
    <protectedRange password="A5BD" sqref="H2 I3:I4" name="agreement numbers_1" securityDescriptor="O:WDG:WDD:(A;;CC;;;WD)"/>
    <protectedRange password="CF7A" sqref="K29" name="program income_1"/>
  </protectedRanges>
  <mergeCells count="46">
    <mergeCell ref="A29:J29"/>
    <mergeCell ref="B30:C30"/>
    <mergeCell ref="B2:D2"/>
    <mergeCell ref="E2:F2"/>
    <mergeCell ref="B3:D3"/>
    <mergeCell ref="E3:F3"/>
    <mergeCell ref="B7:K7"/>
    <mergeCell ref="B5:J6"/>
    <mergeCell ref="A94:A96"/>
    <mergeCell ref="A71:A73"/>
    <mergeCell ref="A55:A57"/>
    <mergeCell ref="A63:A65"/>
    <mergeCell ref="B9:K9"/>
    <mergeCell ref="B10:D10"/>
    <mergeCell ref="A50:B50"/>
    <mergeCell ref="E10:J10"/>
    <mergeCell ref="E33:J33"/>
    <mergeCell ref="E34:J36"/>
    <mergeCell ref="B34:C34"/>
    <mergeCell ref="A38:D38"/>
    <mergeCell ref="E30:J30"/>
    <mergeCell ref="K11:K14"/>
    <mergeCell ref="H12:J12"/>
    <mergeCell ref="A28:K28"/>
    <mergeCell ref="B31:C31"/>
    <mergeCell ref="E31:J31"/>
    <mergeCell ref="E32:J32"/>
    <mergeCell ref="B35:C35"/>
    <mergeCell ref="K34:K36"/>
    <mergeCell ref="B36:C36"/>
    <mergeCell ref="B108:K111"/>
    <mergeCell ref="A51:K51"/>
    <mergeCell ref="B52:K53"/>
    <mergeCell ref="B54:K60"/>
    <mergeCell ref="B93:K96"/>
    <mergeCell ref="A99:A101"/>
    <mergeCell ref="A104:A106"/>
    <mergeCell ref="B98:K101"/>
    <mergeCell ref="A87:A89"/>
    <mergeCell ref="B62:K68"/>
    <mergeCell ref="B70:K76"/>
    <mergeCell ref="B78:K84"/>
    <mergeCell ref="B86:K91"/>
    <mergeCell ref="A109:A111"/>
    <mergeCell ref="A79:A81"/>
    <mergeCell ref="B103:K106"/>
  </mergeCells>
  <pageMargins left="0.3" right="0.3" top="0.94" bottom="0.5" header="0.5" footer="0.5"/>
  <pageSetup scale="93" orientation="landscape" r:id="rId1"/>
  <headerFooter alignWithMargins="0">
    <oddHeader>&amp;L&amp;"Arial,Bold"&amp;12U.S. Forest Service&amp;R&amp;"Arial,Bold"&amp;12OMB 0596-0217
FS-1500-17A</oddHeader>
    <oddFooter>&amp;CPage &amp;P</oddFooter>
  </headerFooter>
  <rowBreaks count="2" manualBreakCount="2">
    <brk id="37" max="13" man="1"/>
    <brk id="69" max="13" man="1"/>
  </rowBreaks>
  <drawing r:id="rId2"/>
  <legacyDrawing r:id="rId3"/>
</worksheet>
</file>

<file path=xl/worksheets/sheet2.xml><?xml version="1.0" encoding="utf-8"?>
<worksheet xmlns="http://schemas.openxmlformats.org/spreadsheetml/2006/main" xmlns:r="http://schemas.openxmlformats.org/officeDocument/2006/relationships">
  <dimension ref="A1:L51"/>
  <sheetViews>
    <sheetView view="pageLayout" topLeftCell="A7" workbookViewId="0">
      <selection activeCell="G45" sqref="G45"/>
    </sheetView>
  </sheetViews>
  <sheetFormatPr defaultColWidth="8.85546875" defaultRowHeight="12.75"/>
  <cols>
    <col min="1" max="1" width="23.42578125" customWidth="1"/>
    <col min="2" max="2" width="12" customWidth="1"/>
    <col min="3" max="3" width="12.42578125" customWidth="1"/>
    <col min="4" max="4" width="12.5703125" customWidth="1"/>
    <col min="5" max="5" width="12.140625" customWidth="1"/>
    <col min="6" max="6" width="11.85546875" customWidth="1"/>
    <col min="7" max="7" width="12" customWidth="1"/>
    <col min="8" max="8" width="12.42578125" customWidth="1"/>
    <col min="9" max="9" width="12" customWidth="1"/>
    <col min="10" max="10" width="11.7109375" customWidth="1"/>
    <col min="11" max="11" width="12.140625" customWidth="1"/>
    <col min="12" max="13" width="8.85546875" customWidth="1"/>
  </cols>
  <sheetData>
    <row r="1" spans="1:11">
      <c r="A1" s="137" t="s">
        <v>184</v>
      </c>
      <c r="B1" s="138"/>
    </row>
    <row r="2" spans="1:11">
      <c r="A2" s="11"/>
      <c r="B2" s="591" t="s">
        <v>182</v>
      </c>
      <c r="C2" s="591"/>
      <c r="D2" s="592"/>
      <c r="E2" s="593"/>
      <c r="F2" s="594"/>
      <c r="G2" s="323" t="s">
        <v>172</v>
      </c>
      <c r="H2" s="324"/>
      <c r="I2" s="12"/>
      <c r="J2" s="136"/>
    </row>
    <row r="3" spans="1:11">
      <c r="A3" s="13"/>
      <c r="B3" s="591" t="s">
        <v>183</v>
      </c>
      <c r="C3" s="591"/>
      <c r="D3" s="592"/>
      <c r="E3" s="595"/>
      <c r="F3" s="596"/>
      <c r="G3" s="325"/>
      <c r="H3" s="326"/>
      <c r="I3" s="12"/>
    </row>
    <row r="4" spans="1:11" ht="13.5" thickBot="1">
      <c r="A4" s="13"/>
      <c r="B4" s="13"/>
      <c r="C4" s="13"/>
      <c r="D4" s="13"/>
      <c r="E4" s="13"/>
      <c r="F4" s="13"/>
      <c r="G4" s="13"/>
      <c r="H4" s="14"/>
      <c r="I4" s="15"/>
    </row>
    <row r="5" spans="1:11">
      <c r="A5" s="13"/>
      <c r="B5" s="13"/>
      <c r="C5" s="13"/>
      <c r="D5" s="13"/>
      <c r="E5" s="603" t="s">
        <v>92</v>
      </c>
      <c r="F5" s="604"/>
      <c r="G5" s="604"/>
      <c r="H5" s="605"/>
      <c r="I5" s="15"/>
    </row>
    <row r="6" spans="1:11">
      <c r="A6" s="13"/>
      <c r="B6" s="13"/>
      <c r="C6" s="13"/>
      <c r="D6" s="13"/>
      <c r="E6" s="606"/>
      <c r="F6" s="607"/>
      <c r="G6" s="607"/>
      <c r="H6" s="608"/>
      <c r="I6" s="15"/>
    </row>
    <row r="7" spans="1:11">
      <c r="A7" s="13"/>
      <c r="B7" s="13"/>
      <c r="C7" s="13"/>
      <c r="D7" s="13"/>
      <c r="E7" s="606"/>
      <c r="F7" s="607"/>
      <c r="G7" s="607"/>
      <c r="H7" s="608"/>
      <c r="I7" s="15"/>
    </row>
    <row r="8" spans="1:11" ht="16.5" customHeight="1" thickBot="1">
      <c r="A8" s="13"/>
      <c r="B8" s="13"/>
      <c r="C8" s="13"/>
      <c r="D8" s="13"/>
      <c r="E8" s="609"/>
      <c r="F8" s="610"/>
      <c r="G8" s="610"/>
      <c r="H8" s="611"/>
      <c r="I8" s="15"/>
    </row>
    <row r="9" spans="1:11">
      <c r="A9" s="13"/>
      <c r="B9" s="13"/>
      <c r="C9" s="13"/>
      <c r="D9" s="13"/>
      <c r="E9" s="185"/>
      <c r="F9" s="185"/>
      <c r="G9" s="185"/>
      <c r="H9" s="185"/>
      <c r="I9" s="15"/>
    </row>
    <row r="10" spans="1:11" ht="15.75">
      <c r="A10" s="16"/>
      <c r="B10" s="600" t="s">
        <v>51</v>
      </c>
      <c r="C10" s="600"/>
      <c r="D10" s="600"/>
      <c r="E10" s="600"/>
      <c r="F10" s="600"/>
      <c r="G10" s="600"/>
      <c r="H10" s="600"/>
      <c r="I10" s="600"/>
      <c r="J10" s="600"/>
    </row>
    <row r="11" spans="1:11">
      <c r="I11" s="99"/>
    </row>
    <row r="12" spans="1:11" ht="13.5" thickBot="1">
      <c r="A12" s="221" t="s">
        <v>133</v>
      </c>
      <c r="B12" s="614" t="s">
        <v>54</v>
      </c>
      <c r="C12" s="614"/>
      <c r="D12" s="614"/>
      <c r="E12" s="615"/>
      <c r="F12" s="615"/>
      <c r="G12" s="615"/>
      <c r="H12" s="615"/>
      <c r="I12" s="222"/>
      <c r="J12" s="128"/>
      <c r="K12" s="128"/>
    </row>
    <row r="13" spans="1:11" ht="14.25" thickTop="1" thickBot="1">
      <c r="A13" s="223"/>
      <c r="B13" s="612" t="s">
        <v>56</v>
      </c>
      <c r="C13" s="613"/>
      <c r="D13" s="613"/>
      <c r="E13" s="597" t="s">
        <v>57</v>
      </c>
      <c r="F13" s="598"/>
      <c r="G13" s="598"/>
      <c r="H13" s="598"/>
      <c r="I13" s="598"/>
      <c r="J13" s="599"/>
      <c r="K13" s="224"/>
    </row>
    <row r="14" spans="1:11" ht="14.25" customHeight="1" thickTop="1" thickBot="1">
      <c r="A14" s="223"/>
      <c r="B14" s="225" t="s">
        <v>110</v>
      </c>
      <c r="C14" s="226" t="s">
        <v>111</v>
      </c>
      <c r="D14" s="227" t="s">
        <v>112</v>
      </c>
      <c r="E14" s="228" t="s">
        <v>113</v>
      </c>
      <c r="F14" s="229" t="s">
        <v>114</v>
      </c>
      <c r="G14" s="230" t="s">
        <v>115</v>
      </c>
      <c r="H14" s="231" t="s">
        <v>116</v>
      </c>
      <c r="I14" s="232" t="s">
        <v>59</v>
      </c>
      <c r="J14" s="233" t="s">
        <v>105</v>
      </c>
      <c r="K14" s="601" t="s">
        <v>156</v>
      </c>
    </row>
    <row r="15" spans="1:11" ht="13.5" thickBot="1">
      <c r="A15" s="234"/>
      <c r="B15" s="235"/>
      <c r="C15" s="236" t="s">
        <v>93</v>
      </c>
      <c r="D15" s="237" t="s">
        <v>130</v>
      </c>
      <c r="E15" s="228"/>
      <c r="F15" s="229" t="s">
        <v>149</v>
      </c>
      <c r="G15" s="230"/>
      <c r="H15" s="616" t="s">
        <v>152</v>
      </c>
      <c r="I15" s="616"/>
      <c r="J15" s="617"/>
      <c r="K15" s="602"/>
    </row>
    <row r="16" spans="1:11" ht="12.75" customHeight="1" thickTop="1" thickBot="1">
      <c r="A16" s="238" t="s">
        <v>117</v>
      </c>
      <c r="B16" s="235" t="s">
        <v>107</v>
      </c>
      <c r="C16" s="236" t="s">
        <v>94</v>
      </c>
      <c r="D16" s="237" t="s">
        <v>74</v>
      </c>
      <c r="E16" s="228" t="s">
        <v>107</v>
      </c>
      <c r="F16" s="229" t="s">
        <v>118</v>
      </c>
      <c r="G16" s="230" t="s">
        <v>153</v>
      </c>
      <c r="H16" s="239" t="s">
        <v>130</v>
      </c>
      <c r="I16" s="240" t="s">
        <v>107</v>
      </c>
      <c r="J16" s="241" t="s">
        <v>118</v>
      </c>
      <c r="K16" s="602"/>
    </row>
    <row r="17" spans="1:12" ht="13.5" thickBot="1">
      <c r="A17" s="242" t="s">
        <v>82</v>
      </c>
      <c r="B17" s="235"/>
      <c r="C17" s="243" t="s">
        <v>95</v>
      </c>
      <c r="D17" s="237" t="s">
        <v>75</v>
      </c>
      <c r="E17" s="228"/>
      <c r="F17" s="244" t="s">
        <v>150</v>
      </c>
      <c r="G17" s="245"/>
      <c r="H17" s="246" t="s">
        <v>119</v>
      </c>
      <c r="I17" s="247" t="s">
        <v>119</v>
      </c>
      <c r="J17" s="248" t="s">
        <v>119</v>
      </c>
      <c r="K17" s="602"/>
    </row>
    <row r="18" spans="1:12">
      <c r="A18" s="249" t="s">
        <v>120</v>
      </c>
      <c r="B18" s="250">
        <f>'FS Non-Cash Cont. (a)'!F20</f>
        <v>0</v>
      </c>
      <c r="C18" s="251">
        <f>'Volunteer Labor (In-Kind) (b)'!F20</f>
        <v>0</v>
      </c>
      <c r="D18" s="252">
        <f>'FS Cash to the Coop. (c) '!F20</f>
        <v>0</v>
      </c>
      <c r="E18" s="250">
        <f>'Coop. Non-Cash Cont. (d)'!F20</f>
        <v>0</v>
      </c>
      <c r="F18" s="251">
        <f>'Value of In-Kind Cont.'!F20</f>
        <v>0</v>
      </c>
      <c r="G18" s="253">
        <f>'Cash to FS'!F19</f>
        <v>0</v>
      </c>
      <c r="H18" s="254">
        <f>'3rd Party Cash '!F20</f>
        <v>0</v>
      </c>
      <c r="I18" s="254">
        <f>'3rd Party Noncash '!F20</f>
        <v>0</v>
      </c>
      <c r="J18" s="255">
        <f>'3rd Party In-Kind '!F20</f>
        <v>0</v>
      </c>
      <c r="K18" s="256">
        <f>SUM(B18:J18)</f>
        <v>0</v>
      </c>
    </row>
    <row r="19" spans="1:12">
      <c r="A19" s="257" t="s">
        <v>121</v>
      </c>
      <c r="B19" s="258">
        <f>'FS Non-Cash Cont. (a)'!F34</f>
        <v>0</v>
      </c>
      <c r="C19" s="259">
        <f>'Volunteer Labor (In-Kind) (b)'!F34</f>
        <v>0</v>
      </c>
      <c r="D19" s="260">
        <f>'FS Cash to the Coop. (c) '!F34</f>
        <v>0</v>
      </c>
      <c r="E19" s="261">
        <f>'Coop. Non-Cash Cont. (d)'!F34</f>
        <v>0</v>
      </c>
      <c r="F19" s="262">
        <f>'Value of In-Kind Cont.'!F34</f>
        <v>0</v>
      </c>
      <c r="G19" s="262">
        <f>'Cash to FS'!F33</f>
        <v>0</v>
      </c>
      <c r="H19" s="262">
        <f>'3rd Party Cash '!F34</f>
        <v>0</v>
      </c>
      <c r="I19" s="262">
        <f>'3rd Party Noncash '!F34</f>
        <v>0</v>
      </c>
      <c r="J19" s="263">
        <f>'3rd Party In-Kind '!F34</f>
        <v>0</v>
      </c>
      <c r="K19" s="264">
        <f>SUM(B19:J19)</f>
        <v>0</v>
      </c>
    </row>
    <row r="20" spans="1:12">
      <c r="A20" s="257" t="s">
        <v>66</v>
      </c>
      <c r="B20" s="265">
        <f>'FS Non-Cash Cont. (a)'!F48</f>
        <v>0</v>
      </c>
      <c r="C20" s="266">
        <f>'Volunteer Labor (In-Kind) (b)'!F48</f>
        <v>0</v>
      </c>
      <c r="D20" s="267">
        <f>'FS Cash to the Coop. (c) '!F48</f>
        <v>0</v>
      </c>
      <c r="E20" s="265">
        <f>'Coop. Non-Cash Cont. (d)'!F48</f>
        <v>0</v>
      </c>
      <c r="F20" s="266">
        <f>'Value of In-Kind Cont.'!F48</f>
        <v>0</v>
      </c>
      <c r="G20" s="262">
        <f>'Cash to FS'!F47</f>
        <v>0</v>
      </c>
      <c r="H20" s="268">
        <f>'3rd Party Cash '!F48</f>
        <v>0</v>
      </c>
      <c r="I20" s="268">
        <f>'3rd Party Noncash '!F48</f>
        <v>0</v>
      </c>
      <c r="J20" s="255">
        <f>'3rd Party In-Kind '!F48</f>
        <v>0</v>
      </c>
      <c r="K20" s="269">
        <f>SUM(B20:J20)</f>
        <v>0</v>
      </c>
    </row>
    <row r="21" spans="1:12">
      <c r="A21" s="257" t="s">
        <v>15</v>
      </c>
      <c r="B21" s="265">
        <f>'FS Non-Cash Cont. (a)'!F61</f>
        <v>0</v>
      </c>
      <c r="C21" s="266">
        <f>'Volunteer Labor (In-Kind) (b)'!F61</f>
        <v>0</v>
      </c>
      <c r="D21" s="267">
        <f>'FS Cash to the Coop. (c) '!F61</f>
        <v>0</v>
      </c>
      <c r="E21" s="258">
        <f>'Coop. Non-Cash Cont. (d)'!F61</f>
        <v>0</v>
      </c>
      <c r="F21" s="266">
        <f>'Value of In-Kind Cont.'!F61</f>
        <v>0</v>
      </c>
      <c r="G21" s="262">
        <f>'Cash to FS'!F60</f>
        <v>0</v>
      </c>
      <c r="H21" s="268">
        <f>'3rd Party Cash '!F61</f>
        <v>0</v>
      </c>
      <c r="I21" s="268">
        <f>'3rd Party Noncash '!F61</f>
        <v>0</v>
      </c>
      <c r="J21" s="255">
        <f>'3rd Party In-Kind '!F61</f>
        <v>0</v>
      </c>
      <c r="K21" s="264">
        <f t="shared" ref="K21:K23" si="0">SUM(A21:I21)</f>
        <v>0</v>
      </c>
    </row>
    <row r="22" spans="1:12">
      <c r="A22" s="257" t="s">
        <v>125</v>
      </c>
      <c r="B22" s="265">
        <f>'FS Non-Cash Cont. (a)'!F70</f>
        <v>0</v>
      </c>
      <c r="C22" s="266">
        <f>'Volunteer Labor (In-Kind) (b)'!F70</f>
        <v>0</v>
      </c>
      <c r="D22" s="267">
        <f>'FS Cash to the Coop. (c) '!F70</f>
        <v>0</v>
      </c>
      <c r="E22" s="265">
        <f>'Coop. Non-Cash Cont. (d)'!F70</f>
        <v>0</v>
      </c>
      <c r="F22" s="266">
        <f>'Value of In-Kind Cont.'!F70</f>
        <v>0</v>
      </c>
      <c r="G22" s="262">
        <f>'Cash to FS'!F69</f>
        <v>0</v>
      </c>
      <c r="H22" s="268">
        <f>'3rd Party Cash '!F70</f>
        <v>0</v>
      </c>
      <c r="I22" s="268">
        <f>'3rd Party Noncash '!F70</f>
        <v>0</v>
      </c>
      <c r="J22" s="255">
        <f>'3rd Party In-Kind '!F70</f>
        <v>0</v>
      </c>
      <c r="K22" s="269">
        <f>SUM(B22:J22)</f>
        <v>0</v>
      </c>
    </row>
    <row r="23" spans="1:12">
      <c r="A23" s="270" t="s">
        <v>131</v>
      </c>
      <c r="B23" s="265">
        <f>'FS Non-Cash Cont. (a)'!F83</f>
        <v>0</v>
      </c>
      <c r="C23" s="262">
        <f>'Volunteer Labor (In-Kind) (b)'!F83</f>
        <v>0</v>
      </c>
      <c r="D23" s="267">
        <f>'FS Cash to the Coop. (c) '!F83</f>
        <v>0</v>
      </c>
      <c r="E23" s="265">
        <f>'Coop. Non-Cash Cont. (d)'!F83</f>
        <v>0</v>
      </c>
      <c r="F23" s="266">
        <f>'Value of In-Kind Cont.'!F83</f>
        <v>0</v>
      </c>
      <c r="G23" s="262">
        <f>'Cash to FS'!F82</f>
        <v>0</v>
      </c>
      <c r="H23" s="268">
        <f>'3rd Party Cash '!F83</f>
        <v>0</v>
      </c>
      <c r="I23" s="268">
        <f>'3rd Party Noncash '!F83</f>
        <v>0</v>
      </c>
      <c r="J23" s="255">
        <f>'3rd Party In-Kind '!F83</f>
        <v>0</v>
      </c>
      <c r="K23" s="264">
        <f t="shared" si="0"/>
        <v>0</v>
      </c>
    </row>
    <row r="24" spans="1:12" ht="13.5" thickBot="1">
      <c r="A24" s="271" t="s">
        <v>131</v>
      </c>
      <c r="B24" s="272">
        <v>0</v>
      </c>
      <c r="C24" s="273">
        <v>0</v>
      </c>
      <c r="D24" s="274">
        <v>0</v>
      </c>
      <c r="E24" s="275">
        <v>0</v>
      </c>
      <c r="F24" s="276">
        <v>0</v>
      </c>
      <c r="G24" s="277">
        <v>0</v>
      </c>
      <c r="H24" s="278">
        <v>0</v>
      </c>
      <c r="I24" s="278">
        <v>0</v>
      </c>
      <c r="J24" s="279">
        <v>0</v>
      </c>
      <c r="K24" s="269">
        <f>SUM(A24:J24)</f>
        <v>0</v>
      </c>
    </row>
    <row r="25" spans="1:12" ht="13.5" thickBot="1">
      <c r="A25" s="327" t="s">
        <v>126</v>
      </c>
      <c r="B25" s="328">
        <f t="shared" ref="B25:F25" si="1">SUM(B18:B24)</f>
        <v>0</v>
      </c>
      <c r="C25" s="329">
        <f t="shared" si="1"/>
        <v>0</v>
      </c>
      <c r="D25" s="330">
        <f t="shared" si="1"/>
        <v>0</v>
      </c>
      <c r="E25" s="331">
        <f t="shared" si="1"/>
        <v>0</v>
      </c>
      <c r="F25" s="332">
        <f t="shared" si="1"/>
        <v>0</v>
      </c>
      <c r="G25" s="332">
        <f>SUM(G18:G24)</f>
        <v>0</v>
      </c>
      <c r="H25" s="333">
        <f>SUM(H18:H24)</f>
        <v>0</v>
      </c>
      <c r="I25" s="334">
        <f>SUM(I18:I24)</f>
        <v>0</v>
      </c>
      <c r="J25" s="334">
        <f>SUM(J18:J24)</f>
        <v>0</v>
      </c>
      <c r="K25" s="335">
        <f>SUM(K18:K24)</f>
        <v>0</v>
      </c>
      <c r="L25" s="22"/>
    </row>
    <row r="26" spans="1:12" ht="13.5" thickBot="1">
      <c r="A26" s="249" t="s">
        <v>83</v>
      </c>
      <c r="B26" s="287"/>
      <c r="C26" s="288"/>
      <c r="D26" s="289">
        <f>'FS Cash to the Coop. (c) '!F93</f>
        <v>0</v>
      </c>
      <c r="E26" s="290">
        <f>'Coop. Non-Cash Cont. (d)'!F93</f>
        <v>0</v>
      </c>
      <c r="F26" s="288"/>
      <c r="G26" s="291"/>
      <c r="H26" s="292"/>
      <c r="I26" s="293"/>
      <c r="J26" s="293"/>
      <c r="K26" s="294">
        <f>SUM(D26:E26)</f>
        <v>0</v>
      </c>
    </row>
    <row r="27" spans="1:12" ht="13.5" thickBot="1">
      <c r="A27" s="295" t="s">
        <v>84</v>
      </c>
      <c r="B27" s="296">
        <f>'FS Non-Cash Cont. (a)'!F93</f>
        <v>0</v>
      </c>
      <c r="C27" s="297"/>
      <c r="D27" s="298"/>
      <c r="E27" s="299"/>
      <c r="F27" s="300"/>
      <c r="G27" s="301">
        <f>'Cash to FS'!F92</f>
        <v>0</v>
      </c>
      <c r="H27" s="292"/>
      <c r="I27" s="293"/>
      <c r="J27" s="293"/>
      <c r="K27" s="302">
        <f>SUM(B27,G27)</f>
        <v>0</v>
      </c>
    </row>
    <row r="28" spans="1:12" ht="13.5" thickBot="1">
      <c r="A28" s="336" t="s">
        <v>104</v>
      </c>
      <c r="B28" s="337">
        <f>SUM(B25,B27)</f>
        <v>0</v>
      </c>
      <c r="C28" s="338">
        <f>SUM(C25)</f>
        <v>0</v>
      </c>
      <c r="D28" s="339">
        <f>SUM(D25:D26)</f>
        <v>0</v>
      </c>
      <c r="E28" s="337">
        <f>SUM(E25:E26)</f>
        <v>0</v>
      </c>
      <c r="F28" s="338">
        <f>SUM(F25)</f>
        <v>0</v>
      </c>
      <c r="G28" s="340">
        <f>SUM(G27,G25)</f>
        <v>0</v>
      </c>
      <c r="H28" s="340">
        <f>SUM(H25)</f>
        <v>0</v>
      </c>
      <c r="I28" s="338">
        <f>SUM(I25)</f>
        <v>0</v>
      </c>
      <c r="J28" s="340">
        <f>SUM(J25)</f>
        <v>0</v>
      </c>
      <c r="K28" s="339">
        <f>SUM(K25:K27)</f>
        <v>0</v>
      </c>
      <c r="L28" s="22"/>
    </row>
    <row r="29" spans="1:12" ht="3" customHeight="1" thickTop="1">
      <c r="A29" s="307"/>
      <c r="B29" s="308"/>
      <c r="C29" s="309"/>
      <c r="D29" s="309"/>
      <c r="E29" s="309"/>
      <c r="F29" s="309"/>
      <c r="G29" s="309"/>
      <c r="H29" s="309"/>
      <c r="I29" s="309"/>
      <c r="J29" s="128"/>
      <c r="K29" s="128"/>
    </row>
    <row r="30" spans="1:12" ht="13.5" customHeight="1" thickBot="1">
      <c r="A30" s="128"/>
      <c r="B30" s="128"/>
      <c r="C30" s="128"/>
      <c r="D30" s="128"/>
      <c r="E30" s="309"/>
      <c r="F30" s="309"/>
      <c r="G30" s="309"/>
      <c r="H30" s="309"/>
      <c r="I30" s="309"/>
      <c r="J30" s="128"/>
      <c r="K30" s="128"/>
    </row>
    <row r="31" spans="1:12" ht="12.75" customHeight="1" thickBot="1">
      <c r="A31" s="597" t="s">
        <v>127</v>
      </c>
      <c r="B31" s="598"/>
      <c r="C31" s="599"/>
      <c r="D31" s="128"/>
      <c r="E31" s="128"/>
      <c r="F31" s="128"/>
      <c r="G31" s="128"/>
      <c r="H31" s="128"/>
      <c r="I31" s="128"/>
      <c r="J31" s="128"/>
      <c r="K31" s="128"/>
    </row>
    <row r="32" spans="1:12" ht="12.75" customHeight="1">
      <c r="A32" s="310" t="s">
        <v>128</v>
      </c>
      <c r="B32" s="311"/>
      <c r="C32" s="312" t="s">
        <v>78</v>
      </c>
      <c r="D32" s="128"/>
      <c r="E32" s="128"/>
      <c r="F32" s="128"/>
      <c r="G32" s="128"/>
      <c r="H32" s="128"/>
      <c r="I32" s="128"/>
      <c r="J32" s="128"/>
      <c r="K32" s="128"/>
    </row>
    <row r="33" spans="1:11" ht="12.75" customHeight="1" thickBot="1">
      <c r="A33" s="313" t="s">
        <v>159</v>
      </c>
      <c r="B33" s="314"/>
      <c r="C33" s="315" t="e">
        <f>(B28+C28+D28)/K28</f>
        <v>#DIV/0!</v>
      </c>
      <c r="D33" s="128"/>
      <c r="E33" s="128"/>
      <c r="F33" s="128"/>
      <c r="G33" s="128"/>
      <c r="H33" s="128"/>
      <c r="I33" s="128"/>
      <c r="J33" s="128"/>
      <c r="K33" s="128"/>
    </row>
    <row r="34" spans="1:11" ht="12.75" customHeight="1" thickBot="1">
      <c r="A34" s="316" t="s">
        <v>101</v>
      </c>
      <c r="B34" s="317"/>
      <c r="C34" s="318" t="s">
        <v>157</v>
      </c>
      <c r="D34" s="128"/>
      <c r="E34" s="128"/>
      <c r="F34" s="128"/>
      <c r="G34" s="128"/>
      <c r="H34" s="128"/>
      <c r="I34" s="128"/>
      <c r="J34" s="128"/>
      <c r="K34" s="128"/>
    </row>
    <row r="35" spans="1:11" ht="13.5" thickBot="1">
      <c r="A35" s="313" t="s">
        <v>173</v>
      </c>
      <c r="B35" s="314"/>
      <c r="C35" s="319" t="e">
        <f>(H28+I28+J28)/K28</f>
        <v>#DIV/0!</v>
      </c>
      <c r="D35" s="128"/>
      <c r="E35" s="128"/>
      <c r="F35" s="128"/>
      <c r="G35" s="128"/>
      <c r="H35" s="128"/>
      <c r="I35" s="128"/>
      <c r="J35" s="128"/>
      <c r="K35" s="128"/>
    </row>
    <row r="36" spans="1:11" ht="12.75" customHeight="1">
      <c r="A36" s="316" t="s">
        <v>134</v>
      </c>
      <c r="B36" s="317"/>
      <c r="C36" s="312" t="s">
        <v>76</v>
      </c>
      <c r="D36" s="128"/>
      <c r="E36" s="128"/>
      <c r="F36" s="128"/>
      <c r="G36" s="128"/>
      <c r="H36" s="128"/>
      <c r="I36" s="128"/>
      <c r="J36" s="128"/>
      <c r="K36" s="128"/>
    </row>
    <row r="37" spans="1:11" ht="13.5" thickBot="1">
      <c r="A37" s="313" t="s">
        <v>161</v>
      </c>
      <c r="B37" s="314"/>
      <c r="C37" s="315" t="e">
        <f>C33+C35</f>
        <v>#DIV/0!</v>
      </c>
      <c r="D37" s="128"/>
      <c r="E37" s="128"/>
      <c r="F37" s="128"/>
      <c r="G37" s="128"/>
      <c r="H37" s="128"/>
      <c r="I37" s="128"/>
      <c r="J37" s="128"/>
      <c r="K37" s="128"/>
    </row>
    <row r="38" spans="1:11">
      <c r="A38" s="316" t="s">
        <v>129</v>
      </c>
      <c r="B38" s="317"/>
      <c r="C38" s="320" t="s">
        <v>77</v>
      </c>
      <c r="D38" s="128"/>
      <c r="E38" s="128"/>
      <c r="F38" s="128"/>
      <c r="G38" s="128"/>
      <c r="H38" s="128"/>
      <c r="I38" s="128"/>
      <c r="J38" s="128"/>
      <c r="K38" s="128"/>
    </row>
    <row r="39" spans="1:11" ht="13.5" thickBot="1">
      <c r="A39" s="321" t="s">
        <v>174</v>
      </c>
      <c r="B39" s="314"/>
      <c r="C39" s="322" t="e">
        <f>(E28+F28+G28)/K28</f>
        <v>#DIV/0!</v>
      </c>
      <c r="D39" s="128"/>
      <c r="E39" s="128"/>
      <c r="F39" s="128"/>
      <c r="G39" s="128"/>
      <c r="H39" s="128"/>
      <c r="I39" s="128"/>
      <c r="J39" s="128"/>
      <c r="K39" s="128"/>
    </row>
    <row r="40" spans="1:11">
      <c r="A40" s="316" t="s">
        <v>102</v>
      </c>
      <c r="B40" s="317"/>
      <c r="C40" s="312" t="s">
        <v>38</v>
      </c>
      <c r="D40" s="128"/>
      <c r="E40" s="128"/>
      <c r="F40" s="128"/>
      <c r="G40" s="128"/>
      <c r="H40" s="128"/>
      <c r="I40" s="128"/>
      <c r="J40" s="128"/>
      <c r="K40" s="128"/>
    </row>
    <row r="41" spans="1:11" ht="13.5" thickBot="1">
      <c r="A41" s="321" t="s">
        <v>52</v>
      </c>
      <c r="B41" s="314"/>
      <c r="C41" s="315" t="e">
        <f>C37+C39</f>
        <v>#DIV/0!</v>
      </c>
      <c r="D41" s="128"/>
      <c r="E41" s="128"/>
      <c r="F41" s="128"/>
      <c r="G41" s="128"/>
      <c r="H41" s="128"/>
      <c r="I41" s="128"/>
      <c r="J41" s="128"/>
      <c r="K41" s="128"/>
    </row>
    <row r="42" spans="1:11">
      <c r="A42" s="154"/>
      <c r="B42" s="154"/>
      <c r="C42" s="154"/>
    </row>
    <row r="43" spans="1:11" ht="12.75" customHeight="1">
      <c r="A43" s="153"/>
      <c r="B43" s="153"/>
      <c r="C43" s="153"/>
    </row>
    <row r="44" spans="1:11">
      <c r="A44" s="153"/>
      <c r="B44" s="153"/>
      <c r="C44" s="153"/>
    </row>
    <row r="45" spans="1:11">
      <c r="A45" s="9"/>
      <c r="B45" s="9"/>
      <c r="C45" s="9"/>
    </row>
    <row r="46" spans="1:11">
      <c r="A46" s="9"/>
      <c r="B46" s="9"/>
      <c r="C46" s="9"/>
    </row>
    <row r="47" spans="1:11" ht="6.75" customHeight="1">
      <c r="A47" s="9"/>
      <c r="B47" s="9"/>
      <c r="C47" s="9"/>
    </row>
    <row r="48" spans="1:11">
      <c r="A48" s="9"/>
      <c r="B48" s="9"/>
      <c r="C48" s="9"/>
    </row>
    <row r="49" spans="1:9">
      <c r="A49" s="18"/>
      <c r="B49" s="18"/>
      <c r="C49" s="9"/>
      <c r="D49" s="155"/>
      <c r="E49" s="152"/>
      <c r="F49" s="155"/>
      <c r="G49" s="155"/>
      <c r="H49" s="18"/>
      <c r="I49" s="9"/>
    </row>
    <row r="50" spans="1:9" ht="12.75" customHeight="1">
      <c r="A50" s="18"/>
      <c r="B50" s="156"/>
      <c r="C50" s="156"/>
      <c r="D50" s="156"/>
      <c r="E50" s="156"/>
      <c r="F50" s="156"/>
      <c r="G50" s="156"/>
      <c r="H50" s="156"/>
      <c r="I50" s="9"/>
    </row>
    <row r="51" spans="1:9" ht="37.5" customHeight="1">
      <c r="B51" s="1"/>
      <c r="C51" s="1"/>
      <c r="F51" s="3"/>
      <c r="G51" s="3"/>
      <c r="H51" s="4"/>
      <c r="I51" s="4"/>
    </row>
  </sheetData>
  <sheetProtection password="CC69" sheet="1" objects="1" scenarios="1"/>
  <protectedRanges>
    <protectedRange password="A5BD" sqref="E2:G3" name="agreement numbers_1" securityDescriptor="O:WDG:WDD:(A;;CC;;;WD)"/>
    <protectedRange password="A5BD" sqref="B18:G23 H19:J19" name="Matrix" securityDescriptor="O:WDG:WDD:(A;;CC;;;WD)"/>
    <protectedRange password="A5BD" sqref="B26:G27" name="Indirect Costs_1" securityDescriptor="O:WDG:WDD:(A;;CC;;;WD)"/>
  </protectedRanges>
  <mergeCells count="12">
    <mergeCell ref="K14:K17"/>
    <mergeCell ref="E5:H8"/>
    <mergeCell ref="B13:D13"/>
    <mergeCell ref="B12:H12"/>
    <mergeCell ref="H15:J15"/>
    <mergeCell ref="E13:J13"/>
    <mergeCell ref="B2:D2"/>
    <mergeCell ref="E2:F2"/>
    <mergeCell ref="B3:D3"/>
    <mergeCell ref="E3:F3"/>
    <mergeCell ref="A31:C31"/>
    <mergeCell ref="B10:J10"/>
  </mergeCells>
  <phoneticPr fontId="9" type="noConversion"/>
  <printOptions horizontalCentered="1" verticalCentered="1"/>
  <pageMargins left="0.25" right="0.25" top="0.75" bottom="0.5" header="0.5" footer="0.5"/>
  <pageSetup scale="91" orientation="landscape" r:id="rId1"/>
  <headerFooter alignWithMargins="0">
    <oddHeader>&amp;L&amp;"Arial,Bold"&amp;11U.S. Forest Service&amp;R&amp;"Arial,Bold"&amp;11OMB 0596-0217
FS-1500-17A</oddHeader>
    <oddFooter>&amp;CPage &amp;P</oddFooter>
  </headerFooter>
  <rowBreaks count="1" manualBreakCount="1">
    <brk id="50" max="12" man="1"/>
  </rowBreaks>
  <drawing r:id="rId2"/>
  <legacyDrawing r:id="rId3"/>
  <extLst>
    <ext xmlns:mx="http://schemas.microsoft.com/office/mac/excel/2008/main" uri="http://schemas.microsoft.com/office/mac/excel/2008/main">
      <mx:PLV Mode="1" OnePage="0" WScale="0"/>
    </ext>
  </extLst>
</worksheet>
</file>

<file path=xl/worksheets/sheet3.xml><?xml version="1.0" encoding="utf-8"?>
<worksheet xmlns="http://schemas.openxmlformats.org/spreadsheetml/2006/main" xmlns:r="http://schemas.openxmlformats.org/officeDocument/2006/relationships">
  <sheetPr enableFormatConditionsCalculation="0">
    <tabColor rgb="FF33CC33"/>
  </sheetPr>
  <dimension ref="A1:K98"/>
  <sheetViews>
    <sheetView workbookViewId="0">
      <selection activeCell="F14" sqref="F14"/>
    </sheetView>
  </sheetViews>
  <sheetFormatPr defaultColWidth="8.85546875" defaultRowHeight="12.75"/>
  <cols>
    <col min="1" max="1" width="23.85546875" style="26" customWidth="1"/>
    <col min="2" max="2" width="10.85546875" style="26" customWidth="1"/>
    <col min="3" max="3" width="12.7109375" style="26" bestFit="1" customWidth="1"/>
    <col min="4" max="4" width="10.7109375" style="26" customWidth="1"/>
    <col min="5" max="5" width="11.85546875" style="26" customWidth="1"/>
    <col min="6" max="6" width="13.7109375" style="26" customWidth="1"/>
    <col min="7" max="16384" width="8.85546875" style="26"/>
  </cols>
  <sheetData>
    <row r="1" spans="1:6" ht="22.5" customHeight="1" thickBot="1">
      <c r="A1" s="621" t="s">
        <v>40</v>
      </c>
      <c r="B1" s="622"/>
      <c r="C1" s="622"/>
      <c r="D1" s="622"/>
      <c r="E1" s="622"/>
      <c r="F1" s="622"/>
    </row>
    <row r="2" spans="1:6" ht="12.75" customHeight="1">
      <c r="A2" s="623" t="s">
        <v>41</v>
      </c>
      <c r="B2" s="624"/>
      <c r="C2" s="624"/>
      <c r="D2" s="624"/>
      <c r="E2" s="624"/>
      <c r="F2" s="625"/>
    </row>
    <row r="3" spans="1:6" ht="13.5" customHeight="1" thickBot="1">
      <c r="A3" s="626"/>
      <c r="B3" s="627"/>
      <c r="C3" s="627"/>
      <c r="D3" s="627"/>
      <c r="E3" s="627"/>
      <c r="F3" s="628"/>
    </row>
    <row r="5" spans="1:6" ht="25.5" customHeight="1">
      <c r="A5" s="629" t="s">
        <v>175</v>
      </c>
      <c r="B5" s="630"/>
      <c r="C5" s="630"/>
      <c r="D5" s="630"/>
      <c r="E5" s="630"/>
      <c r="F5" s="630"/>
    </row>
    <row r="7" spans="1:6" ht="114" customHeight="1">
      <c r="A7" s="631" t="s">
        <v>176</v>
      </c>
      <c r="B7" s="630"/>
      <c r="C7" s="630"/>
      <c r="D7" s="630"/>
      <c r="E7" s="630"/>
      <c r="F7" s="630"/>
    </row>
    <row r="8" spans="1:6" s="27" customFormat="1"/>
    <row r="9" spans="1:6">
      <c r="A9" s="632" t="s">
        <v>120</v>
      </c>
      <c r="B9" s="633"/>
    </row>
    <row r="10" spans="1:6" s="27" customFormat="1">
      <c r="A10" s="28" t="s">
        <v>0</v>
      </c>
      <c r="B10" s="29"/>
      <c r="C10" s="29"/>
      <c r="D10" s="29"/>
      <c r="E10" s="29"/>
      <c r="F10" s="30"/>
    </row>
    <row r="11" spans="1:6" s="27" customFormat="1">
      <c r="A11" s="31" t="s">
        <v>1</v>
      </c>
      <c r="B11" s="32"/>
      <c r="C11" s="31" t="s">
        <v>2</v>
      </c>
      <c r="D11" s="31" t="s">
        <v>3</v>
      </c>
      <c r="E11" s="32"/>
      <c r="F11" s="31" t="s">
        <v>4</v>
      </c>
    </row>
    <row r="12" spans="1:6" s="27" customFormat="1">
      <c r="A12" s="33"/>
      <c r="C12" s="34"/>
      <c r="D12" s="35"/>
      <c r="F12" s="34">
        <f t="shared" ref="F12:F16" si="0">PRODUCT(C12:D12)</f>
        <v>0</v>
      </c>
    </row>
    <row r="13" spans="1:6" s="27" customFormat="1">
      <c r="A13" s="33"/>
      <c r="C13" s="34"/>
      <c r="D13" s="35"/>
      <c r="F13" s="34">
        <f t="shared" si="0"/>
        <v>0</v>
      </c>
    </row>
    <row r="14" spans="1:6" s="27" customFormat="1">
      <c r="C14" s="34"/>
      <c r="D14" s="35"/>
      <c r="F14" s="34">
        <f t="shared" si="0"/>
        <v>0</v>
      </c>
    </row>
    <row r="15" spans="1:6" s="27" customFormat="1">
      <c r="C15" s="34"/>
      <c r="D15" s="35"/>
      <c r="F15" s="34">
        <f t="shared" si="0"/>
        <v>0</v>
      </c>
    </row>
    <row r="16" spans="1:6" s="27" customFormat="1">
      <c r="C16" s="34"/>
      <c r="D16" s="35"/>
      <c r="F16" s="34">
        <f t="shared" si="0"/>
        <v>0</v>
      </c>
    </row>
    <row r="17" spans="1:6" s="27" customFormat="1">
      <c r="A17" s="28" t="s">
        <v>5</v>
      </c>
      <c r="B17" s="29"/>
      <c r="C17" s="29"/>
      <c r="D17" s="29"/>
      <c r="E17" s="29"/>
      <c r="F17" s="30"/>
    </row>
    <row r="18" spans="1:6" s="27" customFormat="1">
      <c r="C18" s="34"/>
      <c r="D18" s="35"/>
      <c r="F18" s="34"/>
    </row>
    <row r="19" spans="1:6" s="37" customFormat="1">
      <c r="A19" s="140"/>
      <c r="B19" s="140"/>
      <c r="C19" s="141"/>
      <c r="D19" s="142"/>
      <c r="E19" s="140"/>
      <c r="F19" s="141"/>
    </row>
    <row r="20" spans="1:6">
      <c r="A20" s="38" t="s">
        <v>6</v>
      </c>
      <c r="F20" s="39">
        <f>SUM(F12:F19)</f>
        <v>0</v>
      </c>
    </row>
    <row r="23" spans="1:6">
      <c r="A23" s="632" t="s">
        <v>121</v>
      </c>
      <c r="B23" s="633"/>
    </row>
    <row r="24" spans="1:6" s="27" customFormat="1">
      <c r="A24" s="28" t="s">
        <v>0</v>
      </c>
      <c r="B24" s="40"/>
      <c r="C24" s="40"/>
      <c r="D24" s="40"/>
      <c r="E24" s="40"/>
      <c r="F24" s="41"/>
    </row>
    <row r="25" spans="1:6" s="27" customFormat="1">
      <c r="A25" s="31" t="s">
        <v>7</v>
      </c>
      <c r="B25" s="31" t="s">
        <v>8</v>
      </c>
      <c r="C25" s="31" t="s">
        <v>9</v>
      </c>
      <c r="D25" s="31" t="s">
        <v>10</v>
      </c>
      <c r="E25" s="32"/>
      <c r="F25" s="31" t="s">
        <v>4</v>
      </c>
    </row>
    <row r="26" spans="1:6" s="27" customFormat="1">
      <c r="A26" s="33"/>
      <c r="C26" s="34"/>
      <c r="D26" s="35"/>
      <c r="F26" s="34">
        <f t="shared" ref="F26:F30" si="1">PRODUCT(B26:D26)</f>
        <v>0</v>
      </c>
    </row>
    <row r="27" spans="1:6" s="27" customFormat="1">
      <c r="A27" s="33"/>
      <c r="C27" s="34"/>
      <c r="D27" s="35"/>
      <c r="F27" s="34">
        <f t="shared" si="1"/>
        <v>0</v>
      </c>
    </row>
    <row r="28" spans="1:6" s="27" customFormat="1">
      <c r="C28" s="34"/>
      <c r="D28" s="35"/>
      <c r="F28" s="34">
        <f t="shared" si="1"/>
        <v>0</v>
      </c>
    </row>
    <row r="29" spans="1:6" s="27" customFormat="1">
      <c r="C29" s="34"/>
      <c r="D29" s="35"/>
      <c r="F29" s="34">
        <f t="shared" si="1"/>
        <v>0</v>
      </c>
    </row>
    <row r="30" spans="1:6" s="27" customFormat="1">
      <c r="C30" s="34"/>
      <c r="D30" s="35"/>
      <c r="F30" s="34">
        <f t="shared" si="1"/>
        <v>0</v>
      </c>
    </row>
    <row r="31" spans="1:6" s="27" customFormat="1">
      <c r="A31" s="28" t="s">
        <v>5</v>
      </c>
      <c r="B31" s="40"/>
      <c r="C31" s="40"/>
      <c r="D31" s="40"/>
      <c r="E31" s="40"/>
      <c r="F31" s="41"/>
    </row>
    <row r="32" spans="1:6" s="27" customFormat="1">
      <c r="C32" s="34"/>
      <c r="D32" s="35"/>
      <c r="F32" s="34"/>
    </row>
    <row r="33" spans="1:6" s="37" customFormat="1">
      <c r="A33" s="140"/>
      <c r="B33" s="140"/>
      <c r="C33" s="141"/>
      <c r="D33" s="142"/>
      <c r="E33" s="140"/>
      <c r="F33" s="141"/>
    </row>
    <row r="34" spans="1:6">
      <c r="A34" s="42" t="s">
        <v>11</v>
      </c>
      <c r="F34" s="39">
        <f>SUM(F26:F33)</f>
        <v>0</v>
      </c>
    </row>
    <row r="37" spans="1:6">
      <c r="A37" s="632" t="s">
        <v>66</v>
      </c>
      <c r="B37" s="633"/>
    </row>
    <row r="38" spans="1:6" s="27" customFormat="1">
      <c r="A38" s="618" t="s">
        <v>0</v>
      </c>
      <c r="B38" s="619"/>
      <c r="C38" s="619"/>
      <c r="D38" s="619"/>
      <c r="E38" s="619"/>
      <c r="F38" s="620"/>
    </row>
    <row r="39" spans="1:6" s="27" customFormat="1">
      <c r="A39" s="31" t="s">
        <v>12</v>
      </c>
      <c r="B39" s="31" t="s">
        <v>13</v>
      </c>
      <c r="C39" s="31" t="s">
        <v>2</v>
      </c>
      <c r="D39" s="31" t="s">
        <v>3</v>
      </c>
      <c r="E39" s="32"/>
      <c r="F39" s="31" t="s">
        <v>4</v>
      </c>
    </row>
    <row r="40" spans="1:6" s="27" customFormat="1">
      <c r="A40" s="33"/>
      <c r="B40" s="35"/>
      <c r="C40" s="34"/>
      <c r="D40" s="35"/>
      <c r="F40" s="43">
        <f t="shared" ref="F40:F43" si="2">PRODUCT(B40:D40)</f>
        <v>0</v>
      </c>
    </row>
    <row r="41" spans="1:6" s="27" customFormat="1">
      <c r="B41" s="35"/>
      <c r="C41" s="34"/>
      <c r="D41" s="35"/>
      <c r="F41" s="43">
        <f t="shared" si="2"/>
        <v>0</v>
      </c>
    </row>
    <row r="42" spans="1:6" s="27" customFormat="1">
      <c r="B42" s="35"/>
      <c r="C42" s="34"/>
      <c r="D42" s="35"/>
      <c r="F42" s="43">
        <f t="shared" si="2"/>
        <v>0</v>
      </c>
    </row>
    <row r="43" spans="1:6" s="27" customFormat="1">
      <c r="B43" s="35"/>
      <c r="C43" s="34"/>
      <c r="D43" s="35"/>
      <c r="F43" s="43">
        <f t="shared" si="2"/>
        <v>0</v>
      </c>
    </row>
    <row r="44" spans="1:6" s="27" customFormat="1">
      <c r="A44" s="618" t="s">
        <v>5</v>
      </c>
      <c r="B44" s="619"/>
      <c r="C44" s="619"/>
      <c r="D44" s="619"/>
      <c r="E44" s="619"/>
      <c r="F44" s="620"/>
    </row>
    <row r="45" spans="1:6" s="27" customFormat="1">
      <c r="B45" s="35"/>
      <c r="C45" s="34"/>
      <c r="D45" s="35"/>
      <c r="F45" s="43"/>
    </row>
    <row r="46" spans="1:6" s="27" customFormat="1">
      <c r="B46" s="35"/>
      <c r="C46" s="34"/>
      <c r="D46" s="35"/>
      <c r="F46" s="43"/>
    </row>
    <row r="47" spans="1:6" s="27" customFormat="1">
      <c r="A47" s="140"/>
      <c r="B47" s="142"/>
      <c r="C47" s="141"/>
      <c r="D47" s="142"/>
      <c r="E47" s="140"/>
      <c r="F47" s="143"/>
    </row>
    <row r="48" spans="1:6">
      <c r="A48" s="42" t="s">
        <v>14</v>
      </c>
      <c r="F48" s="44">
        <f>SUM(F40:F47)</f>
        <v>0</v>
      </c>
    </row>
    <row r="49" spans="1:6" s="27" customFormat="1"/>
    <row r="50" spans="1:6" s="27" customFormat="1"/>
    <row r="51" spans="1:6">
      <c r="A51" s="632" t="s">
        <v>15</v>
      </c>
      <c r="B51" s="633"/>
    </row>
    <row r="52" spans="1:6" s="27" customFormat="1">
      <c r="A52" s="618" t="s">
        <v>0</v>
      </c>
      <c r="B52" s="619"/>
      <c r="C52" s="619"/>
      <c r="D52" s="619"/>
      <c r="E52" s="619"/>
      <c r="F52" s="620"/>
    </row>
    <row r="53" spans="1:6" s="27" customFormat="1">
      <c r="A53" s="31" t="s">
        <v>15</v>
      </c>
      <c r="B53" s="32"/>
      <c r="C53" s="31" t="s">
        <v>16</v>
      </c>
      <c r="D53" s="45" t="s">
        <v>17</v>
      </c>
      <c r="E53" s="46"/>
      <c r="F53" s="31" t="s">
        <v>4</v>
      </c>
    </row>
    <row r="54" spans="1:6" s="27" customFormat="1">
      <c r="A54" s="33"/>
      <c r="C54" s="35"/>
      <c r="D54" s="47"/>
      <c r="E54" s="48"/>
      <c r="F54" s="34">
        <f t="shared" ref="F54:F57" si="3">PRODUCT(C54:D54)</f>
        <v>0</v>
      </c>
    </row>
    <row r="55" spans="1:6" s="27" customFormat="1">
      <c r="C55" s="35"/>
      <c r="D55" s="49"/>
      <c r="E55" s="50"/>
      <c r="F55" s="34">
        <f t="shared" si="3"/>
        <v>0</v>
      </c>
    </row>
    <row r="56" spans="1:6" s="27" customFormat="1">
      <c r="C56" s="35"/>
      <c r="D56" s="49"/>
      <c r="E56" s="50"/>
      <c r="F56" s="34">
        <f t="shared" si="3"/>
        <v>0</v>
      </c>
    </row>
    <row r="57" spans="1:6" s="27" customFormat="1">
      <c r="C57" s="35"/>
      <c r="D57" s="49"/>
      <c r="E57" s="50"/>
      <c r="F57" s="34">
        <f t="shared" si="3"/>
        <v>0</v>
      </c>
    </row>
    <row r="58" spans="1:6" s="27" customFormat="1">
      <c r="A58" s="618" t="s">
        <v>5</v>
      </c>
      <c r="B58" s="619"/>
      <c r="C58" s="619"/>
      <c r="D58" s="619"/>
      <c r="E58" s="619"/>
      <c r="F58" s="620"/>
    </row>
    <row r="59" spans="1:6" s="27" customFormat="1">
      <c r="C59" s="35"/>
      <c r="D59" s="49"/>
      <c r="E59" s="50"/>
      <c r="F59" s="34"/>
    </row>
    <row r="60" spans="1:6" s="27" customFormat="1">
      <c r="A60" s="140"/>
      <c r="B60" s="140"/>
      <c r="C60" s="142"/>
      <c r="D60" s="144"/>
      <c r="E60" s="145"/>
      <c r="F60" s="141"/>
    </row>
    <row r="61" spans="1:6">
      <c r="A61" s="42" t="s">
        <v>18</v>
      </c>
      <c r="F61" s="39">
        <f>SUM(F54:F60)</f>
        <v>0</v>
      </c>
    </row>
    <row r="62" spans="1:6" s="27" customFormat="1"/>
    <row r="63" spans="1:6" s="27" customFormat="1"/>
    <row r="64" spans="1:6">
      <c r="A64" s="632" t="s">
        <v>125</v>
      </c>
      <c r="B64" s="633"/>
    </row>
    <row r="65" spans="1:11" s="27" customFormat="1">
      <c r="A65" s="618" t="s">
        <v>0</v>
      </c>
      <c r="B65" s="619"/>
      <c r="C65" s="619"/>
      <c r="D65" s="619"/>
      <c r="E65" s="619"/>
      <c r="F65" s="620"/>
    </row>
    <row r="66" spans="1:11" s="27" customFormat="1">
      <c r="A66" s="31" t="s">
        <v>19</v>
      </c>
      <c r="B66" s="32"/>
      <c r="C66" s="31" t="s">
        <v>13</v>
      </c>
      <c r="D66" s="31" t="s">
        <v>20</v>
      </c>
      <c r="E66" s="32"/>
      <c r="F66" s="31" t="s">
        <v>4</v>
      </c>
    </row>
    <row r="67" spans="1:11" s="27" customFormat="1">
      <c r="A67" s="33"/>
      <c r="C67" s="51"/>
      <c r="D67" s="34"/>
      <c r="F67" s="34">
        <f>PRODUCT(C67:D67)</f>
        <v>0</v>
      </c>
    </row>
    <row r="68" spans="1:11" s="27" customFormat="1">
      <c r="A68" s="618" t="s">
        <v>5</v>
      </c>
      <c r="B68" s="619"/>
      <c r="C68" s="619"/>
      <c r="D68" s="619"/>
      <c r="E68" s="619"/>
      <c r="F68" s="620"/>
    </row>
    <row r="69" spans="1:11" s="27" customFormat="1">
      <c r="A69" s="140"/>
      <c r="B69" s="140"/>
      <c r="C69" s="142"/>
      <c r="D69" s="141"/>
      <c r="E69" s="140"/>
      <c r="F69" s="141"/>
      <c r="K69" s="52"/>
    </row>
    <row r="70" spans="1:11">
      <c r="A70" s="42" t="s">
        <v>21</v>
      </c>
      <c r="F70" s="39">
        <f>SUM(F67:F69)</f>
        <v>0</v>
      </c>
    </row>
    <row r="71" spans="1:11" s="27" customFormat="1"/>
    <row r="72" spans="1:11" s="27" customFormat="1"/>
    <row r="73" spans="1:11">
      <c r="A73" s="632" t="s">
        <v>22</v>
      </c>
      <c r="B73" s="633"/>
    </row>
    <row r="74" spans="1:11" s="27" customFormat="1">
      <c r="A74" s="618" t="s">
        <v>0</v>
      </c>
      <c r="B74" s="619"/>
      <c r="C74" s="619"/>
      <c r="D74" s="619"/>
      <c r="E74" s="619"/>
      <c r="F74" s="620"/>
    </row>
    <row r="75" spans="1:11" s="27" customFormat="1">
      <c r="A75" s="31" t="s">
        <v>23</v>
      </c>
      <c r="B75" s="32"/>
      <c r="C75" s="31" t="s">
        <v>13</v>
      </c>
      <c r="D75" s="31" t="s">
        <v>20</v>
      </c>
      <c r="E75" s="32"/>
      <c r="F75" s="31" t="s">
        <v>4</v>
      </c>
    </row>
    <row r="76" spans="1:11" s="27" customFormat="1">
      <c r="C76" s="35"/>
      <c r="D76" s="34"/>
      <c r="F76" s="34">
        <f t="shared" ref="F76:F79" si="4">PRODUCT(C76:D76)</f>
        <v>0</v>
      </c>
    </row>
    <row r="77" spans="1:11" s="27" customFormat="1">
      <c r="C77" s="35"/>
      <c r="D77" s="34"/>
      <c r="F77" s="34">
        <f t="shared" si="4"/>
        <v>0</v>
      </c>
    </row>
    <row r="78" spans="1:11" s="27" customFormat="1">
      <c r="C78" s="35"/>
      <c r="D78" s="34"/>
      <c r="F78" s="34">
        <f t="shared" si="4"/>
        <v>0</v>
      </c>
    </row>
    <row r="79" spans="1:11" s="27" customFormat="1">
      <c r="C79" s="35"/>
      <c r="D79" s="34"/>
      <c r="F79" s="34">
        <f t="shared" si="4"/>
        <v>0</v>
      </c>
    </row>
    <row r="80" spans="1:11" s="27" customFormat="1">
      <c r="A80" s="618" t="s">
        <v>5</v>
      </c>
      <c r="B80" s="619"/>
      <c r="C80" s="619"/>
      <c r="D80" s="619"/>
      <c r="E80" s="619"/>
      <c r="F80" s="620"/>
    </row>
    <row r="81" spans="1:8" s="27" customFormat="1">
      <c r="C81" s="35"/>
      <c r="D81" s="34"/>
      <c r="F81" s="34"/>
    </row>
    <row r="82" spans="1:8" s="27" customFormat="1">
      <c r="A82" s="140"/>
      <c r="B82" s="140"/>
      <c r="C82" s="142"/>
      <c r="D82" s="141"/>
      <c r="E82" s="140"/>
      <c r="F82" s="141"/>
      <c r="G82" s="53"/>
    </row>
    <row r="83" spans="1:8">
      <c r="A83" s="42" t="s">
        <v>42</v>
      </c>
      <c r="F83" s="39">
        <f>SUM(F76:F82)</f>
        <v>0</v>
      </c>
      <c r="G83" s="54"/>
    </row>
    <row r="84" spans="1:8" ht="13.5" thickBot="1">
      <c r="G84" s="54"/>
    </row>
    <row r="85" spans="1:8" ht="12.75" customHeight="1">
      <c r="A85" s="649" t="s">
        <v>43</v>
      </c>
      <c r="B85" s="650"/>
      <c r="C85" s="650"/>
      <c r="D85" s="653">
        <f>SUM(F83,F70,F61,F48,F34,F20)</f>
        <v>0</v>
      </c>
      <c r="E85" s="654"/>
      <c r="F85" s="655"/>
      <c r="G85" s="55"/>
      <c r="H85" s="56"/>
    </row>
    <row r="86" spans="1:8" ht="12.75" customHeight="1" thickBot="1">
      <c r="A86" s="651"/>
      <c r="B86" s="652"/>
      <c r="C86" s="652"/>
      <c r="D86" s="656"/>
      <c r="E86" s="657"/>
      <c r="F86" s="658"/>
      <c r="G86" s="55"/>
      <c r="H86" s="56"/>
    </row>
    <row r="87" spans="1:8" s="27" customFormat="1">
      <c r="G87" s="57"/>
    </row>
    <row r="88" spans="1:8" s="27" customFormat="1"/>
    <row r="89" spans="1:8">
      <c r="A89" s="659" t="s">
        <v>44</v>
      </c>
      <c r="B89" s="660"/>
    </row>
    <row r="91" spans="1:8">
      <c r="A91" s="58" t="s">
        <v>45</v>
      </c>
      <c r="B91" s="661" t="s">
        <v>43</v>
      </c>
      <c r="C91" s="662"/>
      <c r="D91" s="59"/>
      <c r="E91" s="59"/>
      <c r="F91" s="58" t="s">
        <v>4</v>
      </c>
    </row>
    <row r="92" spans="1:8">
      <c r="A92" s="146"/>
      <c r="B92" s="663">
        <f>D85</f>
        <v>0</v>
      </c>
      <c r="C92" s="664"/>
      <c r="D92" s="60"/>
      <c r="E92" s="60"/>
      <c r="F92" s="61">
        <f>VALUE(A92*B92)</f>
        <v>0</v>
      </c>
    </row>
    <row r="93" spans="1:8">
      <c r="A93" s="42" t="s">
        <v>46</v>
      </c>
      <c r="F93" s="39">
        <f>SUM(F92:F92)</f>
        <v>0</v>
      </c>
    </row>
    <row r="94" spans="1:8" s="27" customFormat="1"/>
    <row r="95" spans="1:8" s="27" customFormat="1" ht="13.5" thickBot="1"/>
    <row r="96" spans="1:8">
      <c r="A96" s="634" t="s">
        <v>47</v>
      </c>
      <c r="B96" s="635"/>
      <c r="C96" s="640">
        <f>SUM(F93,D85)</f>
        <v>0</v>
      </c>
      <c r="D96" s="641"/>
      <c r="E96" s="641"/>
      <c r="F96" s="642"/>
    </row>
    <row r="97" spans="1:6">
      <c r="A97" s="636"/>
      <c r="B97" s="637"/>
      <c r="C97" s="643"/>
      <c r="D97" s="644"/>
      <c r="E97" s="644"/>
      <c r="F97" s="645"/>
    </row>
    <row r="98" spans="1:6" ht="13.5" thickBot="1">
      <c r="A98" s="638"/>
      <c r="B98" s="639"/>
      <c r="C98" s="646"/>
      <c r="D98" s="647"/>
      <c r="E98" s="647"/>
      <c r="F98" s="648"/>
    </row>
  </sheetData>
  <sheetProtection formatCells="0" formatRows="0" insertRows="0" deleteRows="0"/>
  <mergeCells count="25">
    <mergeCell ref="A96:B98"/>
    <mergeCell ref="C96:F98"/>
    <mergeCell ref="A64:B64"/>
    <mergeCell ref="A65:F65"/>
    <mergeCell ref="A68:F68"/>
    <mergeCell ref="A73:B73"/>
    <mergeCell ref="A74:F74"/>
    <mergeCell ref="A80:F80"/>
    <mergeCell ref="A85:C86"/>
    <mergeCell ref="D85:F86"/>
    <mergeCell ref="A89:B89"/>
    <mergeCell ref="B91:C91"/>
    <mergeCell ref="B92:C92"/>
    <mergeCell ref="A58:F58"/>
    <mergeCell ref="A1:F1"/>
    <mergeCell ref="A2:F3"/>
    <mergeCell ref="A5:F5"/>
    <mergeCell ref="A7:F7"/>
    <mergeCell ref="A9:B9"/>
    <mergeCell ref="A23:B23"/>
    <mergeCell ref="A37:B37"/>
    <mergeCell ref="A38:F38"/>
    <mergeCell ref="A44:F44"/>
    <mergeCell ref="A51:B51"/>
    <mergeCell ref="A52:F52"/>
  </mergeCells>
  <phoneticPr fontId="22" type="noConversion"/>
  <pageMargins left="0.7" right="0.7" top="0.75" bottom="0.75" header="0.3" footer="0.3"/>
  <pageSetup orientation="portrait" verticalDpi="2" r:id="rId1"/>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sheetPr enableFormatConditionsCalculation="0">
    <tabColor theme="5" tint="0.39997558519241921"/>
  </sheetPr>
  <dimension ref="A1:K93"/>
  <sheetViews>
    <sheetView workbookViewId="0">
      <selection activeCell="F15" sqref="F15"/>
    </sheetView>
  </sheetViews>
  <sheetFormatPr defaultColWidth="8.85546875" defaultRowHeight="12.75"/>
  <cols>
    <col min="1" max="1" width="24.85546875" customWidth="1"/>
    <col min="2" max="2" width="12.42578125" customWidth="1"/>
    <col min="3" max="3" width="13.140625" customWidth="1"/>
    <col min="6" max="6" width="12.42578125" customWidth="1"/>
  </cols>
  <sheetData>
    <row r="1" spans="1:6" ht="25.5" customHeight="1" thickBot="1">
      <c r="A1" s="621" t="s">
        <v>40</v>
      </c>
      <c r="B1" s="622"/>
      <c r="C1" s="622"/>
      <c r="D1" s="622"/>
      <c r="E1" s="622"/>
      <c r="F1" s="622"/>
    </row>
    <row r="2" spans="1:6">
      <c r="A2" s="695" t="s">
        <v>27</v>
      </c>
      <c r="B2" s="696"/>
      <c r="C2" s="696"/>
      <c r="D2" s="696"/>
      <c r="E2" s="696"/>
      <c r="F2" s="697"/>
    </row>
    <row r="3" spans="1:6" ht="13.5" thickBot="1">
      <c r="A3" s="698"/>
      <c r="B3" s="699"/>
      <c r="C3" s="699"/>
      <c r="D3" s="699"/>
      <c r="E3" s="699"/>
      <c r="F3" s="700"/>
    </row>
    <row r="4" spans="1:6">
      <c r="A4" s="26"/>
      <c r="B4" s="26"/>
      <c r="C4" s="26"/>
      <c r="D4" s="26"/>
      <c r="E4" s="26"/>
      <c r="F4" s="26"/>
    </row>
    <row r="5" spans="1:6" ht="29.25" customHeight="1">
      <c r="A5" s="701" t="s">
        <v>175</v>
      </c>
      <c r="B5" s="702"/>
      <c r="C5" s="702"/>
      <c r="D5" s="702"/>
      <c r="E5" s="702"/>
      <c r="F5" s="702"/>
    </row>
    <row r="6" spans="1:6">
      <c r="A6" s="26"/>
      <c r="B6" s="26"/>
      <c r="C6" s="26"/>
      <c r="D6" s="26"/>
      <c r="E6" s="26"/>
      <c r="F6" s="26"/>
    </row>
    <row r="7" spans="1:6" ht="132" customHeight="1">
      <c r="A7" s="631" t="s">
        <v>176</v>
      </c>
      <c r="B7" s="630"/>
      <c r="C7" s="630"/>
      <c r="D7" s="630"/>
      <c r="E7" s="630"/>
      <c r="F7" s="630"/>
    </row>
    <row r="8" spans="1:6" ht="10.5" customHeight="1">
      <c r="A8" s="27"/>
      <c r="B8" s="27"/>
      <c r="C8" s="27"/>
      <c r="D8" s="27"/>
      <c r="E8" s="27"/>
      <c r="F8" s="27"/>
    </row>
    <row r="9" spans="1:6">
      <c r="A9" s="680" t="s">
        <v>120</v>
      </c>
      <c r="B9" s="681"/>
      <c r="C9" s="26"/>
      <c r="D9" s="26"/>
      <c r="E9" s="26"/>
      <c r="F9" s="26"/>
    </row>
    <row r="10" spans="1:6">
      <c r="A10" s="74" t="s">
        <v>0</v>
      </c>
      <c r="B10" s="75"/>
      <c r="C10" s="75"/>
      <c r="D10" s="75"/>
      <c r="E10" s="75"/>
      <c r="F10" s="76"/>
    </row>
    <row r="11" spans="1:6">
      <c r="A11" s="31" t="s">
        <v>1</v>
      </c>
      <c r="B11" s="32"/>
      <c r="C11" s="31" t="s">
        <v>2</v>
      </c>
      <c r="D11" s="31" t="s">
        <v>3</v>
      </c>
      <c r="E11" s="32"/>
      <c r="F11" s="31" t="s">
        <v>4</v>
      </c>
    </row>
    <row r="12" spans="1:6">
      <c r="A12" s="33"/>
      <c r="B12" s="27"/>
      <c r="C12" s="34"/>
      <c r="D12" s="35"/>
      <c r="E12" s="27"/>
      <c r="F12" s="34">
        <f t="shared" ref="F12:F16" si="0">PRODUCT(C12:D12)</f>
        <v>0</v>
      </c>
    </row>
    <row r="13" spans="1:6">
      <c r="A13" s="33"/>
      <c r="B13" s="27"/>
      <c r="C13" s="34"/>
      <c r="D13" s="35"/>
      <c r="E13" s="27"/>
      <c r="F13" s="34">
        <f t="shared" si="0"/>
        <v>0</v>
      </c>
    </row>
    <row r="14" spans="1:6">
      <c r="A14" s="27"/>
      <c r="B14" s="27"/>
      <c r="C14" s="34"/>
      <c r="D14" s="35"/>
      <c r="E14" s="27"/>
      <c r="F14" s="34">
        <f t="shared" si="0"/>
        <v>0</v>
      </c>
    </row>
    <row r="15" spans="1:6">
      <c r="A15" s="27"/>
      <c r="B15" s="27"/>
      <c r="C15" s="34"/>
      <c r="D15" s="35"/>
      <c r="E15" s="27"/>
      <c r="F15" s="34">
        <f t="shared" si="0"/>
        <v>0</v>
      </c>
    </row>
    <row r="16" spans="1:6">
      <c r="A16" s="27"/>
      <c r="B16" s="27"/>
      <c r="C16" s="34"/>
      <c r="D16" s="35"/>
      <c r="E16" s="27"/>
      <c r="F16" s="34">
        <f t="shared" si="0"/>
        <v>0</v>
      </c>
    </row>
    <row r="17" spans="1:6">
      <c r="A17" s="74" t="s">
        <v>5</v>
      </c>
      <c r="B17" s="75"/>
      <c r="C17" s="75"/>
      <c r="D17" s="75"/>
      <c r="E17" s="75"/>
      <c r="F17" s="76"/>
    </row>
    <row r="18" spans="1:6">
      <c r="A18" s="27"/>
      <c r="B18" s="27"/>
      <c r="C18" s="34"/>
      <c r="D18" s="35"/>
      <c r="E18" s="27"/>
      <c r="F18" s="34"/>
    </row>
    <row r="19" spans="1:6">
      <c r="A19" s="140"/>
      <c r="B19" s="140"/>
      <c r="C19" s="141"/>
      <c r="D19" s="142"/>
      <c r="E19" s="140"/>
      <c r="F19" s="141"/>
    </row>
    <row r="20" spans="1:6">
      <c r="A20" s="38" t="s">
        <v>6</v>
      </c>
      <c r="B20" s="26"/>
      <c r="C20" s="26"/>
      <c r="D20" s="26"/>
      <c r="E20" s="26"/>
      <c r="F20" s="39">
        <f>SUM(F12:F19)</f>
        <v>0</v>
      </c>
    </row>
    <row r="21" spans="1:6">
      <c r="A21" s="26"/>
      <c r="B21" s="26"/>
      <c r="C21" s="26"/>
      <c r="D21" s="26"/>
      <c r="E21" s="26"/>
      <c r="F21" s="26"/>
    </row>
    <row r="22" spans="1:6">
      <c r="A22" s="26"/>
      <c r="B22" s="26"/>
      <c r="C22" s="26"/>
      <c r="D22" s="26"/>
      <c r="E22" s="26"/>
      <c r="F22" s="26"/>
    </row>
    <row r="23" spans="1:6">
      <c r="A23" s="680" t="s">
        <v>121</v>
      </c>
      <c r="B23" s="681"/>
      <c r="C23" s="26"/>
      <c r="D23" s="26"/>
      <c r="E23" s="26"/>
      <c r="F23" s="26"/>
    </row>
    <row r="24" spans="1:6">
      <c r="A24" s="74" t="s">
        <v>0</v>
      </c>
      <c r="B24" s="77"/>
      <c r="C24" s="77"/>
      <c r="D24" s="77"/>
      <c r="E24" s="77"/>
      <c r="F24" s="78"/>
    </row>
    <row r="25" spans="1:6">
      <c r="A25" s="31" t="s">
        <v>7</v>
      </c>
      <c r="B25" s="31" t="s">
        <v>8</v>
      </c>
      <c r="C25" s="31" t="s">
        <v>9</v>
      </c>
      <c r="D25" s="31" t="s">
        <v>10</v>
      </c>
      <c r="E25" s="32"/>
      <c r="F25" s="31" t="s">
        <v>4</v>
      </c>
    </row>
    <row r="26" spans="1:6">
      <c r="A26" s="33"/>
      <c r="B26" s="27"/>
      <c r="C26" s="34"/>
      <c r="D26" s="35"/>
      <c r="E26" s="27"/>
      <c r="F26" s="34">
        <f t="shared" ref="F26:F30" si="1">PRODUCT(B26:D26)</f>
        <v>0</v>
      </c>
    </row>
    <row r="27" spans="1:6">
      <c r="A27" s="33"/>
      <c r="B27" s="27"/>
      <c r="C27" s="34"/>
      <c r="D27" s="35"/>
      <c r="E27" s="27"/>
      <c r="F27" s="34">
        <f t="shared" si="1"/>
        <v>0</v>
      </c>
    </row>
    <row r="28" spans="1:6">
      <c r="A28" s="27"/>
      <c r="B28" s="27"/>
      <c r="C28" s="34"/>
      <c r="D28" s="35"/>
      <c r="E28" s="27"/>
      <c r="F28" s="34">
        <f t="shared" si="1"/>
        <v>0</v>
      </c>
    </row>
    <row r="29" spans="1:6">
      <c r="A29" s="27"/>
      <c r="B29" s="27"/>
      <c r="C29" s="34"/>
      <c r="D29" s="35"/>
      <c r="E29" s="27"/>
      <c r="F29" s="34">
        <f t="shared" si="1"/>
        <v>0</v>
      </c>
    </row>
    <row r="30" spans="1:6">
      <c r="A30" s="27"/>
      <c r="B30" s="27"/>
      <c r="C30" s="34"/>
      <c r="D30" s="35"/>
      <c r="E30" s="27"/>
      <c r="F30" s="34">
        <f t="shared" si="1"/>
        <v>0</v>
      </c>
    </row>
    <row r="31" spans="1:6">
      <c r="A31" s="74" t="s">
        <v>5</v>
      </c>
      <c r="B31" s="77"/>
      <c r="C31" s="77"/>
      <c r="D31" s="77"/>
      <c r="E31" s="77"/>
      <c r="F31" s="78"/>
    </row>
    <row r="32" spans="1:6">
      <c r="A32" s="27"/>
      <c r="B32" s="27"/>
      <c r="C32" s="34"/>
      <c r="D32" s="35"/>
      <c r="E32" s="27"/>
      <c r="F32" s="34"/>
    </row>
    <row r="33" spans="1:6">
      <c r="A33" s="140"/>
      <c r="B33" s="140"/>
      <c r="C33" s="141"/>
      <c r="D33" s="142"/>
      <c r="E33" s="140"/>
      <c r="F33" s="141"/>
    </row>
    <row r="34" spans="1:6">
      <c r="A34" s="42" t="s">
        <v>11</v>
      </c>
      <c r="B34" s="26"/>
      <c r="C34" s="26"/>
      <c r="D34" s="26"/>
      <c r="E34" s="26"/>
      <c r="F34" s="39">
        <f>SUM(F26:F33)</f>
        <v>0</v>
      </c>
    </row>
    <row r="35" spans="1:6">
      <c r="A35" s="26"/>
      <c r="B35" s="26"/>
      <c r="C35" s="26"/>
      <c r="D35" s="26"/>
      <c r="E35" s="26"/>
      <c r="F35" s="26"/>
    </row>
    <row r="36" spans="1:6">
      <c r="A36" s="26"/>
      <c r="B36" s="26"/>
      <c r="C36" s="26"/>
      <c r="D36" s="26"/>
      <c r="E36" s="26"/>
      <c r="F36" s="26"/>
    </row>
    <row r="37" spans="1:6">
      <c r="A37" s="680" t="s">
        <v>66</v>
      </c>
      <c r="B37" s="681"/>
      <c r="C37" s="26"/>
      <c r="D37" s="26"/>
      <c r="E37" s="26"/>
      <c r="F37" s="26"/>
    </row>
    <row r="38" spans="1:6">
      <c r="A38" s="682" t="s">
        <v>0</v>
      </c>
      <c r="B38" s="683"/>
      <c r="C38" s="683"/>
      <c r="D38" s="683"/>
      <c r="E38" s="683"/>
      <c r="F38" s="684"/>
    </row>
    <row r="39" spans="1:6">
      <c r="A39" s="31" t="s">
        <v>12</v>
      </c>
      <c r="B39" s="31" t="s">
        <v>13</v>
      </c>
      <c r="C39" s="31" t="s">
        <v>2</v>
      </c>
      <c r="D39" s="31" t="s">
        <v>3</v>
      </c>
      <c r="E39" s="32"/>
      <c r="F39" s="31" t="s">
        <v>4</v>
      </c>
    </row>
    <row r="40" spans="1:6">
      <c r="A40" s="33"/>
      <c r="B40" s="35"/>
      <c r="C40" s="34"/>
      <c r="D40" s="35"/>
      <c r="E40" s="27"/>
      <c r="F40" s="43">
        <f t="shared" ref="F40:F43" si="2">PRODUCT(B40:D40)</f>
        <v>0</v>
      </c>
    </row>
    <row r="41" spans="1:6">
      <c r="A41" s="27"/>
      <c r="B41" s="35"/>
      <c r="C41" s="34"/>
      <c r="D41" s="35"/>
      <c r="E41" s="27"/>
      <c r="F41" s="43">
        <f t="shared" si="2"/>
        <v>0</v>
      </c>
    </row>
    <row r="42" spans="1:6">
      <c r="A42" s="27"/>
      <c r="B42" s="35"/>
      <c r="C42" s="34"/>
      <c r="D42" s="35"/>
      <c r="E42" s="27"/>
      <c r="F42" s="43">
        <f t="shared" si="2"/>
        <v>0</v>
      </c>
    </row>
    <row r="43" spans="1:6">
      <c r="A43" s="27"/>
      <c r="B43" s="35"/>
      <c r="C43" s="34"/>
      <c r="D43" s="35"/>
      <c r="E43" s="27"/>
      <c r="F43" s="43">
        <f t="shared" si="2"/>
        <v>0</v>
      </c>
    </row>
    <row r="44" spans="1:6">
      <c r="A44" s="682" t="s">
        <v>5</v>
      </c>
      <c r="B44" s="683"/>
      <c r="C44" s="683"/>
      <c r="D44" s="683"/>
      <c r="E44" s="683"/>
      <c r="F44" s="684"/>
    </row>
    <row r="45" spans="1:6">
      <c r="A45" s="27"/>
      <c r="B45" s="35"/>
      <c r="C45" s="34"/>
      <c r="D45" s="35"/>
      <c r="E45" s="27"/>
      <c r="F45" s="43"/>
    </row>
    <row r="46" spans="1:6">
      <c r="A46" s="27"/>
      <c r="B46" s="35"/>
      <c r="C46" s="34"/>
      <c r="D46" s="35"/>
      <c r="E46" s="27"/>
      <c r="F46" s="43"/>
    </row>
    <row r="47" spans="1:6">
      <c r="A47" s="140"/>
      <c r="B47" s="142"/>
      <c r="C47" s="141"/>
      <c r="D47" s="142"/>
      <c r="E47" s="140"/>
      <c r="F47" s="143"/>
    </row>
    <row r="48" spans="1:6">
      <c r="A48" s="42" t="s">
        <v>14</v>
      </c>
      <c r="B48" s="26"/>
      <c r="C48" s="26"/>
      <c r="D48" s="26"/>
      <c r="E48" s="26"/>
      <c r="F48" s="44">
        <f>SUM(F40:F47)</f>
        <v>0</v>
      </c>
    </row>
    <row r="49" spans="1:6">
      <c r="A49" s="27"/>
      <c r="B49" s="27"/>
      <c r="C49" s="27"/>
      <c r="D49" s="27"/>
      <c r="E49" s="27"/>
      <c r="F49" s="27"/>
    </row>
    <row r="50" spans="1:6">
      <c r="A50" s="27"/>
      <c r="B50" s="27"/>
      <c r="C50" s="27"/>
      <c r="D50" s="27"/>
      <c r="E50" s="27"/>
      <c r="F50" s="27"/>
    </row>
    <row r="51" spans="1:6">
      <c r="A51" s="680" t="s">
        <v>15</v>
      </c>
      <c r="B51" s="681"/>
      <c r="C51" s="26"/>
      <c r="D51" s="26"/>
      <c r="E51" s="26"/>
      <c r="F51" s="26"/>
    </row>
    <row r="52" spans="1:6">
      <c r="A52" s="682" t="s">
        <v>0</v>
      </c>
      <c r="B52" s="683"/>
      <c r="C52" s="683"/>
      <c r="D52" s="683"/>
      <c r="E52" s="683"/>
      <c r="F52" s="684"/>
    </row>
    <row r="53" spans="1:6">
      <c r="A53" s="31" t="s">
        <v>15</v>
      </c>
      <c r="B53" s="32"/>
      <c r="C53" s="31" t="s">
        <v>16</v>
      </c>
      <c r="D53" s="45" t="s">
        <v>17</v>
      </c>
      <c r="E53" s="46"/>
      <c r="F53" s="31" t="s">
        <v>4</v>
      </c>
    </row>
    <row r="54" spans="1:6">
      <c r="A54" s="33"/>
      <c r="B54" s="27"/>
      <c r="C54" s="35"/>
      <c r="D54" s="47"/>
      <c r="E54" s="48"/>
      <c r="F54" s="34">
        <f t="shared" ref="F54:F57" si="3">PRODUCT(C54:D54)</f>
        <v>0</v>
      </c>
    </row>
    <row r="55" spans="1:6">
      <c r="A55" s="27"/>
      <c r="B55" s="27"/>
      <c r="C55" s="35"/>
      <c r="D55" s="49"/>
      <c r="E55" s="50"/>
      <c r="F55" s="34">
        <f t="shared" si="3"/>
        <v>0</v>
      </c>
    </row>
    <row r="56" spans="1:6">
      <c r="A56" s="27"/>
      <c r="B56" s="27"/>
      <c r="C56" s="35"/>
      <c r="D56" s="49"/>
      <c r="E56" s="50"/>
      <c r="F56" s="34">
        <f t="shared" si="3"/>
        <v>0</v>
      </c>
    </row>
    <row r="57" spans="1:6">
      <c r="A57" s="27"/>
      <c r="B57" s="27"/>
      <c r="C57" s="35"/>
      <c r="D57" s="49"/>
      <c r="E57" s="50"/>
      <c r="F57" s="34">
        <f t="shared" si="3"/>
        <v>0</v>
      </c>
    </row>
    <row r="58" spans="1:6">
      <c r="A58" s="682" t="s">
        <v>5</v>
      </c>
      <c r="B58" s="683"/>
      <c r="C58" s="683"/>
      <c r="D58" s="683"/>
      <c r="E58" s="683"/>
      <c r="F58" s="684"/>
    </row>
    <row r="59" spans="1:6">
      <c r="A59" s="27"/>
      <c r="B59" s="27"/>
      <c r="C59" s="35"/>
      <c r="D59" s="49"/>
      <c r="E59" s="50"/>
      <c r="F59" s="34"/>
    </row>
    <row r="60" spans="1:6">
      <c r="A60" s="140"/>
      <c r="B60" s="140"/>
      <c r="C60" s="142"/>
      <c r="D60" s="144"/>
      <c r="E60" s="145"/>
      <c r="F60" s="141"/>
    </row>
    <row r="61" spans="1:6">
      <c r="A61" s="42" t="s">
        <v>18</v>
      </c>
      <c r="B61" s="26"/>
      <c r="C61" s="26"/>
      <c r="D61" s="26"/>
      <c r="E61" s="26"/>
      <c r="F61" s="39">
        <f>SUM(F54:F60)</f>
        <v>0</v>
      </c>
    </row>
    <row r="62" spans="1:6">
      <c r="A62" s="27"/>
      <c r="B62" s="27"/>
      <c r="C62" s="27"/>
      <c r="D62" s="27"/>
      <c r="E62" s="27"/>
      <c r="F62" s="27"/>
    </row>
    <row r="63" spans="1:6">
      <c r="A63" s="27"/>
      <c r="B63" s="27"/>
      <c r="C63" s="27"/>
      <c r="D63" s="27"/>
      <c r="E63" s="27"/>
      <c r="F63" s="27"/>
    </row>
    <row r="64" spans="1:6">
      <c r="A64" s="680" t="s">
        <v>125</v>
      </c>
      <c r="B64" s="681"/>
      <c r="C64" s="26"/>
      <c r="D64" s="26"/>
      <c r="E64" s="26"/>
      <c r="F64" s="26"/>
    </row>
    <row r="65" spans="1:6">
      <c r="A65" s="682" t="s">
        <v>0</v>
      </c>
      <c r="B65" s="683"/>
      <c r="C65" s="683"/>
      <c r="D65" s="683"/>
      <c r="E65" s="683"/>
      <c r="F65" s="684"/>
    </row>
    <row r="66" spans="1:6">
      <c r="A66" s="31" t="s">
        <v>19</v>
      </c>
      <c r="B66" s="32"/>
      <c r="C66" s="31" t="s">
        <v>13</v>
      </c>
      <c r="D66" s="31" t="s">
        <v>20</v>
      </c>
      <c r="E66" s="32"/>
      <c r="F66" s="31" t="s">
        <v>4</v>
      </c>
    </row>
    <row r="67" spans="1:6">
      <c r="A67" s="33"/>
      <c r="B67" s="27"/>
      <c r="C67" s="51"/>
      <c r="D67" s="34"/>
      <c r="E67" s="27"/>
      <c r="F67" s="34">
        <f>PRODUCT(C67:D67)</f>
        <v>0</v>
      </c>
    </row>
    <row r="68" spans="1:6">
      <c r="A68" s="682" t="s">
        <v>5</v>
      </c>
      <c r="B68" s="683"/>
      <c r="C68" s="683"/>
      <c r="D68" s="683"/>
      <c r="E68" s="683"/>
      <c r="F68" s="684"/>
    </row>
    <row r="69" spans="1:6">
      <c r="A69" s="140"/>
      <c r="B69" s="140"/>
      <c r="C69" s="142"/>
      <c r="D69" s="141"/>
      <c r="E69" s="140"/>
      <c r="F69" s="141"/>
    </row>
    <row r="70" spans="1:6">
      <c r="A70" s="42" t="s">
        <v>21</v>
      </c>
      <c r="B70" s="26"/>
      <c r="C70" s="26"/>
      <c r="D70" s="26"/>
      <c r="E70" s="26"/>
      <c r="F70" s="39">
        <f>SUM(F67:F69)</f>
        <v>0</v>
      </c>
    </row>
    <row r="71" spans="1:6">
      <c r="A71" s="27"/>
      <c r="B71" s="27"/>
      <c r="C71" s="27"/>
      <c r="D71" s="27"/>
      <c r="E71" s="27"/>
      <c r="F71" s="27"/>
    </row>
    <row r="72" spans="1:6">
      <c r="A72" s="27"/>
      <c r="B72" s="27"/>
      <c r="C72" s="27"/>
      <c r="D72" s="27"/>
      <c r="E72" s="27"/>
      <c r="F72" s="27"/>
    </row>
    <row r="73" spans="1:6">
      <c r="A73" s="680" t="s">
        <v>22</v>
      </c>
      <c r="B73" s="681"/>
      <c r="C73" s="26"/>
      <c r="D73" s="26"/>
      <c r="E73" s="26"/>
      <c r="F73" s="26"/>
    </row>
    <row r="74" spans="1:6">
      <c r="A74" s="682" t="s">
        <v>0</v>
      </c>
      <c r="B74" s="683"/>
      <c r="C74" s="683"/>
      <c r="D74" s="683"/>
      <c r="E74" s="683"/>
      <c r="F74" s="684"/>
    </row>
    <row r="75" spans="1:6">
      <c r="A75" s="31" t="s">
        <v>23</v>
      </c>
      <c r="B75" s="32"/>
      <c r="C75" s="31" t="s">
        <v>13</v>
      </c>
      <c r="D75" s="31" t="s">
        <v>20</v>
      </c>
      <c r="E75" s="32"/>
      <c r="F75" s="31" t="s">
        <v>4</v>
      </c>
    </row>
    <row r="76" spans="1:6">
      <c r="A76" s="27"/>
      <c r="B76" s="27"/>
      <c r="C76" s="35"/>
      <c r="D76" s="34"/>
      <c r="E76" s="27"/>
      <c r="F76" s="34">
        <f t="shared" ref="F76:F79" si="4">PRODUCT(C76:D76)</f>
        <v>0</v>
      </c>
    </row>
    <row r="77" spans="1:6">
      <c r="A77" s="27"/>
      <c r="B77" s="27"/>
      <c r="C77" s="35"/>
      <c r="D77" s="34"/>
      <c r="E77" s="27"/>
      <c r="F77" s="34">
        <f t="shared" si="4"/>
        <v>0</v>
      </c>
    </row>
    <row r="78" spans="1:6">
      <c r="A78" s="27"/>
      <c r="B78" s="27"/>
      <c r="C78" s="35"/>
      <c r="D78" s="34"/>
      <c r="E78" s="27"/>
      <c r="F78" s="34">
        <f t="shared" si="4"/>
        <v>0</v>
      </c>
    </row>
    <row r="79" spans="1:6">
      <c r="A79" s="27"/>
      <c r="B79" s="27"/>
      <c r="C79" s="35"/>
      <c r="D79" s="34"/>
      <c r="E79" s="27"/>
      <c r="F79" s="34">
        <f t="shared" si="4"/>
        <v>0</v>
      </c>
    </row>
    <row r="80" spans="1:6">
      <c r="A80" s="682" t="s">
        <v>5</v>
      </c>
      <c r="B80" s="683"/>
      <c r="C80" s="683"/>
      <c r="D80" s="683"/>
      <c r="E80" s="683"/>
      <c r="F80" s="684"/>
    </row>
    <row r="81" spans="1:11">
      <c r="A81" s="27"/>
      <c r="B81" s="27"/>
      <c r="C81" s="35"/>
      <c r="D81" s="34"/>
      <c r="E81" s="27"/>
      <c r="F81" s="34"/>
      <c r="K81" s="219"/>
    </row>
    <row r="82" spans="1:11">
      <c r="A82" s="140"/>
      <c r="B82" s="140"/>
      <c r="C82" s="142"/>
      <c r="D82" s="141"/>
      <c r="E82" s="140"/>
      <c r="F82" s="141"/>
      <c r="K82" s="219"/>
    </row>
    <row r="83" spans="1:11">
      <c r="A83" s="42" t="s">
        <v>42</v>
      </c>
      <c r="B83" s="26"/>
      <c r="C83" s="26"/>
      <c r="D83" s="26"/>
      <c r="E83" s="26"/>
      <c r="F83" s="39">
        <f>SUM(F76:F82)</f>
        <v>0</v>
      </c>
    </row>
    <row r="84" spans="1:11" ht="13.5" thickBot="1">
      <c r="A84" s="26"/>
      <c r="B84" s="26"/>
      <c r="C84" s="26"/>
      <c r="D84" s="26"/>
      <c r="E84" s="26"/>
      <c r="F84" s="26"/>
    </row>
    <row r="85" spans="1:11">
      <c r="A85" s="685" t="s">
        <v>43</v>
      </c>
      <c r="B85" s="686"/>
      <c r="C85" s="686"/>
      <c r="D85" s="689">
        <f>SUM(F83,F70,F61,F48,F34,F20)</f>
        <v>0</v>
      </c>
      <c r="E85" s="690"/>
      <c r="F85" s="691"/>
    </row>
    <row r="86" spans="1:11" ht="13.5" thickBot="1">
      <c r="A86" s="687"/>
      <c r="B86" s="688"/>
      <c r="C86" s="688"/>
      <c r="D86" s="692"/>
      <c r="E86" s="693"/>
      <c r="F86" s="694"/>
    </row>
    <row r="87" spans="1:11">
      <c r="A87" s="27"/>
      <c r="B87" s="27"/>
      <c r="C87" s="27"/>
      <c r="D87" s="27"/>
      <c r="E87" s="27"/>
      <c r="F87" s="27"/>
    </row>
    <row r="88" spans="1:11">
      <c r="A88" s="27"/>
      <c r="B88" s="27"/>
      <c r="C88" s="27"/>
      <c r="D88" s="27"/>
      <c r="E88" s="27"/>
      <c r="F88" s="27"/>
    </row>
    <row r="89" spans="1:11">
      <c r="A89" s="27"/>
      <c r="B89" s="27"/>
      <c r="C89" s="27"/>
      <c r="D89" s="27"/>
      <c r="E89" s="27"/>
      <c r="F89" s="27"/>
    </row>
    <row r="90" spans="1:11" ht="13.5" thickBot="1">
      <c r="A90" s="27"/>
      <c r="B90" s="27"/>
      <c r="C90" s="27"/>
      <c r="D90" s="27"/>
      <c r="E90" s="27"/>
      <c r="F90" s="27"/>
    </row>
    <row r="91" spans="1:11">
      <c r="A91" s="665" t="s">
        <v>47</v>
      </c>
      <c r="B91" s="666"/>
      <c r="C91" s="671">
        <f>SUM(D85)</f>
        <v>0</v>
      </c>
      <c r="D91" s="672"/>
      <c r="E91" s="672"/>
      <c r="F91" s="673"/>
    </row>
    <row r="92" spans="1:11">
      <c r="A92" s="667"/>
      <c r="B92" s="668"/>
      <c r="C92" s="674"/>
      <c r="D92" s="675"/>
      <c r="E92" s="675"/>
      <c r="F92" s="676"/>
    </row>
    <row r="93" spans="1:11" ht="13.5" thickBot="1">
      <c r="A93" s="669"/>
      <c r="B93" s="670"/>
      <c r="C93" s="677"/>
      <c r="D93" s="678"/>
      <c r="E93" s="678"/>
      <c r="F93" s="679"/>
    </row>
  </sheetData>
  <sheetProtection formatCells="0" formatRows="0" insertRows="0" deleteRows="0"/>
  <mergeCells count="22">
    <mergeCell ref="A58:F58"/>
    <mergeCell ref="A1:F1"/>
    <mergeCell ref="A2:F3"/>
    <mergeCell ref="A5:F5"/>
    <mergeCell ref="A7:F7"/>
    <mergeCell ref="A9:B9"/>
    <mergeCell ref="A23:B23"/>
    <mergeCell ref="A37:B37"/>
    <mergeCell ref="A38:F38"/>
    <mergeCell ref="A44:F44"/>
    <mergeCell ref="A51:B51"/>
    <mergeCell ref="A52:F52"/>
    <mergeCell ref="A91:B93"/>
    <mergeCell ref="C91:F93"/>
    <mergeCell ref="A64:B64"/>
    <mergeCell ref="A65:F65"/>
    <mergeCell ref="A68:F68"/>
    <mergeCell ref="A73:B73"/>
    <mergeCell ref="A74:F74"/>
    <mergeCell ref="A80:F80"/>
    <mergeCell ref="A85:C86"/>
    <mergeCell ref="D85:F86"/>
  </mergeCells>
  <phoneticPr fontId="22" type="noConversion"/>
  <pageMargins left="0.7" right="0.7" top="0.75" bottom="0.75" header="0.3" footer="0.3"/>
  <pageSetup orientation="portrait" verticalDpi="2" r:id="rId1"/>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sheetPr enableFormatConditionsCalculation="0">
    <tabColor rgb="FFFFFF00"/>
  </sheetPr>
  <dimension ref="A1:H98"/>
  <sheetViews>
    <sheetView topLeftCell="A46" workbookViewId="0">
      <selection activeCell="F77" sqref="F77"/>
    </sheetView>
  </sheetViews>
  <sheetFormatPr defaultColWidth="8.85546875" defaultRowHeight="12.75"/>
  <cols>
    <col min="1" max="1" width="22.85546875" style="26" customWidth="1"/>
    <col min="2" max="2" width="10.85546875" style="26" customWidth="1"/>
    <col min="3" max="3" width="12.7109375" style="26" bestFit="1" customWidth="1"/>
    <col min="4" max="4" width="10.7109375" style="26" customWidth="1"/>
    <col min="5" max="5" width="11.85546875" style="26" customWidth="1"/>
    <col min="6" max="6" width="13.7109375" style="26" customWidth="1"/>
    <col min="7" max="16384" width="8.85546875" style="26"/>
  </cols>
  <sheetData>
    <row r="1" spans="1:6" ht="22.5" customHeight="1" thickBot="1">
      <c r="A1" s="621" t="s">
        <v>40</v>
      </c>
      <c r="B1" s="622"/>
      <c r="C1" s="622"/>
      <c r="D1" s="622"/>
      <c r="E1" s="622"/>
      <c r="F1" s="622"/>
    </row>
    <row r="2" spans="1:6" ht="12.75" customHeight="1">
      <c r="A2" s="706" t="s">
        <v>25</v>
      </c>
      <c r="B2" s="707"/>
      <c r="C2" s="707"/>
      <c r="D2" s="707"/>
      <c r="E2" s="707"/>
      <c r="F2" s="708"/>
    </row>
    <row r="3" spans="1:6" ht="13.5" customHeight="1" thickBot="1">
      <c r="A3" s="709"/>
      <c r="B3" s="710"/>
      <c r="C3" s="710"/>
      <c r="D3" s="710"/>
      <c r="E3" s="710"/>
      <c r="F3" s="711"/>
    </row>
    <row r="4" spans="1:6" ht="13.5" customHeight="1"/>
    <row r="5" spans="1:6" ht="25.5" customHeight="1">
      <c r="A5" s="629" t="s">
        <v>175</v>
      </c>
      <c r="B5" s="630"/>
      <c r="C5" s="630"/>
      <c r="D5" s="630"/>
      <c r="E5" s="630"/>
      <c r="F5" s="630"/>
    </row>
    <row r="7" spans="1:6" ht="126.75" customHeight="1">
      <c r="A7" s="631" t="s">
        <v>176</v>
      </c>
      <c r="B7" s="630"/>
      <c r="C7" s="630"/>
      <c r="D7" s="630"/>
      <c r="E7" s="630"/>
      <c r="F7" s="630"/>
    </row>
    <row r="9" spans="1:6">
      <c r="A9" s="712" t="s">
        <v>120</v>
      </c>
      <c r="B9" s="713"/>
    </row>
    <row r="10" spans="1:6" s="27" customFormat="1">
      <c r="A10" s="703" t="s">
        <v>0</v>
      </c>
      <c r="B10" s="704"/>
      <c r="C10" s="704"/>
      <c r="D10" s="704"/>
      <c r="E10" s="704"/>
      <c r="F10" s="705"/>
    </row>
    <row r="11" spans="1:6" s="27" customFormat="1">
      <c r="A11" s="31" t="s">
        <v>1</v>
      </c>
      <c r="B11" s="32"/>
      <c r="C11" s="31" t="s">
        <v>2</v>
      </c>
      <c r="D11" s="31" t="s">
        <v>3</v>
      </c>
      <c r="E11" s="32"/>
      <c r="F11" s="31" t="s">
        <v>4</v>
      </c>
    </row>
    <row r="12" spans="1:6" s="27" customFormat="1">
      <c r="A12" s="33"/>
      <c r="C12" s="34"/>
      <c r="D12" s="35"/>
      <c r="F12" s="34">
        <f t="shared" ref="F12:F16" si="0">PRODUCT(C12:D12)</f>
        <v>0</v>
      </c>
    </row>
    <row r="13" spans="1:6" s="27" customFormat="1">
      <c r="A13" s="33"/>
      <c r="C13" s="34"/>
      <c r="D13" s="35"/>
      <c r="F13" s="34">
        <f t="shared" si="0"/>
        <v>0</v>
      </c>
    </row>
    <row r="14" spans="1:6" s="27" customFormat="1">
      <c r="C14" s="34"/>
      <c r="D14" s="35"/>
      <c r="F14" s="34">
        <f t="shared" si="0"/>
        <v>0</v>
      </c>
    </row>
    <row r="15" spans="1:6" s="27" customFormat="1">
      <c r="C15" s="34"/>
      <c r="D15" s="35"/>
      <c r="F15" s="34">
        <f t="shared" si="0"/>
        <v>0</v>
      </c>
    </row>
    <row r="16" spans="1:6" s="27" customFormat="1">
      <c r="C16" s="34"/>
      <c r="D16" s="35"/>
      <c r="F16" s="34">
        <f t="shared" si="0"/>
        <v>0</v>
      </c>
    </row>
    <row r="17" spans="1:6" s="27" customFormat="1">
      <c r="A17" s="703" t="s">
        <v>5</v>
      </c>
      <c r="B17" s="704"/>
      <c r="C17" s="704"/>
      <c r="D17" s="704"/>
      <c r="E17" s="704"/>
      <c r="F17" s="705"/>
    </row>
    <row r="18" spans="1:6" s="27" customFormat="1">
      <c r="C18" s="34"/>
      <c r="D18" s="35"/>
      <c r="F18" s="34"/>
    </row>
    <row r="19" spans="1:6" s="37" customFormat="1">
      <c r="A19" s="140"/>
      <c r="B19" s="140"/>
      <c r="C19" s="141"/>
      <c r="D19" s="142"/>
      <c r="E19" s="140"/>
      <c r="F19" s="141"/>
    </row>
    <row r="20" spans="1:6" s="37" customFormat="1">
      <c r="A20" s="62" t="s">
        <v>6</v>
      </c>
      <c r="F20" s="63">
        <f>SUM(F12:F19)</f>
        <v>0</v>
      </c>
    </row>
    <row r="21" spans="1:6" s="27" customFormat="1"/>
    <row r="22" spans="1:6" s="27" customFormat="1"/>
    <row r="23" spans="1:6">
      <c r="A23" s="712" t="s">
        <v>121</v>
      </c>
      <c r="B23" s="713"/>
    </row>
    <row r="24" spans="1:6" s="27" customFormat="1">
      <c r="A24" s="703" t="s">
        <v>0</v>
      </c>
      <c r="B24" s="704"/>
      <c r="C24" s="704"/>
      <c r="D24" s="704"/>
      <c r="E24" s="704"/>
      <c r="F24" s="705"/>
    </row>
    <row r="25" spans="1:6" s="27" customFormat="1">
      <c r="A25" s="31" t="s">
        <v>7</v>
      </c>
      <c r="B25" s="31" t="s">
        <v>8</v>
      </c>
      <c r="C25" s="31" t="s">
        <v>9</v>
      </c>
      <c r="D25" s="31" t="s">
        <v>10</v>
      </c>
      <c r="E25" s="32"/>
      <c r="F25" s="31" t="s">
        <v>4</v>
      </c>
    </row>
    <row r="26" spans="1:6" s="27" customFormat="1">
      <c r="A26" s="33"/>
      <c r="C26" s="34"/>
      <c r="D26" s="35"/>
      <c r="F26" s="34">
        <f t="shared" ref="F26:F30" si="1">PRODUCT(B26:D26)</f>
        <v>0</v>
      </c>
    </row>
    <row r="27" spans="1:6" s="27" customFormat="1">
      <c r="A27" s="33"/>
      <c r="C27" s="34"/>
      <c r="D27" s="35"/>
      <c r="F27" s="34">
        <f t="shared" si="1"/>
        <v>0</v>
      </c>
    </row>
    <row r="28" spans="1:6" s="27" customFormat="1">
      <c r="C28" s="34"/>
      <c r="D28" s="35"/>
      <c r="F28" s="34">
        <f t="shared" si="1"/>
        <v>0</v>
      </c>
    </row>
    <row r="29" spans="1:6" s="27" customFormat="1">
      <c r="C29" s="34"/>
      <c r="D29" s="35"/>
      <c r="F29" s="34">
        <f t="shared" si="1"/>
        <v>0</v>
      </c>
    </row>
    <row r="30" spans="1:6" s="27" customFormat="1">
      <c r="C30" s="34"/>
      <c r="D30" s="35"/>
      <c r="F30" s="34">
        <f t="shared" si="1"/>
        <v>0</v>
      </c>
    </row>
    <row r="31" spans="1:6" s="27" customFormat="1">
      <c r="A31" s="703" t="s">
        <v>5</v>
      </c>
      <c r="B31" s="704"/>
      <c r="C31" s="704"/>
      <c r="D31" s="704"/>
      <c r="E31" s="704"/>
      <c r="F31" s="705"/>
    </row>
    <row r="32" spans="1:6" s="27" customFormat="1">
      <c r="C32" s="34"/>
      <c r="D32" s="35"/>
      <c r="F32" s="34"/>
    </row>
    <row r="33" spans="1:6" s="37" customFormat="1">
      <c r="A33" s="140"/>
      <c r="B33" s="140"/>
      <c r="C33" s="141"/>
      <c r="D33" s="142"/>
      <c r="E33" s="140"/>
      <c r="F33" s="141"/>
    </row>
    <row r="34" spans="1:6" s="37" customFormat="1">
      <c r="A34" s="64" t="s">
        <v>11</v>
      </c>
      <c r="F34" s="63">
        <f>SUM(F26:F33)</f>
        <v>0</v>
      </c>
    </row>
    <row r="35" spans="1:6" s="27" customFormat="1"/>
    <row r="36" spans="1:6" s="27" customFormat="1"/>
    <row r="37" spans="1:6">
      <c r="A37" s="712" t="s">
        <v>66</v>
      </c>
      <c r="B37" s="713"/>
    </row>
    <row r="38" spans="1:6" s="27" customFormat="1">
      <c r="A38" s="703" t="s">
        <v>0</v>
      </c>
      <c r="B38" s="704"/>
      <c r="C38" s="704"/>
      <c r="D38" s="704"/>
      <c r="E38" s="704"/>
      <c r="F38" s="705"/>
    </row>
    <row r="39" spans="1:6" s="27" customFormat="1">
      <c r="A39" s="31" t="s">
        <v>12</v>
      </c>
      <c r="B39" s="31" t="s">
        <v>13</v>
      </c>
      <c r="C39" s="31" t="s">
        <v>2</v>
      </c>
      <c r="D39" s="31" t="s">
        <v>3</v>
      </c>
      <c r="E39" s="32"/>
      <c r="F39" s="31" t="s">
        <v>4</v>
      </c>
    </row>
    <row r="40" spans="1:6" s="27" customFormat="1">
      <c r="A40" s="33"/>
      <c r="B40" s="35"/>
      <c r="C40" s="34"/>
      <c r="D40" s="35"/>
      <c r="F40" s="43">
        <f t="shared" ref="F40:F44" si="2">PRODUCT(B40:D40)</f>
        <v>0</v>
      </c>
    </row>
    <row r="41" spans="1:6" s="27" customFormat="1">
      <c r="B41" s="35"/>
      <c r="C41" s="34"/>
      <c r="D41" s="35"/>
      <c r="F41" s="43">
        <f t="shared" si="2"/>
        <v>0</v>
      </c>
    </row>
    <row r="42" spans="1:6" s="27" customFormat="1">
      <c r="B42" s="35"/>
      <c r="C42" s="34"/>
      <c r="D42" s="35"/>
      <c r="F42" s="43">
        <f t="shared" si="2"/>
        <v>0</v>
      </c>
    </row>
    <row r="43" spans="1:6" s="27" customFormat="1">
      <c r="B43" s="35"/>
      <c r="C43" s="34"/>
      <c r="D43" s="35"/>
      <c r="F43" s="43">
        <f t="shared" si="2"/>
        <v>0</v>
      </c>
    </row>
    <row r="44" spans="1:6" s="27" customFormat="1">
      <c r="B44" s="35"/>
      <c r="C44" s="34"/>
      <c r="D44" s="35"/>
      <c r="F44" s="43">
        <f t="shared" si="2"/>
        <v>0</v>
      </c>
    </row>
    <row r="45" spans="1:6" s="27" customFormat="1">
      <c r="A45" s="703" t="s">
        <v>5</v>
      </c>
      <c r="B45" s="704"/>
      <c r="C45" s="704"/>
      <c r="D45" s="704"/>
      <c r="E45" s="704"/>
      <c r="F45" s="705"/>
    </row>
    <row r="46" spans="1:6" s="27" customFormat="1">
      <c r="B46" s="35"/>
      <c r="C46" s="34"/>
      <c r="D46" s="35"/>
      <c r="F46" s="43"/>
    </row>
    <row r="47" spans="1:6" s="37" customFormat="1">
      <c r="A47" s="140"/>
      <c r="B47" s="142"/>
      <c r="C47" s="141"/>
      <c r="D47" s="142"/>
      <c r="E47" s="140"/>
      <c r="F47" s="143"/>
    </row>
    <row r="48" spans="1:6" s="37" customFormat="1">
      <c r="A48" s="64" t="s">
        <v>14</v>
      </c>
      <c r="F48" s="65">
        <f>SUM(F40:F47)</f>
        <v>0</v>
      </c>
    </row>
    <row r="49" spans="1:6" s="27" customFormat="1"/>
    <row r="50" spans="1:6" s="27" customFormat="1"/>
    <row r="51" spans="1:6">
      <c r="A51" s="712" t="s">
        <v>15</v>
      </c>
      <c r="B51" s="713"/>
    </row>
    <row r="52" spans="1:6" s="27" customFormat="1">
      <c r="A52" s="703" t="s">
        <v>0</v>
      </c>
      <c r="B52" s="704"/>
      <c r="C52" s="704"/>
      <c r="D52" s="704"/>
      <c r="E52" s="704"/>
      <c r="F52" s="705"/>
    </row>
    <row r="53" spans="1:6" s="27" customFormat="1">
      <c r="A53" s="31" t="s">
        <v>15</v>
      </c>
      <c r="B53" s="32"/>
      <c r="C53" s="31" t="s">
        <v>16</v>
      </c>
      <c r="D53" s="45" t="s">
        <v>17</v>
      </c>
      <c r="E53" s="46"/>
      <c r="F53" s="31" t="s">
        <v>4</v>
      </c>
    </row>
    <row r="54" spans="1:6" s="27" customFormat="1">
      <c r="A54" s="33"/>
      <c r="C54" s="35"/>
      <c r="D54" s="47"/>
      <c r="E54" s="48"/>
      <c r="F54" s="34">
        <f t="shared" ref="F54:F57" si="3">PRODUCT(C54:D54)</f>
        <v>0</v>
      </c>
    </row>
    <row r="55" spans="1:6" s="27" customFormat="1">
      <c r="C55" s="35"/>
      <c r="D55" s="49"/>
      <c r="E55" s="50"/>
      <c r="F55" s="34">
        <f t="shared" si="3"/>
        <v>0</v>
      </c>
    </row>
    <row r="56" spans="1:6" s="27" customFormat="1">
      <c r="C56" s="34"/>
      <c r="D56" s="35"/>
      <c r="E56" s="50"/>
      <c r="F56" s="34">
        <f t="shared" si="3"/>
        <v>0</v>
      </c>
    </row>
    <row r="57" spans="1:6" s="27" customFormat="1">
      <c r="C57" s="35"/>
      <c r="D57" s="49"/>
      <c r="E57" s="50"/>
      <c r="F57" s="34">
        <f t="shared" si="3"/>
        <v>0</v>
      </c>
    </row>
    <row r="58" spans="1:6" s="27" customFormat="1">
      <c r="A58" s="703" t="s">
        <v>5</v>
      </c>
      <c r="B58" s="704"/>
      <c r="C58" s="704"/>
      <c r="D58" s="704"/>
      <c r="E58" s="704"/>
      <c r="F58" s="705"/>
    </row>
    <row r="59" spans="1:6" s="27" customFormat="1">
      <c r="C59" s="35"/>
      <c r="D59" s="49"/>
      <c r="E59" s="50"/>
      <c r="F59" s="34"/>
    </row>
    <row r="60" spans="1:6" s="37" customFormat="1">
      <c r="A60" s="140"/>
      <c r="B60" s="140"/>
      <c r="C60" s="142"/>
      <c r="D60" s="144"/>
      <c r="E60" s="145"/>
      <c r="F60" s="141"/>
    </row>
    <row r="61" spans="1:6" s="37" customFormat="1">
      <c r="A61" s="64" t="s">
        <v>18</v>
      </c>
      <c r="F61" s="63">
        <f>SUM(F54:F60)</f>
        <v>0</v>
      </c>
    </row>
    <row r="62" spans="1:6" s="27" customFormat="1"/>
    <row r="63" spans="1:6" s="27" customFormat="1"/>
    <row r="64" spans="1:6">
      <c r="A64" s="712" t="s">
        <v>125</v>
      </c>
      <c r="B64" s="713"/>
    </row>
    <row r="65" spans="1:6" s="27" customFormat="1">
      <c r="A65" s="703" t="s">
        <v>0</v>
      </c>
      <c r="B65" s="704"/>
      <c r="C65" s="704"/>
      <c r="D65" s="704"/>
      <c r="E65" s="704"/>
      <c r="F65" s="705"/>
    </row>
    <row r="66" spans="1:6" s="27" customFormat="1">
      <c r="A66" s="31" t="s">
        <v>19</v>
      </c>
      <c r="B66" s="32"/>
      <c r="C66" s="31" t="s">
        <v>13</v>
      </c>
      <c r="D66" s="31" t="s">
        <v>20</v>
      </c>
      <c r="E66" s="32"/>
      <c r="F66" s="31" t="s">
        <v>4</v>
      </c>
    </row>
    <row r="67" spans="1:6" s="27" customFormat="1">
      <c r="A67" s="33"/>
      <c r="C67" s="51"/>
      <c r="D67" s="34"/>
      <c r="F67" s="34">
        <f>PRODUCT(C67:D67)</f>
        <v>0</v>
      </c>
    </row>
    <row r="68" spans="1:6" s="27" customFormat="1">
      <c r="A68" s="703" t="s">
        <v>5</v>
      </c>
      <c r="B68" s="704"/>
      <c r="C68" s="704"/>
      <c r="D68" s="704"/>
      <c r="E68" s="704"/>
      <c r="F68" s="705"/>
    </row>
    <row r="69" spans="1:6" s="37" customFormat="1">
      <c r="A69" s="140"/>
      <c r="B69" s="140"/>
      <c r="C69" s="142"/>
      <c r="D69" s="141"/>
      <c r="E69" s="140"/>
      <c r="F69" s="36">
        <f>PRODUCT(C69:D69)</f>
        <v>0</v>
      </c>
    </row>
    <row r="70" spans="1:6" s="37" customFormat="1">
      <c r="A70" s="64" t="s">
        <v>21</v>
      </c>
      <c r="F70" s="63">
        <f>SUM(F67:F69)</f>
        <v>0</v>
      </c>
    </row>
    <row r="71" spans="1:6" s="27" customFormat="1"/>
    <row r="72" spans="1:6" s="27" customFormat="1"/>
    <row r="73" spans="1:6">
      <c r="A73" s="712" t="s">
        <v>22</v>
      </c>
      <c r="B73" s="713"/>
    </row>
    <row r="74" spans="1:6" s="27" customFormat="1">
      <c r="A74" s="703" t="s">
        <v>0</v>
      </c>
      <c r="B74" s="704"/>
      <c r="C74" s="704"/>
      <c r="D74" s="704"/>
      <c r="E74" s="704"/>
      <c r="F74" s="705"/>
    </row>
    <row r="75" spans="1:6" s="27" customFormat="1">
      <c r="A75" s="31" t="s">
        <v>23</v>
      </c>
      <c r="B75" s="32"/>
      <c r="C75" s="31" t="s">
        <v>13</v>
      </c>
      <c r="D75" s="31" t="s">
        <v>20</v>
      </c>
      <c r="E75" s="32"/>
      <c r="F75" s="31" t="s">
        <v>4</v>
      </c>
    </row>
    <row r="76" spans="1:6" s="27" customFormat="1">
      <c r="C76" s="35"/>
      <c r="D76" s="34"/>
      <c r="F76" s="34">
        <f t="shared" ref="F76:F79" si="4">PRODUCT(C76:D76)</f>
        <v>0</v>
      </c>
    </row>
    <row r="77" spans="1:6" s="27" customFormat="1">
      <c r="C77" s="35"/>
      <c r="D77" s="34"/>
      <c r="F77" s="34">
        <f t="shared" si="4"/>
        <v>0</v>
      </c>
    </row>
    <row r="78" spans="1:6" s="27" customFormat="1">
      <c r="C78" s="35"/>
      <c r="D78" s="34"/>
      <c r="F78" s="34">
        <f t="shared" si="4"/>
        <v>0</v>
      </c>
    </row>
    <row r="79" spans="1:6" s="27" customFormat="1">
      <c r="C79" s="34"/>
      <c r="D79" s="35"/>
      <c r="F79" s="34">
        <f t="shared" si="4"/>
        <v>0</v>
      </c>
    </row>
    <row r="80" spans="1:6" s="27" customFormat="1">
      <c r="A80" s="703" t="s">
        <v>5</v>
      </c>
      <c r="B80" s="704"/>
      <c r="C80" s="704"/>
      <c r="D80" s="704"/>
      <c r="E80" s="704"/>
      <c r="F80" s="705"/>
    </row>
    <row r="81" spans="1:8" s="27" customFormat="1">
      <c r="C81" s="35"/>
      <c r="D81" s="34"/>
      <c r="F81" s="34"/>
    </row>
    <row r="82" spans="1:8" s="37" customFormat="1">
      <c r="A82" s="140"/>
      <c r="B82" s="140"/>
      <c r="C82" s="142"/>
      <c r="D82" s="141"/>
      <c r="E82" s="140"/>
      <c r="F82" s="141"/>
    </row>
    <row r="83" spans="1:8" s="37" customFormat="1">
      <c r="A83" s="64" t="s">
        <v>42</v>
      </c>
      <c r="F83" s="63">
        <f>SUM(F76:F82)</f>
        <v>0</v>
      </c>
      <c r="G83" s="66"/>
    </row>
    <row r="84" spans="1:8" s="27" customFormat="1" ht="12.75" customHeight="1" thickBot="1">
      <c r="G84" s="67"/>
      <c r="H84" s="68"/>
    </row>
    <row r="85" spans="1:8" ht="12.75" customHeight="1">
      <c r="A85" s="714" t="s">
        <v>43</v>
      </c>
      <c r="B85" s="715"/>
      <c r="C85" s="715"/>
      <c r="D85" s="718">
        <f>SUM(F83,F70,F61,F48,F34,F20)</f>
        <v>0</v>
      </c>
      <c r="E85" s="719"/>
      <c r="F85" s="720"/>
      <c r="G85" s="55"/>
      <c r="H85" s="56"/>
    </row>
    <row r="86" spans="1:8" ht="12.75" customHeight="1" thickBot="1">
      <c r="A86" s="716"/>
      <c r="B86" s="717"/>
      <c r="C86" s="717"/>
      <c r="D86" s="721"/>
      <c r="E86" s="722"/>
      <c r="F86" s="723"/>
      <c r="G86" s="55"/>
    </row>
    <row r="87" spans="1:8" s="27" customFormat="1" ht="12.75" customHeight="1">
      <c r="G87" s="67"/>
    </row>
    <row r="88" spans="1:8" s="27" customFormat="1">
      <c r="G88" s="69"/>
    </row>
    <row r="89" spans="1:8">
      <c r="A89" s="724" t="s">
        <v>83</v>
      </c>
      <c r="B89" s="725"/>
    </row>
    <row r="91" spans="1:8">
      <c r="A91" s="58" t="s">
        <v>45</v>
      </c>
      <c r="B91" s="661" t="s">
        <v>43</v>
      </c>
      <c r="C91" s="662"/>
      <c r="D91" s="59"/>
      <c r="E91" s="59"/>
      <c r="F91" s="58" t="s">
        <v>4</v>
      </c>
    </row>
    <row r="92" spans="1:8">
      <c r="A92" s="150"/>
      <c r="B92" s="726">
        <f>D85</f>
        <v>0</v>
      </c>
      <c r="C92" s="726"/>
      <c r="F92" s="70">
        <f>VALUE(A92*B92)</f>
        <v>0</v>
      </c>
    </row>
    <row r="93" spans="1:8">
      <c r="A93" s="727" t="s">
        <v>24</v>
      </c>
      <c r="B93" s="728"/>
      <c r="C93" s="147"/>
      <c r="D93" s="148"/>
      <c r="E93" s="149"/>
      <c r="F93" s="39">
        <f>SUM(F92:F92)</f>
        <v>0</v>
      </c>
    </row>
    <row r="94" spans="1:8" s="27" customFormat="1">
      <c r="F94" s="34"/>
    </row>
    <row r="95" spans="1:8" s="27" customFormat="1" ht="13.5" thickBot="1"/>
    <row r="96" spans="1:8">
      <c r="A96" s="729" t="s">
        <v>47</v>
      </c>
      <c r="B96" s="730"/>
      <c r="C96" s="735">
        <f>SUM(F93,D85)</f>
        <v>0</v>
      </c>
      <c r="D96" s="736"/>
      <c r="E96" s="736"/>
      <c r="F96" s="737"/>
    </row>
    <row r="97" spans="1:6">
      <c r="A97" s="731"/>
      <c r="B97" s="732"/>
      <c r="C97" s="738"/>
      <c r="D97" s="739"/>
      <c r="E97" s="739"/>
      <c r="F97" s="740"/>
    </row>
    <row r="98" spans="1:6" ht="13.5" thickBot="1">
      <c r="A98" s="733"/>
      <c r="B98" s="734"/>
      <c r="C98" s="741"/>
      <c r="D98" s="742"/>
      <c r="E98" s="742"/>
      <c r="F98" s="743"/>
    </row>
  </sheetData>
  <sheetProtection formatCells="0" formatRows="0" insertRows="0" deleteRows="0"/>
  <mergeCells count="30">
    <mergeCell ref="A89:B89"/>
    <mergeCell ref="B91:C91"/>
    <mergeCell ref="B92:C92"/>
    <mergeCell ref="A93:B93"/>
    <mergeCell ref="A96:B98"/>
    <mergeCell ref="C96:F98"/>
    <mergeCell ref="A68:F68"/>
    <mergeCell ref="A73:B73"/>
    <mergeCell ref="A74:F74"/>
    <mergeCell ref="A80:F80"/>
    <mergeCell ref="A85:C86"/>
    <mergeCell ref="D85:F86"/>
    <mergeCell ref="A65:F65"/>
    <mergeCell ref="A17:F17"/>
    <mergeCell ref="A23:B23"/>
    <mergeCell ref="A24:F24"/>
    <mergeCell ref="A31:F31"/>
    <mergeCell ref="A37:B37"/>
    <mergeCell ref="A38:F38"/>
    <mergeCell ref="A45:F45"/>
    <mergeCell ref="A51:B51"/>
    <mergeCell ref="A52:F52"/>
    <mergeCell ref="A58:F58"/>
    <mergeCell ref="A64:B64"/>
    <mergeCell ref="A10:F10"/>
    <mergeCell ref="A1:F1"/>
    <mergeCell ref="A2:F3"/>
    <mergeCell ref="A5:F5"/>
    <mergeCell ref="A7:F7"/>
    <mergeCell ref="A9:B9"/>
  </mergeCells>
  <phoneticPr fontId="22" type="noConversion"/>
  <pageMargins left="0.7" right="0.7" top="0.75" bottom="0.75" header="0.3" footer="0.3"/>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sheetPr enableFormatConditionsCalculation="0">
    <tabColor theme="0" tint="-0.249977111117893"/>
  </sheetPr>
  <dimension ref="A1:P98"/>
  <sheetViews>
    <sheetView workbookViewId="0">
      <selection activeCell="B12" sqref="B12"/>
    </sheetView>
  </sheetViews>
  <sheetFormatPr defaultColWidth="8.85546875" defaultRowHeight="12.75"/>
  <cols>
    <col min="1" max="1" width="22.85546875" style="26" customWidth="1"/>
    <col min="2" max="2" width="10.85546875" style="26" customWidth="1"/>
    <col min="3" max="3" width="12.7109375" style="26" bestFit="1" customWidth="1"/>
    <col min="4" max="4" width="10.7109375" style="26" customWidth="1"/>
    <col min="5" max="5" width="11.85546875" style="26" customWidth="1"/>
    <col min="6" max="6" width="23.85546875" style="26" customWidth="1"/>
    <col min="7" max="16384" width="8.85546875" style="26"/>
  </cols>
  <sheetData>
    <row r="1" spans="1:6" ht="22.5" customHeight="1" thickBot="1">
      <c r="A1" s="621" t="s">
        <v>40</v>
      </c>
      <c r="B1" s="622"/>
      <c r="C1" s="622"/>
      <c r="D1" s="622"/>
      <c r="E1" s="622"/>
      <c r="F1" s="622"/>
    </row>
    <row r="2" spans="1:6" ht="12.75" customHeight="1">
      <c r="A2" s="747" t="s">
        <v>26</v>
      </c>
      <c r="B2" s="748"/>
      <c r="C2" s="748"/>
      <c r="D2" s="748"/>
      <c r="E2" s="748"/>
      <c r="F2" s="749"/>
    </row>
    <row r="3" spans="1:6" ht="13.5" customHeight="1" thickBot="1">
      <c r="A3" s="750"/>
      <c r="B3" s="751"/>
      <c r="C3" s="751"/>
      <c r="D3" s="751"/>
      <c r="E3" s="751"/>
      <c r="F3" s="752"/>
    </row>
    <row r="5" spans="1:6" ht="25.5" customHeight="1">
      <c r="A5" s="629" t="s">
        <v>175</v>
      </c>
      <c r="B5" s="753"/>
      <c r="C5" s="753"/>
      <c r="D5" s="753"/>
      <c r="E5" s="753"/>
      <c r="F5" s="753"/>
    </row>
    <row r="7" spans="1:6" ht="113.25" customHeight="1">
      <c r="A7" s="631" t="s">
        <v>176</v>
      </c>
      <c r="B7" s="630"/>
      <c r="C7" s="630"/>
      <c r="D7" s="630"/>
      <c r="E7" s="630"/>
      <c r="F7" s="630"/>
    </row>
    <row r="9" spans="1:6">
      <c r="A9" s="754" t="s">
        <v>120</v>
      </c>
      <c r="B9" s="755"/>
    </row>
    <row r="10" spans="1:6" s="27" customFormat="1">
      <c r="A10" s="744" t="s">
        <v>0</v>
      </c>
      <c r="B10" s="745"/>
      <c r="C10" s="745"/>
      <c r="D10" s="745"/>
      <c r="E10" s="745"/>
      <c r="F10" s="746"/>
    </row>
    <row r="11" spans="1:6" s="27" customFormat="1">
      <c r="A11" s="31" t="s">
        <v>1</v>
      </c>
      <c r="B11" s="32"/>
      <c r="C11" s="31" t="s">
        <v>2</v>
      </c>
      <c r="D11" s="31" t="s">
        <v>3</v>
      </c>
      <c r="E11" s="32"/>
      <c r="F11" s="31" t="s">
        <v>4</v>
      </c>
    </row>
    <row r="12" spans="1:6" s="27" customFormat="1">
      <c r="A12" s="33"/>
      <c r="C12" s="34"/>
      <c r="D12" s="35"/>
      <c r="F12" s="34">
        <f t="shared" ref="F12:F16" si="0">PRODUCT(C12:D12)</f>
        <v>0</v>
      </c>
    </row>
    <row r="13" spans="1:6" s="27" customFormat="1">
      <c r="A13" s="33"/>
      <c r="C13" s="34"/>
      <c r="D13" s="35"/>
      <c r="F13" s="34">
        <f t="shared" si="0"/>
        <v>0</v>
      </c>
    </row>
    <row r="14" spans="1:6" s="27" customFormat="1">
      <c r="C14" s="34"/>
      <c r="D14" s="35"/>
      <c r="F14" s="34">
        <f t="shared" si="0"/>
        <v>0</v>
      </c>
    </row>
    <row r="15" spans="1:6" s="27" customFormat="1">
      <c r="C15" s="34"/>
      <c r="D15" s="35"/>
      <c r="F15" s="34">
        <f t="shared" si="0"/>
        <v>0</v>
      </c>
    </row>
    <row r="16" spans="1:6" s="27" customFormat="1">
      <c r="C16" s="34"/>
      <c r="D16" s="35"/>
      <c r="F16" s="34">
        <f t="shared" si="0"/>
        <v>0</v>
      </c>
    </row>
    <row r="17" spans="1:6" s="27" customFormat="1">
      <c r="A17" s="744" t="s">
        <v>5</v>
      </c>
      <c r="B17" s="745"/>
      <c r="C17" s="745"/>
      <c r="D17" s="745"/>
      <c r="E17" s="745"/>
      <c r="F17" s="746"/>
    </row>
    <row r="18" spans="1:6" s="27" customFormat="1">
      <c r="C18" s="34"/>
      <c r="D18" s="35"/>
      <c r="F18" s="34"/>
    </row>
    <row r="19" spans="1:6" s="37" customFormat="1">
      <c r="A19" s="140"/>
      <c r="B19" s="140"/>
      <c r="C19" s="141"/>
      <c r="D19" s="142"/>
      <c r="E19" s="140"/>
      <c r="F19" s="141"/>
    </row>
    <row r="20" spans="1:6" s="37" customFormat="1">
      <c r="A20" s="62" t="s">
        <v>6</v>
      </c>
      <c r="F20" s="63">
        <f>SUM(F12:F19)</f>
        <v>0</v>
      </c>
    </row>
    <row r="21" spans="1:6" s="27" customFormat="1"/>
    <row r="22" spans="1:6" s="27" customFormat="1"/>
    <row r="23" spans="1:6">
      <c r="A23" s="754" t="s">
        <v>121</v>
      </c>
      <c r="B23" s="755"/>
    </row>
    <row r="24" spans="1:6" s="27" customFormat="1">
      <c r="A24" s="744" t="s">
        <v>0</v>
      </c>
      <c r="B24" s="756"/>
      <c r="C24" s="756"/>
      <c r="D24" s="756"/>
      <c r="E24" s="756"/>
      <c r="F24" s="757"/>
    </row>
    <row r="25" spans="1:6" s="27" customFormat="1">
      <c r="A25" s="31" t="s">
        <v>7</v>
      </c>
      <c r="B25" s="31" t="s">
        <v>8</v>
      </c>
      <c r="C25" s="31" t="s">
        <v>9</v>
      </c>
      <c r="D25" s="31" t="s">
        <v>10</v>
      </c>
      <c r="E25" s="32"/>
      <c r="F25" s="31" t="s">
        <v>4</v>
      </c>
    </row>
    <row r="26" spans="1:6" s="27" customFormat="1">
      <c r="A26" s="33"/>
      <c r="C26" s="34"/>
      <c r="D26" s="35"/>
      <c r="F26" s="34">
        <f t="shared" ref="F26:F30" si="1">PRODUCT(B26:D26)</f>
        <v>0</v>
      </c>
    </row>
    <row r="27" spans="1:6" s="27" customFormat="1">
      <c r="A27" s="33"/>
      <c r="C27" s="34"/>
      <c r="D27" s="35"/>
      <c r="F27" s="34">
        <f t="shared" si="1"/>
        <v>0</v>
      </c>
    </row>
    <row r="28" spans="1:6" s="27" customFormat="1">
      <c r="C28" s="34"/>
      <c r="D28" s="35"/>
      <c r="F28" s="34">
        <f t="shared" si="1"/>
        <v>0</v>
      </c>
    </row>
    <row r="29" spans="1:6" s="27" customFormat="1">
      <c r="C29" s="34"/>
      <c r="D29" s="35"/>
      <c r="F29" s="34">
        <f t="shared" si="1"/>
        <v>0</v>
      </c>
    </row>
    <row r="30" spans="1:6" s="27" customFormat="1">
      <c r="C30" s="34"/>
      <c r="D30" s="35"/>
      <c r="F30" s="34">
        <f t="shared" si="1"/>
        <v>0</v>
      </c>
    </row>
    <row r="31" spans="1:6" s="27" customFormat="1">
      <c r="A31" s="744" t="s">
        <v>5</v>
      </c>
      <c r="B31" s="756"/>
      <c r="C31" s="756"/>
      <c r="D31" s="756"/>
      <c r="E31" s="756"/>
      <c r="F31" s="757"/>
    </row>
    <row r="32" spans="1:6" s="27" customFormat="1">
      <c r="C32" s="34"/>
      <c r="D32" s="35"/>
      <c r="F32" s="34"/>
    </row>
    <row r="33" spans="1:6" s="37" customFormat="1">
      <c r="A33" s="140"/>
      <c r="B33" s="140"/>
      <c r="C33" s="141"/>
      <c r="D33" s="142"/>
      <c r="E33" s="140"/>
      <c r="F33" s="141"/>
    </row>
    <row r="34" spans="1:6" s="37" customFormat="1">
      <c r="A34" s="64" t="s">
        <v>11</v>
      </c>
      <c r="F34" s="63">
        <f>SUM(F26:F33)</f>
        <v>0</v>
      </c>
    </row>
    <row r="35" spans="1:6" s="27" customFormat="1"/>
    <row r="36" spans="1:6" s="27" customFormat="1"/>
    <row r="37" spans="1:6">
      <c r="A37" s="754" t="s">
        <v>66</v>
      </c>
      <c r="B37" s="755"/>
    </row>
    <row r="38" spans="1:6" s="27" customFormat="1">
      <c r="A38" s="744" t="s">
        <v>0</v>
      </c>
      <c r="B38" s="756"/>
      <c r="C38" s="756"/>
      <c r="D38" s="756"/>
      <c r="E38" s="756"/>
      <c r="F38" s="757"/>
    </row>
    <row r="39" spans="1:6" s="27" customFormat="1">
      <c r="A39" s="31" t="s">
        <v>12</v>
      </c>
      <c r="B39" s="31" t="s">
        <v>13</v>
      </c>
      <c r="C39" s="31" t="s">
        <v>2</v>
      </c>
      <c r="D39" s="31" t="s">
        <v>3</v>
      </c>
      <c r="E39" s="32"/>
      <c r="F39" s="31" t="s">
        <v>4</v>
      </c>
    </row>
    <row r="40" spans="1:6" s="27" customFormat="1">
      <c r="A40" s="33"/>
      <c r="B40" s="35"/>
      <c r="C40" s="34"/>
      <c r="D40" s="35"/>
      <c r="F40" s="43">
        <f t="shared" ref="F40:F44" si="2">PRODUCT(B40:D40)</f>
        <v>0</v>
      </c>
    </row>
    <row r="41" spans="1:6" s="27" customFormat="1">
      <c r="B41" s="35"/>
      <c r="C41" s="34"/>
      <c r="D41" s="35"/>
      <c r="F41" s="43">
        <f t="shared" si="2"/>
        <v>0</v>
      </c>
    </row>
    <row r="42" spans="1:6" s="27" customFormat="1">
      <c r="B42" s="35"/>
      <c r="C42" s="34"/>
      <c r="D42" s="35"/>
      <c r="F42" s="43">
        <f t="shared" si="2"/>
        <v>0</v>
      </c>
    </row>
    <row r="43" spans="1:6" s="27" customFormat="1">
      <c r="B43" s="35"/>
      <c r="C43" s="34"/>
      <c r="D43" s="35"/>
      <c r="F43" s="43">
        <f t="shared" si="2"/>
        <v>0</v>
      </c>
    </row>
    <row r="44" spans="1:6" s="27" customFormat="1">
      <c r="B44" s="35"/>
      <c r="C44" s="34"/>
      <c r="D44" s="35"/>
      <c r="F44" s="43">
        <f t="shared" si="2"/>
        <v>0</v>
      </c>
    </row>
    <row r="45" spans="1:6" s="27" customFormat="1">
      <c r="A45" s="744" t="s">
        <v>5</v>
      </c>
      <c r="B45" s="756"/>
      <c r="C45" s="756"/>
      <c r="D45" s="756"/>
      <c r="E45" s="756"/>
      <c r="F45" s="757"/>
    </row>
    <row r="46" spans="1:6" s="27" customFormat="1">
      <c r="B46" s="35"/>
      <c r="C46" s="34"/>
      <c r="D46" s="35"/>
      <c r="F46" s="43"/>
    </row>
    <row r="47" spans="1:6" s="37" customFormat="1">
      <c r="A47" s="140"/>
      <c r="B47" s="142"/>
      <c r="C47" s="141"/>
      <c r="D47" s="142"/>
      <c r="E47" s="140"/>
      <c r="F47" s="143"/>
    </row>
    <row r="48" spans="1:6" s="37" customFormat="1">
      <c r="A48" s="64" t="s">
        <v>14</v>
      </c>
      <c r="F48" s="65">
        <f>SUM(F40:F47)</f>
        <v>0</v>
      </c>
    </row>
    <row r="49" spans="1:16" s="27" customFormat="1"/>
    <row r="50" spans="1:16" s="27" customFormat="1"/>
    <row r="51" spans="1:16">
      <c r="A51" s="754" t="s">
        <v>15</v>
      </c>
      <c r="B51" s="755"/>
    </row>
    <row r="52" spans="1:16" s="27" customFormat="1">
      <c r="A52" s="744" t="s">
        <v>0</v>
      </c>
      <c r="B52" s="756"/>
      <c r="C52" s="756"/>
      <c r="D52" s="756"/>
      <c r="E52" s="756"/>
      <c r="F52" s="757"/>
    </row>
    <row r="53" spans="1:16" s="27" customFormat="1">
      <c r="A53" s="31" t="s">
        <v>15</v>
      </c>
      <c r="B53" s="32"/>
      <c r="C53" s="31" t="s">
        <v>16</v>
      </c>
      <c r="D53" s="45" t="s">
        <v>17</v>
      </c>
      <c r="E53" s="46"/>
      <c r="F53" s="31" t="s">
        <v>4</v>
      </c>
    </row>
    <row r="54" spans="1:16" s="27" customFormat="1">
      <c r="A54" s="33"/>
      <c r="C54" s="35"/>
      <c r="D54" s="47"/>
      <c r="E54" s="48"/>
      <c r="F54" s="34">
        <f t="shared" ref="F54:F57" si="3">PRODUCT(C54:D54)</f>
        <v>0</v>
      </c>
    </row>
    <row r="55" spans="1:16" s="27" customFormat="1">
      <c r="C55" s="35"/>
      <c r="D55" s="49"/>
      <c r="E55" s="50"/>
      <c r="F55" s="34">
        <f t="shared" si="3"/>
        <v>0</v>
      </c>
    </row>
    <row r="56" spans="1:16" s="27" customFormat="1">
      <c r="C56" s="34"/>
      <c r="D56" s="35"/>
      <c r="E56" s="50"/>
      <c r="F56" s="34">
        <f t="shared" si="3"/>
        <v>0</v>
      </c>
    </row>
    <row r="57" spans="1:16" s="27" customFormat="1">
      <c r="C57" s="35"/>
      <c r="D57" s="49"/>
      <c r="E57" s="50"/>
      <c r="F57" s="34">
        <f t="shared" si="3"/>
        <v>0</v>
      </c>
    </row>
    <row r="58" spans="1:16" s="27" customFormat="1">
      <c r="A58" s="744" t="s">
        <v>5</v>
      </c>
      <c r="B58" s="756"/>
      <c r="C58" s="756"/>
      <c r="D58" s="756"/>
      <c r="E58" s="756"/>
      <c r="F58" s="757"/>
    </row>
    <row r="59" spans="1:16" s="27" customFormat="1">
      <c r="C59" s="35"/>
      <c r="D59" s="49"/>
      <c r="E59" s="50"/>
      <c r="F59" s="34"/>
    </row>
    <row r="60" spans="1:16" s="37" customFormat="1">
      <c r="A60" s="140"/>
      <c r="B60" s="140"/>
      <c r="C60" s="142"/>
      <c r="D60" s="144"/>
      <c r="E60" s="145"/>
      <c r="F60" s="141"/>
    </row>
    <row r="61" spans="1:16" s="37" customFormat="1">
      <c r="A61" s="64" t="s">
        <v>18</v>
      </c>
      <c r="F61" s="63">
        <f>SUM(F54:F60)</f>
        <v>0</v>
      </c>
    </row>
    <row r="62" spans="1:16" s="27" customFormat="1"/>
    <row r="63" spans="1:16" s="27" customFormat="1"/>
    <row r="64" spans="1:16">
      <c r="A64" s="754" t="s">
        <v>125</v>
      </c>
      <c r="B64" s="755"/>
      <c r="P64" s="53"/>
    </row>
    <row r="65" spans="1:6" s="27" customFormat="1">
      <c r="A65" s="744" t="s">
        <v>0</v>
      </c>
      <c r="B65" s="756"/>
      <c r="C65" s="756"/>
      <c r="D65" s="756"/>
      <c r="E65" s="756"/>
      <c r="F65" s="757"/>
    </row>
    <row r="66" spans="1:6" s="27" customFormat="1">
      <c r="A66" s="31" t="s">
        <v>19</v>
      </c>
      <c r="B66" s="32"/>
      <c r="C66" s="31" t="s">
        <v>13</v>
      </c>
      <c r="D66" s="31" t="s">
        <v>20</v>
      </c>
      <c r="E66" s="32"/>
      <c r="F66" s="31" t="s">
        <v>4</v>
      </c>
    </row>
    <row r="67" spans="1:6" s="27" customFormat="1">
      <c r="A67" s="33"/>
      <c r="C67" s="51"/>
      <c r="D67" s="34"/>
      <c r="F67" s="34">
        <f>PRODUCT(C67:D67)</f>
        <v>0</v>
      </c>
    </row>
    <row r="68" spans="1:6" s="27" customFormat="1">
      <c r="A68" s="744" t="s">
        <v>5</v>
      </c>
      <c r="B68" s="756"/>
      <c r="C68" s="756"/>
      <c r="D68" s="756"/>
      <c r="E68" s="756"/>
      <c r="F68" s="757"/>
    </row>
    <row r="69" spans="1:6" s="37" customFormat="1">
      <c r="A69" s="140"/>
      <c r="B69" s="140"/>
      <c r="C69" s="142"/>
      <c r="D69" s="141"/>
      <c r="E69" s="140"/>
      <c r="F69" s="36">
        <f>PRODUCT(C69:D69)</f>
        <v>0</v>
      </c>
    </row>
    <row r="70" spans="1:6" ht="13.5" customHeight="1">
      <c r="A70" s="42" t="s">
        <v>21</v>
      </c>
      <c r="F70" s="39">
        <f>SUM(F67:F69)</f>
        <v>0</v>
      </c>
    </row>
    <row r="71" spans="1:6" s="27" customFormat="1"/>
    <row r="72" spans="1:6" s="27" customFormat="1"/>
    <row r="73" spans="1:6">
      <c r="A73" s="754" t="s">
        <v>22</v>
      </c>
      <c r="B73" s="755"/>
    </row>
    <row r="74" spans="1:6" s="27" customFormat="1">
      <c r="A74" s="744" t="s">
        <v>0</v>
      </c>
      <c r="B74" s="756"/>
      <c r="C74" s="756"/>
      <c r="D74" s="756"/>
      <c r="E74" s="756"/>
      <c r="F74" s="757"/>
    </row>
    <row r="75" spans="1:6" s="27" customFormat="1">
      <c r="A75" s="31" t="s">
        <v>23</v>
      </c>
      <c r="B75" s="32"/>
      <c r="C75" s="31" t="s">
        <v>13</v>
      </c>
      <c r="D75" s="31" t="s">
        <v>20</v>
      </c>
      <c r="E75" s="32"/>
      <c r="F75" s="31" t="s">
        <v>4</v>
      </c>
    </row>
    <row r="76" spans="1:6" s="27" customFormat="1">
      <c r="C76" s="35"/>
      <c r="D76" s="34"/>
      <c r="F76" s="34">
        <f t="shared" ref="F76:F79" si="4">PRODUCT(C76:D76)</f>
        <v>0</v>
      </c>
    </row>
    <row r="77" spans="1:6" s="27" customFormat="1">
      <c r="C77" s="35"/>
      <c r="D77" s="34"/>
      <c r="F77" s="34">
        <f t="shared" si="4"/>
        <v>0</v>
      </c>
    </row>
    <row r="78" spans="1:6" s="27" customFormat="1">
      <c r="C78" s="35"/>
      <c r="D78" s="34"/>
      <c r="F78" s="34">
        <f t="shared" si="4"/>
        <v>0</v>
      </c>
    </row>
    <row r="79" spans="1:6" s="27" customFormat="1">
      <c r="C79" s="34"/>
      <c r="D79" s="35"/>
      <c r="F79" s="34">
        <f t="shared" si="4"/>
        <v>0</v>
      </c>
    </row>
    <row r="80" spans="1:6" s="27" customFormat="1">
      <c r="A80" s="744" t="s">
        <v>5</v>
      </c>
      <c r="B80" s="756"/>
      <c r="C80" s="756"/>
      <c r="D80" s="756"/>
      <c r="E80" s="756"/>
      <c r="F80" s="757"/>
    </row>
    <row r="81" spans="1:8" s="27" customFormat="1">
      <c r="C81" s="35"/>
      <c r="D81" s="34"/>
      <c r="F81" s="34"/>
    </row>
    <row r="82" spans="1:8" s="37" customFormat="1">
      <c r="A82" s="140"/>
      <c r="B82" s="140"/>
      <c r="C82" s="142"/>
      <c r="D82" s="141"/>
      <c r="E82" s="140"/>
      <c r="F82" s="141"/>
    </row>
    <row r="83" spans="1:8">
      <c r="A83" s="42" t="s">
        <v>42</v>
      </c>
      <c r="F83" s="39">
        <f>SUM(F76:F82)</f>
        <v>0</v>
      </c>
    </row>
    <row r="84" spans="1:8" s="27" customFormat="1" ht="13.5" thickBot="1">
      <c r="G84" s="69"/>
    </row>
    <row r="85" spans="1:8" ht="12.75" customHeight="1">
      <c r="A85" s="758" t="s">
        <v>43</v>
      </c>
      <c r="B85" s="759"/>
      <c r="C85" s="759"/>
      <c r="D85" s="762">
        <f>SUM(F83,F70,F61,F48,F34,F20)</f>
        <v>0</v>
      </c>
      <c r="E85" s="763"/>
      <c r="F85" s="764"/>
      <c r="G85" s="55"/>
      <c r="H85" s="56"/>
    </row>
    <row r="86" spans="1:8" ht="12.75" customHeight="1" thickBot="1">
      <c r="A86" s="760"/>
      <c r="B86" s="761"/>
      <c r="C86" s="761"/>
      <c r="D86" s="765"/>
      <c r="E86" s="766"/>
      <c r="F86" s="767"/>
      <c r="G86" s="55"/>
      <c r="H86" s="56"/>
    </row>
    <row r="87" spans="1:8" s="27" customFormat="1">
      <c r="G87" s="69"/>
    </row>
    <row r="88" spans="1:8" s="27" customFormat="1"/>
    <row r="89" spans="1:8">
      <c r="A89" s="768" t="s">
        <v>83</v>
      </c>
      <c r="B89" s="769"/>
    </row>
    <row r="91" spans="1:8">
      <c r="A91" s="58" t="s">
        <v>45</v>
      </c>
      <c r="B91" s="661" t="s">
        <v>43</v>
      </c>
      <c r="C91" s="662"/>
      <c r="D91" s="59"/>
      <c r="E91" s="59"/>
      <c r="F91" s="58" t="s">
        <v>4</v>
      </c>
    </row>
    <row r="92" spans="1:8">
      <c r="A92" s="150"/>
      <c r="B92" s="726">
        <f>D85</f>
        <v>0</v>
      </c>
      <c r="C92" s="726"/>
      <c r="F92" s="70">
        <f>VALUE(A92*B92)</f>
        <v>0</v>
      </c>
    </row>
    <row r="93" spans="1:8">
      <c r="A93" s="727" t="s">
        <v>24</v>
      </c>
      <c r="B93" s="728"/>
      <c r="C93" s="147"/>
      <c r="D93" s="148"/>
      <c r="E93" s="149"/>
      <c r="F93" s="39">
        <f>SUM(F92:F92)</f>
        <v>0</v>
      </c>
    </row>
    <row r="94" spans="1:8" s="27" customFormat="1">
      <c r="F94" s="34"/>
    </row>
    <row r="95" spans="1:8" s="27" customFormat="1" ht="13.5" thickBot="1"/>
    <row r="96" spans="1:8">
      <c r="A96" s="770" t="s">
        <v>47</v>
      </c>
      <c r="B96" s="771"/>
      <c r="C96" s="776">
        <f>SUM(F93,D85)</f>
        <v>0</v>
      </c>
      <c r="D96" s="777"/>
      <c r="E96" s="777"/>
      <c r="F96" s="778"/>
    </row>
    <row r="97" spans="1:6">
      <c r="A97" s="772"/>
      <c r="B97" s="773"/>
      <c r="C97" s="779"/>
      <c r="D97" s="780"/>
      <c r="E97" s="780"/>
      <c r="F97" s="781"/>
    </row>
    <row r="98" spans="1:6" ht="13.5" thickBot="1">
      <c r="A98" s="774"/>
      <c r="B98" s="775"/>
      <c r="C98" s="782"/>
      <c r="D98" s="783"/>
      <c r="E98" s="783"/>
      <c r="F98" s="784"/>
    </row>
  </sheetData>
  <sheetProtection formatCells="0" formatRows="0" insertRows="0" deleteRows="0"/>
  <mergeCells count="30">
    <mergeCell ref="A89:B89"/>
    <mergeCell ref="B91:C91"/>
    <mergeCell ref="B92:C92"/>
    <mergeCell ref="A93:B93"/>
    <mergeCell ref="A96:B98"/>
    <mergeCell ref="C96:F98"/>
    <mergeCell ref="A68:F68"/>
    <mergeCell ref="A73:B73"/>
    <mergeCell ref="A74:F74"/>
    <mergeCell ref="A80:F80"/>
    <mergeCell ref="A85:C86"/>
    <mergeCell ref="D85:F86"/>
    <mergeCell ref="A65:F65"/>
    <mergeCell ref="A17:F17"/>
    <mergeCell ref="A23:B23"/>
    <mergeCell ref="A24:F24"/>
    <mergeCell ref="A31:F31"/>
    <mergeCell ref="A37:B37"/>
    <mergeCell ref="A38:F38"/>
    <mergeCell ref="A45:F45"/>
    <mergeCell ref="A51:B51"/>
    <mergeCell ref="A52:F52"/>
    <mergeCell ref="A58:F58"/>
    <mergeCell ref="A64:B64"/>
    <mergeCell ref="A10:F10"/>
    <mergeCell ref="A1:F1"/>
    <mergeCell ref="A2:F3"/>
    <mergeCell ref="A5:F5"/>
    <mergeCell ref="A7:F7"/>
    <mergeCell ref="A9:B9"/>
  </mergeCells>
  <phoneticPr fontId="22" type="noConversion"/>
  <pageMargins left="0.7" right="0.7" top="0.75" bottom="0.75" header="0.3" footer="0.3"/>
  <extLst>
    <ext xmlns:mx="http://schemas.microsoft.com/office/mac/excel/2008/main" uri="http://schemas.microsoft.com/office/mac/excel/2008/main">
      <mx:PLV Mode="0" OnePage="0" WScale="0"/>
    </ext>
  </extLst>
</worksheet>
</file>

<file path=xl/worksheets/sheet7.xml><?xml version="1.0" encoding="utf-8"?>
<worksheet xmlns="http://schemas.openxmlformats.org/spreadsheetml/2006/main" xmlns:r="http://schemas.openxmlformats.org/officeDocument/2006/relationships">
  <sheetPr enableFormatConditionsCalculation="0">
    <tabColor theme="3" tint="0.39997558519241921"/>
  </sheetPr>
  <dimension ref="A1:F93"/>
  <sheetViews>
    <sheetView workbookViewId="0">
      <selection activeCell="C12" sqref="C12"/>
    </sheetView>
  </sheetViews>
  <sheetFormatPr defaultColWidth="8.85546875" defaultRowHeight="12.75"/>
  <cols>
    <col min="1" max="1" width="26.42578125" customWidth="1"/>
    <col min="3" max="3" width="12.7109375" bestFit="1" customWidth="1"/>
    <col min="6" max="6" width="19.5703125" customWidth="1"/>
  </cols>
  <sheetData>
    <row r="1" spans="1:6" ht="24" customHeight="1" thickBot="1">
      <c r="A1" s="621" t="s">
        <v>40</v>
      </c>
      <c r="B1" s="622"/>
      <c r="C1" s="622"/>
      <c r="D1" s="622"/>
      <c r="E1" s="622"/>
      <c r="F1" s="622"/>
    </row>
    <row r="2" spans="1:6">
      <c r="A2" s="815" t="s">
        <v>151</v>
      </c>
      <c r="B2" s="816"/>
      <c r="C2" s="816"/>
      <c r="D2" s="816"/>
      <c r="E2" s="816"/>
      <c r="F2" s="817"/>
    </row>
    <row r="3" spans="1:6" ht="26.25" customHeight="1" thickBot="1">
      <c r="A3" s="818"/>
      <c r="B3" s="819"/>
      <c r="C3" s="819"/>
      <c r="D3" s="819"/>
      <c r="E3" s="819"/>
      <c r="F3" s="820"/>
    </row>
    <row r="4" spans="1:6" s="16" customFormat="1" ht="15" customHeight="1">
      <c r="A4" s="184"/>
      <c r="B4" s="184"/>
      <c r="C4" s="184"/>
      <c r="D4" s="184"/>
      <c r="E4" s="184"/>
      <c r="F4" s="184"/>
    </row>
    <row r="5" spans="1:6" ht="36" customHeight="1">
      <c r="A5" s="701" t="s">
        <v>175</v>
      </c>
      <c r="B5" s="702"/>
      <c r="C5" s="702"/>
      <c r="D5" s="702"/>
      <c r="E5" s="702"/>
      <c r="F5" s="702"/>
    </row>
    <row r="6" spans="1:6">
      <c r="A6" s="26"/>
      <c r="B6" s="26"/>
      <c r="C6" s="26"/>
      <c r="D6" s="26"/>
      <c r="E6" s="26"/>
      <c r="F6" s="26"/>
    </row>
    <row r="7" spans="1:6" ht="128.25" customHeight="1">
      <c r="A7" s="631" t="s">
        <v>176</v>
      </c>
      <c r="B7" s="630"/>
      <c r="C7" s="630"/>
      <c r="D7" s="630"/>
      <c r="E7" s="630"/>
      <c r="F7" s="630"/>
    </row>
    <row r="8" spans="1:6">
      <c r="A8" s="27"/>
      <c r="B8" s="27"/>
      <c r="C8" s="27"/>
      <c r="D8" s="27"/>
      <c r="E8" s="27"/>
      <c r="F8" s="27"/>
    </row>
    <row r="9" spans="1:6">
      <c r="A9" s="800" t="s">
        <v>120</v>
      </c>
      <c r="B9" s="801"/>
      <c r="C9" s="26"/>
      <c r="D9" s="26"/>
      <c r="E9" s="26"/>
      <c r="F9" s="26"/>
    </row>
    <row r="10" spans="1:6">
      <c r="A10" s="206" t="s">
        <v>0</v>
      </c>
      <c r="B10" s="207"/>
      <c r="C10" s="207"/>
      <c r="D10" s="207"/>
      <c r="E10" s="207"/>
      <c r="F10" s="208"/>
    </row>
    <row r="11" spans="1:6">
      <c r="A11" s="31" t="s">
        <v>1</v>
      </c>
      <c r="B11" s="32"/>
      <c r="C11" s="31" t="s">
        <v>2</v>
      </c>
      <c r="D11" s="31" t="s">
        <v>3</v>
      </c>
      <c r="E11" s="32"/>
      <c r="F11" s="31" t="s">
        <v>4</v>
      </c>
    </row>
    <row r="12" spans="1:6">
      <c r="A12" s="33"/>
      <c r="B12" s="27"/>
      <c r="C12" s="34"/>
      <c r="D12" s="35"/>
      <c r="E12" s="27"/>
      <c r="F12" s="34">
        <f t="shared" ref="F12:F16" si="0">PRODUCT(C12:D12)</f>
        <v>0</v>
      </c>
    </row>
    <row r="13" spans="1:6">
      <c r="A13" s="33"/>
      <c r="B13" s="27"/>
      <c r="C13" s="34"/>
      <c r="D13" s="35"/>
      <c r="E13" s="27"/>
      <c r="F13" s="34">
        <f t="shared" si="0"/>
        <v>0</v>
      </c>
    </row>
    <row r="14" spans="1:6">
      <c r="A14" s="27"/>
      <c r="B14" s="27"/>
      <c r="C14" s="34"/>
      <c r="D14" s="35"/>
      <c r="E14" s="27"/>
      <c r="F14" s="34">
        <f t="shared" si="0"/>
        <v>0</v>
      </c>
    </row>
    <row r="15" spans="1:6">
      <c r="A15" s="27"/>
      <c r="B15" s="27"/>
      <c r="C15" s="34"/>
      <c r="D15" s="35"/>
      <c r="E15" s="27"/>
      <c r="F15" s="34">
        <f t="shared" si="0"/>
        <v>0</v>
      </c>
    </row>
    <row r="16" spans="1:6">
      <c r="A16" s="27"/>
      <c r="B16" s="27"/>
      <c r="C16" s="34"/>
      <c r="D16" s="35"/>
      <c r="E16" s="27"/>
      <c r="F16" s="34">
        <f t="shared" si="0"/>
        <v>0</v>
      </c>
    </row>
    <row r="17" spans="1:6">
      <c r="A17" s="79" t="s">
        <v>5</v>
      </c>
      <c r="B17" s="82"/>
      <c r="C17" s="82"/>
      <c r="D17" s="82"/>
      <c r="E17" s="82"/>
      <c r="F17" s="83"/>
    </row>
    <row r="18" spans="1:6">
      <c r="A18" s="27"/>
      <c r="B18" s="27"/>
      <c r="C18" s="34"/>
      <c r="D18" s="35"/>
      <c r="E18" s="27"/>
      <c r="F18" s="34"/>
    </row>
    <row r="19" spans="1:6">
      <c r="A19" s="140"/>
      <c r="B19" s="140"/>
      <c r="C19" s="141"/>
      <c r="D19" s="142"/>
      <c r="E19" s="140"/>
      <c r="F19" s="141"/>
    </row>
    <row r="20" spans="1:6">
      <c r="A20" s="38" t="s">
        <v>6</v>
      </c>
      <c r="B20" s="26"/>
      <c r="C20" s="26"/>
      <c r="D20" s="26"/>
      <c r="E20" s="26"/>
      <c r="F20" s="39">
        <f>SUM(F12:F19)</f>
        <v>0</v>
      </c>
    </row>
    <row r="21" spans="1:6">
      <c r="A21" s="26"/>
      <c r="B21" s="26"/>
      <c r="C21" s="26"/>
      <c r="D21" s="26"/>
      <c r="E21" s="26"/>
      <c r="F21" s="26"/>
    </row>
    <row r="22" spans="1:6">
      <c r="A22" s="26"/>
      <c r="B22" s="26"/>
      <c r="C22" s="26"/>
      <c r="D22" s="26"/>
      <c r="E22" s="26"/>
      <c r="F22" s="26"/>
    </row>
    <row r="23" spans="1:6">
      <c r="A23" s="800" t="s">
        <v>121</v>
      </c>
      <c r="B23" s="801"/>
      <c r="C23" s="26"/>
      <c r="D23" s="26"/>
      <c r="E23" s="26"/>
      <c r="F23" s="26"/>
    </row>
    <row r="24" spans="1:6">
      <c r="A24" s="79" t="s">
        <v>0</v>
      </c>
      <c r="B24" s="80"/>
      <c r="C24" s="80"/>
      <c r="D24" s="80"/>
      <c r="E24" s="80"/>
      <c r="F24" s="81"/>
    </row>
    <row r="25" spans="1:6">
      <c r="A25" s="31" t="s">
        <v>7</v>
      </c>
      <c r="B25" s="31" t="s">
        <v>8</v>
      </c>
      <c r="C25" s="31" t="s">
        <v>9</v>
      </c>
      <c r="D25" s="31" t="s">
        <v>10</v>
      </c>
      <c r="E25" s="32"/>
      <c r="F25" s="31" t="s">
        <v>4</v>
      </c>
    </row>
    <row r="26" spans="1:6">
      <c r="A26" s="33"/>
      <c r="B26" s="27"/>
      <c r="C26" s="34"/>
      <c r="D26" s="35"/>
      <c r="E26" s="27"/>
      <c r="F26" s="34">
        <f t="shared" ref="F26:F30" si="1">PRODUCT(B26:D26)</f>
        <v>0</v>
      </c>
    </row>
    <row r="27" spans="1:6">
      <c r="A27" s="33"/>
      <c r="B27" s="27"/>
      <c r="C27" s="34"/>
      <c r="D27" s="35"/>
      <c r="E27" s="27"/>
      <c r="F27" s="34">
        <f t="shared" si="1"/>
        <v>0</v>
      </c>
    </row>
    <row r="28" spans="1:6">
      <c r="A28" s="27"/>
      <c r="B28" s="27"/>
      <c r="C28" s="34"/>
      <c r="D28" s="35"/>
      <c r="E28" s="27"/>
      <c r="F28" s="34">
        <f t="shared" si="1"/>
        <v>0</v>
      </c>
    </row>
    <row r="29" spans="1:6">
      <c r="A29" s="27"/>
      <c r="B29" s="27"/>
      <c r="C29" s="34"/>
      <c r="D29" s="35"/>
      <c r="E29" s="27"/>
      <c r="F29" s="34">
        <f t="shared" si="1"/>
        <v>0</v>
      </c>
    </row>
    <row r="30" spans="1:6">
      <c r="A30" s="27"/>
      <c r="B30" s="27"/>
      <c r="C30" s="34"/>
      <c r="D30" s="35"/>
      <c r="E30" s="27"/>
      <c r="F30" s="34">
        <f t="shared" si="1"/>
        <v>0</v>
      </c>
    </row>
    <row r="31" spans="1:6">
      <c r="A31" s="206" t="s">
        <v>5</v>
      </c>
      <c r="B31" s="209"/>
      <c r="C31" s="209"/>
      <c r="D31" s="209"/>
      <c r="E31" s="209"/>
      <c r="F31" s="210"/>
    </row>
    <row r="32" spans="1:6">
      <c r="A32" s="27"/>
      <c r="B32" s="27"/>
      <c r="C32" s="34"/>
      <c r="D32" s="35"/>
      <c r="E32" s="27"/>
      <c r="F32" s="34"/>
    </row>
    <row r="33" spans="1:6">
      <c r="A33" s="140"/>
      <c r="B33" s="140"/>
      <c r="C33" s="141"/>
      <c r="D33" s="142"/>
      <c r="E33" s="140"/>
      <c r="F33" s="141"/>
    </row>
    <row r="34" spans="1:6">
      <c r="A34" s="42" t="s">
        <v>11</v>
      </c>
      <c r="B34" s="26"/>
      <c r="C34" s="26"/>
      <c r="D34" s="26"/>
      <c r="E34" s="26"/>
      <c r="F34" s="39">
        <f>SUM(F26:F33)</f>
        <v>0</v>
      </c>
    </row>
    <row r="35" spans="1:6">
      <c r="A35" s="26"/>
      <c r="B35" s="26"/>
      <c r="C35" s="26"/>
      <c r="D35" s="26"/>
      <c r="E35" s="26"/>
      <c r="F35" s="26"/>
    </row>
    <row r="36" spans="1:6">
      <c r="A36" s="26"/>
      <c r="B36" s="26"/>
      <c r="C36" s="26"/>
      <c r="D36" s="26"/>
      <c r="E36" s="26"/>
      <c r="F36" s="26"/>
    </row>
    <row r="37" spans="1:6">
      <c r="A37" s="800" t="s">
        <v>66</v>
      </c>
      <c r="B37" s="801"/>
      <c r="C37" s="26"/>
      <c r="D37" s="26"/>
      <c r="E37" s="26"/>
      <c r="F37" s="26"/>
    </row>
    <row r="38" spans="1:6">
      <c r="A38" s="802" t="s">
        <v>0</v>
      </c>
      <c r="B38" s="803"/>
      <c r="C38" s="803"/>
      <c r="D38" s="803"/>
      <c r="E38" s="803"/>
      <c r="F38" s="804"/>
    </row>
    <row r="39" spans="1:6">
      <c r="A39" s="31" t="s">
        <v>12</v>
      </c>
      <c r="B39" s="31" t="s">
        <v>13</v>
      </c>
      <c r="C39" s="31" t="s">
        <v>2</v>
      </c>
      <c r="D39" s="31" t="s">
        <v>3</v>
      </c>
      <c r="E39" s="32"/>
      <c r="F39" s="31" t="s">
        <v>4</v>
      </c>
    </row>
    <row r="40" spans="1:6">
      <c r="A40" s="33"/>
      <c r="B40" s="35"/>
      <c r="C40" s="34"/>
      <c r="D40" s="35"/>
      <c r="E40" s="27"/>
      <c r="F40" s="43">
        <f t="shared" ref="F40:F43" si="2">PRODUCT(B40:D40)</f>
        <v>0</v>
      </c>
    </row>
    <row r="41" spans="1:6">
      <c r="A41" s="27"/>
      <c r="B41" s="35"/>
      <c r="C41" s="34"/>
      <c r="D41" s="35"/>
      <c r="E41" s="27"/>
      <c r="F41" s="43">
        <f t="shared" si="2"/>
        <v>0</v>
      </c>
    </row>
    <row r="42" spans="1:6">
      <c r="A42" s="27"/>
      <c r="B42" s="35"/>
      <c r="C42" s="34"/>
      <c r="D42" s="35"/>
      <c r="E42" s="27"/>
      <c r="F42" s="43">
        <f t="shared" si="2"/>
        <v>0</v>
      </c>
    </row>
    <row r="43" spans="1:6">
      <c r="A43" s="27"/>
      <c r="B43" s="35"/>
      <c r="C43" s="34"/>
      <c r="D43" s="35"/>
      <c r="E43" s="27"/>
      <c r="F43" s="43">
        <f t="shared" si="2"/>
        <v>0</v>
      </c>
    </row>
    <row r="44" spans="1:6">
      <c r="A44" s="802" t="s">
        <v>5</v>
      </c>
      <c r="B44" s="803"/>
      <c r="C44" s="803"/>
      <c r="D44" s="803"/>
      <c r="E44" s="803"/>
      <c r="F44" s="804"/>
    </row>
    <row r="45" spans="1:6">
      <c r="A45" s="27"/>
      <c r="B45" s="35"/>
      <c r="C45" s="34"/>
      <c r="D45" s="35"/>
      <c r="E45" s="27"/>
      <c r="F45" s="43"/>
    </row>
    <row r="46" spans="1:6">
      <c r="A46" s="27"/>
      <c r="B46" s="35"/>
      <c r="C46" s="34"/>
      <c r="D46" s="35"/>
      <c r="E46" s="27"/>
      <c r="F46" s="43"/>
    </row>
    <row r="47" spans="1:6">
      <c r="A47" s="140"/>
      <c r="B47" s="142"/>
      <c r="C47" s="141"/>
      <c r="D47" s="142"/>
      <c r="E47" s="140"/>
      <c r="F47" s="143"/>
    </row>
    <row r="48" spans="1:6">
      <c r="A48" s="42" t="s">
        <v>14</v>
      </c>
      <c r="B48" s="26"/>
      <c r="C48" s="26"/>
      <c r="D48" s="26"/>
      <c r="E48" s="26"/>
      <c r="F48" s="44">
        <f>SUM(F40:F47)</f>
        <v>0</v>
      </c>
    </row>
    <row r="49" spans="1:6">
      <c r="A49" s="27"/>
      <c r="B49" s="27"/>
      <c r="C49" s="27"/>
      <c r="D49" s="27"/>
      <c r="E49" s="27"/>
      <c r="F49" s="27"/>
    </row>
    <row r="50" spans="1:6">
      <c r="A50" s="27"/>
      <c r="B50" s="27"/>
      <c r="C50" s="27"/>
      <c r="D50" s="27"/>
      <c r="E50" s="27"/>
      <c r="F50" s="27"/>
    </row>
    <row r="51" spans="1:6">
      <c r="A51" s="800" t="s">
        <v>15</v>
      </c>
      <c r="B51" s="801"/>
      <c r="C51" s="26"/>
      <c r="D51" s="26"/>
      <c r="E51" s="26"/>
      <c r="F51" s="26"/>
    </row>
    <row r="52" spans="1:6">
      <c r="A52" s="802" t="s">
        <v>0</v>
      </c>
      <c r="B52" s="803"/>
      <c r="C52" s="803"/>
      <c r="D52" s="803"/>
      <c r="E52" s="803"/>
      <c r="F52" s="804"/>
    </row>
    <row r="53" spans="1:6">
      <c r="A53" s="31" t="s">
        <v>15</v>
      </c>
      <c r="B53" s="32"/>
      <c r="C53" s="31" t="s">
        <v>16</v>
      </c>
      <c r="D53" s="45" t="s">
        <v>17</v>
      </c>
      <c r="E53" s="46"/>
      <c r="F53" s="31" t="s">
        <v>4</v>
      </c>
    </row>
    <row r="54" spans="1:6">
      <c r="A54" s="33"/>
      <c r="B54" s="27"/>
      <c r="C54" s="35"/>
      <c r="D54" s="47"/>
      <c r="E54" s="48"/>
      <c r="F54" s="34">
        <f t="shared" ref="F54:F57" si="3">PRODUCT(C54:D54)</f>
        <v>0</v>
      </c>
    </row>
    <row r="55" spans="1:6">
      <c r="A55" s="27"/>
      <c r="B55" s="27"/>
      <c r="C55" s="35"/>
      <c r="D55" s="49"/>
      <c r="E55" s="50"/>
      <c r="F55" s="34">
        <f t="shared" si="3"/>
        <v>0</v>
      </c>
    </row>
    <row r="56" spans="1:6">
      <c r="A56" s="27"/>
      <c r="B56" s="27"/>
      <c r="C56" s="35"/>
      <c r="D56" s="49"/>
      <c r="E56" s="50"/>
      <c r="F56" s="34">
        <f t="shared" si="3"/>
        <v>0</v>
      </c>
    </row>
    <row r="57" spans="1:6">
      <c r="A57" s="27"/>
      <c r="B57" s="27"/>
      <c r="C57" s="35"/>
      <c r="D57" s="49"/>
      <c r="E57" s="50"/>
      <c r="F57" s="34">
        <f t="shared" si="3"/>
        <v>0</v>
      </c>
    </row>
    <row r="58" spans="1:6">
      <c r="A58" s="802" t="s">
        <v>5</v>
      </c>
      <c r="B58" s="803"/>
      <c r="C58" s="803"/>
      <c r="D58" s="803"/>
      <c r="E58" s="803"/>
      <c r="F58" s="804"/>
    </row>
    <row r="59" spans="1:6">
      <c r="A59" s="27"/>
      <c r="B59" s="27"/>
      <c r="C59" s="35"/>
      <c r="D59" s="49"/>
      <c r="E59" s="50"/>
      <c r="F59" s="34"/>
    </row>
    <row r="60" spans="1:6">
      <c r="A60" s="140"/>
      <c r="B60" s="140"/>
      <c r="C60" s="142"/>
      <c r="D60" s="144"/>
      <c r="E60" s="145"/>
      <c r="F60" s="141"/>
    </row>
    <row r="61" spans="1:6">
      <c r="A61" s="42" t="s">
        <v>18</v>
      </c>
      <c r="B61" s="26"/>
      <c r="C61" s="26"/>
      <c r="D61" s="26"/>
      <c r="E61" s="26"/>
      <c r="F61" s="39">
        <f>SUM(F54:F60)</f>
        <v>0</v>
      </c>
    </row>
    <row r="62" spans="1:6">
      <c r="A62" s="27"/>
      <c r="B62" s="27"/>
      <c r="C62" s="27"/>
      <c r="D62" s="27"/>
      <c r="E62" s="27"/>
      <c r="F62" s="27"/>
    </row>
    <row r="63" spans="1:6">
      <c r="A63" s="27"/>
      <c r="B63" s="27"/>
      <c r="C63" s="27"/>
      <c r="D63" s="27"/>
      <c r="E63" s="27"/>
      <c r="F63" s="27"/>
    </row>
    <row r="64" spans="1:6">
      <c r="A64" s="800" t="s">
        <v>125</v>
      </c>
      <c r="B64" s="801"/>
      <c r="C64" s="26"/>
      <c r="D64" s="26"/>
      <c r="E64" s="26"/>
      <c r="F64" s="26"/>
    </row>
    <row r="65" spans="1:6">
      <c r="A65" s="802" t="s">
        <v>0</v>
      </c>
      <c r="B65" s="803"/>
      <c r="C65" s="803"/>
      <c r="D65" s="803"/>
      <c r="E65" s="803"/>
      <c r="F65" s="804"/>
    </row>
    <row r="66" spans="1:6">
      <c r="A66" s="31" t="s">
        <v>19</v>
      </c>
      <c r="B66" s="32"/>
      <c r="C66" s="31" t="s">
        <v>13</v>
      </c>
      <c r="D66" s="31" t="s">
        <v>20</v>
      </c>
      <c r="E66" s="32"/>
      <c r="F66" s="31" t="s">
        <v>4</v>
      </c>
    </row>
    <row r="67" spans="1:6">
      <c r="A67" s="33"/>
      <c r="B67" s="27"/>
      <c r="C67" s="51"/>
      <c r="D67" s="34"/>
      <c r="E67" s="27"/>
      <c r="F67" s="34">
        <f>PRODUCT(C67:D67)</f>
        <v>0</v>
      </c>
    </row>
    <row r="68" spans="1:6">
      <c r="A68" s="802" t="s">
        <v>5</v>
      </c>
      <c r="B68" s="803"/>
      <c r="C68" s="803"/>
      <c r="D68" s="803"/>
      <c r="E68" s="803"/>
      <c r="F68" s="804"/>
    </row>
    <row r="69" spans="1:6">
      <c r="A69" s="140"/>
      <c r="B69" s="140"/>
      <c r="C69" s="142"/>
      <c r="D69" s="141"/>
      <c r="E69" s="140"/>
      <c r="F69" s="141"/>
    </row>
    <row r="70" spans="1:6">
      <c r="A70" s="42" t="s">
        <v>21</v>
      </c>
      <c r="B70" s="26"/>
      <c r="C70" s="26"/>
      <c r="D70" s="26"/>
      <c r="E70" s="26"/>
      <c r="F70" s="39">
        <f>SUM(F67:F69)</f>
        <v>0</v>
      </c>
    </row>
    <row r="71" spans="1:6">
      <c r="A71" s="27"/>
      <c r="B71" s="27"/>
      <c r="C71" s="27"/>
      <c r="D71" s="27"/>
      <c r="E71" s="27"/>
      <c r="F71" s="27"/>
    </row>
    <row r="72" spans="1:6">
      <c r="A72" s="27"/>
      <c r="B72" s="27"/>
      <c r="C72" s="27"/>
      <c r="D72" s="27"/>
      <c r="E72" s="27"/>
      <c r="F72" s="27"/>
    </row>
    <row r="73" spans="1:6">
      <c r="A73" s="800" t="s">
        <v>22</v>
      </c>
      <c r="B73" s="801"/>
      <c r="C73" s="26"/>
      <c r="D73" s="26"/>
      <c r="E73" s="26"/>
      <c r="F73" s="26"/>
    </row>
    <row r="74" spans="1:6">
      <c r="A74" s="802" t="s">
        <v>0</v>
      </c>
      <c r="B74" s="803"/>
      <c r="C74" s="803"/>
      <c r="D74" s="803"/>
      <c r="E74" s="803"/>
      <c r="F74" s="804"/>
    </row>
    <row r="75" spans="1:6">
      <c r="A75" s="31" t="s">
        <v>23</v>
      </c>
      <c r="B75" s="32"/>
      <c r="C75" s="31" t="s">
        <v>13</v>
      </c>
      <c r="D75" s="31" t="s">
        <v>20</v>
      </c>
      <c r="E75" s="32"/>
      <c r="F75" s="31" t="s">
        <v>4</v>
      </c>
    </row>
    <row r="76" spans="1:6">
      <c r="A76" s="27"/>
      <c r="B76" s="27"/>
      <c r="C76" s="35"/>
      <c r="D76" s="34"/>
      <c r="E76" s="27"/>
      <c r="F76" s="34">
        <f t="shared" ref="F76:F79" si="4">PRODUCT(C76:D76)</f>
        <v>0</v>
      </c>
    </row>
    <row r="77" spans="1:6">
      <c r="A77" s="27"/>
      <c r="B77" s="27"/>
      <c r="C77" s="35"/>
      <c r="D77" s="34"/>
      <c r="E77" s="27"/>
      <c r="F77" s="34">
        <f t="shared" si="4"/>
        <v>0</v>
      </c>
    </row>
    <row r="78" spans="1:6">
      <c r="A78" s="27"/>
      <c r="B78" s="27"/>
      <c r="C78" s="35"/>
      <c r="D78" s="34"/>
      <c r="E78" s="27"/>
      <c r="F78" s="34">
        <f t="shared" si="4"/>
        <v>0</v>
      </c>
    </row>
    <row r="79" spans="1:6">
      <c r="A79" s="27"/>
      <c r="B79" s="27"/>
      <c r="C79" s="35"/>
      <c r="D79" s="34"/>
      <c r="E79" s="27"/>
      <c r="F79" s="34">
        <f t="shared" si="4"/>
        <v>0</v>
      </c>
    </row>
    <row r="80" spans="1:6">
      <c r="A80" s="802" t="s">
        <v>5</v>
      </c>
      <c r="B80" s="803"/>
      <c r="C80" s="803"/>
      <c r="D80" s="803"/>
      <c r="E80" s="803"/>
      <c r="F80" s="804"/>
    </row>
    <row r="81" spans="1:6">
      <c r="A81" s="27"/>
      <c r="B81" s="27"/>
      <c r="C81" s="35"/>
      <c r="D81" s="34"/>
      <c r="E81" s="27"/>
      <c r="F81" s="34"/>
    </row>
    <row r="82" spans="1:6">
      <c r="A82" s="140"/>
      <c r="B82" s="140"/>
      <c r="C82" s="142"/>
      <c r="D82" s="141"/>
      <c r="E82" s="140"/>
      <c r="F82" s="141"/>
    </row>
    <row r="83" spans="1:6">
      <c r="A83" s="42" t="s">
        <v>42</v>
      </c>
      <c r="B83" s="26"/>
      <c r="C83" s="26"/>
      <c r="D83" s="26"/>
      <c r="E83" s="26"/>
      <c r="F83" s="39">
        <f>SUM(F76:F82)</f>
        <v>0</v>
      </c>
    </row>
    <row r="84" spans="1:6" ht="13.5" thickBot="1">
      <c r="A84" s="26"/>
      <c r="B84" s="26"/>
      <c r="C84" s="26"/>
      <c r="D84" s="26"/>
      <c r="E84" s="26"/>
      <c r="F84" s="26"/>
    </row>
    <row r="85" spans="1:6">
      <c r="A85" s="805" t="s">
        <v>43</v>
      </c>
      <c r="B85" s="806"/>
      <c r="C85" s="806"/>
      <c r="D85" s="809">
        <f>SUM(F83,F70,F61,F48,F34,F20)</f>
        <v>0</v>
      </c>
      <c r="E85" s="810"/>
      <c r="F85" s="811"/>
    </row>
    <row r="86" spans="1:6" ht="13.5" thickBot="1">
      <c r="A86" s="807"/>
      <c r="B86" s="808"/>
      <c r="C86" s="808"/>
      <c r="D86" s="812"/>
      <c r="E86" s="813"/>
      <c r="F86" s="814"/>
    </row>
    <row r="87" spans="1:6">
      <c r="A87" s="27"/>
      <c r="B87" s="27"/>
      <c r="C87" s="27"/>
      <c r="D87" s="27"/>
      <c r="E87" s="27"/>
      <c r="F87" s="27"/>
    </row>
    <row r="88" spans="1:6">
      <c r="A88" s="27"/>
      <c r="B88" s="27"/>
      <c r="C88" s="27"/>
      <c r="D88" s="27"/>
      <c r="E88" s="27"/>
      <c r="F88" s="27"/>
    </row>
    <row r="89" spans="1:6">
      <c r="A89" s="27"/>
      <c r="B89" s="27"/>
      <c r="C89" s="27"/>
      <c r="D89" s="27"/>
      <c r="E89" s="27"/>
      <c r="F89" s="27"/>
    </row>
    <row r="90" spans="1:6" ht="13.5" thickBot="1">
      <c r="A90" s="27"/>
      <c r="B90" s="27"/>
      <c r="C90" s="27"/>
      <c r="D90" s="27"/>
      <c r="E90" s="27"/>
      <c r="F90" s="27"/>
    </row>
    <row r="91" spans="1:6">
      <c r="A91" s="785" t="s">
        <v>47</v>
      </c>
      <c r="B91" s="786"/>
      <c r="C91" s="791">
        <f>D85</f>
        <v>0</v>
      </c>
      <c r="D91" s="792"/>
      <c r="E91" s="792"/>
      <c r="F91" s="793"/>
    </row>
    <row r="92" spans="1:6">
      <c r="A92" s="787"/>
      <c r="B92" s="788"/>
      <c r="C92" s="794"/>
      <c r="D92" s="795"/>
      <c r="E92" s="795"/>
      <c r="F92" s="796"/>
    </row>
    <row r="93" spans="1:6" ht="13.5" thickBot="1">
      <c r="A93" s="789"/>
      <c r="B93" s="790"/>
      <c r="C93" s="797"/>
      <c r="D93" s="798"/>
      <c r="E93" s="798"/>
      <c r="F93" s="799"/>
    </row>
  </sheetData>
  <sheetProtection formatCells="0" formatRows="0" insertRows="0" deleteRows="0"/>
  <mergeCells count="22">
    <mergeCell ref="A58:F58"/>
    <mergeCell ref="A1:F1"/>
    <mergeCell ref="A2:F3"/>
    <mergeCell ref="A5:F5"/>
    <mergeCell ref="A7:F7"/>
    <mergeCell ref="A9:B9"/>
    <mergeCell ref="A23:B23"/>
    <mergeCell ref="A37:B37"/>
    <mergeCell ref="A38:F38"/>
    <mergeCell ref="A44:F44"/>
    <mergeCell ref="A51:B51"/>
    <mergeCell ref="A52:F52"/>
    <mergeCell ref="A91:B93"/>
    <mergeCell ref="C91:F93"/>
    <mergeCell ref="A64:B64"/>
    <mergeCell ref="A65:F65"/>
    <mergeCell ref="A68:F68"/>
    <mergeCell ref="A73:B73"/>
    <mergeCell ref="A74:F74"/>
    <mergeCell ref="A80:F80"/>
    <mergeCell ref="A85:C86"/>
    <mergeCell ref="D85:F86"/>
  </mergeCells>
  <phoneticPr fontId="22" type="noConversion"/>
  <pageMargins left="0.7" right="0.7" top="0.75" bottom="0.75" header="0.3" footer="0.3"/>
  <pageSetup orientation="portrait" verticalDpi="2" r:id="rId1"/>
  <extLst>
    <ext xmlns:mx="http://schemas.microsoft.com/office/mac/excel/2008/main" uri="http://schemas.microsoft.com/office/mac/excel/2008/main">
      <mx:PLV Mode="0" OnePage="0" WScale="0"/>
    </ext>
  </extLst>
</worksheet>
</file>

<file path=xl/worksheets/sheet8.xml><?xml version="1.0" encoding="utf-8"?>
<worksheet xmlns="http://schemas.openxmlformats.org/spreadsheetml/2006/main" xmlns:r="http://schemas.openxmlformats.org/officeDocument/2006/relationships">
  <sheetPr>
    <tabColor rgb="FFFFC000"/>
  </sheetPr>
  <dimension ref="A1:F96"/>
  <sheetViews>
    <sheetView workbookViewId="0">
      <selection activeCell="C11" sqref="C11"/>
    </sheetView>
  </sheetViews>
  <sheetFormatPr defaultRowHeight="12.75"/>
  <cols>
    <col min="1" max="1" width="24.7109375" bestFit="1" customWidth="1"/>
    <col min="2" max="2" width="10.28515625" bestFit="1" customWidth="1"/>
    <col min="3" max="3" width="12.7109375" bestFit="1" customWidth="1"/>
    <col min="4" max="4" width="9" bestFit="1" customWidth="1"/>
    <col min="6" max="6" width="16.7109375" customWidth="1"/>
  </cols>
  <sheetData>
    <row r="1" spans="1:6" ht="21" customHeight="1" thickBot="1">
      <c r="A1" s="823" t="s">
        <v>40</v>
      </c>
      <c r="B1" s="824"/>
      <c r="C1" s="824"/>
      <c r="D1" s="824"/>
      <c r="E1" s="824"/>
      <c r="F1" s="824"/>
    </row>
    <row r="2" spans="1:6">
      <c r="A2" s="825" t="s">
        <v>154</v>
      </c>
      <c r="B2" s="826"/>
      <c r="C2" s="826"/>
      <c r="D2" s="826"/>
      <c r="E2" s="826"/>
      <c r="F2" s="827"/>
    </row>
    <row r="3" spans="1:6" ht="27.75" customHeight="1" thickBot="1">
      <c r="A3" s="828"/>
      <c r="B3" s="829"/>
      <c r="C3" s="829"/>
      <c r="D3" s="829"/>
      <c r="E3" s="829"/>
      <c r="F3" s="830"/>
    </row>
    <row r="4" spans="1:6" ht="38.25" customHeight="1">
      <c r="A4" s="701" t="s">
        <v>175</v>
      </c>
      <c r="B4" s="702"/>
      <c r="C4" s="702"/>
      <c r="D4" s="702"/>
      <c r="E4" s="702"/>
      <c r="F4" s="702"/>
    </row>
    <row r="5" spans="1:6">
      <c r="A5" s="158"/>
      <c r="B5" s="158"/>
      <c r="C5" s="158"/>
      <c r="D5" s="158"/>
      <c r="E5" s="158"/>
      <c r="F5" s="158"/>
    </row>
    <row r="6" spans="1:6" ht="131.25" customHeight="1">
      <c r="A6" s="585" t="s">
        <v>176</v>
      </c>
      <c r="B6" s="702"/>
      <c r="C6" s="702"/>
      <c r="D6" s="702"/>
      <c r="E6" s="702"/>
      <c r="F6" s="702"/>
    </row>
    <row r="7" spans="1:6">
      <c r="A7" s="159"/>
      <c r="B7" s="159"/>
      <c r="C7" s="159"/>
      <c r="D7" s="159"/>
      <c r="E7" s="159"/>
      <c r="F7" s="159"/>
    </row>
    <row r="8" spans="1:6">
      <c r="A8" s="821" t="s">
        <v>120</v>
      </c>
      <c r="B8" s="822"/>
      <c r="C8" s="158"/>
      <c r="D8" s="158"/>
      <c r="E8" s="158"/>
      <c r="F8" s="158"/>
    </row>
    <row r="9" spans="1:6">
      <c r="A9" s="190" t="s">
        <v>0</v>
      </c>
      <c r="B9" s="191"/>
      <c r="C9" s="191"/>
      <c r="D9" s="191"/>
      <c r="E9" s="191"/>
      <c r="F9" s="192"/>
    </row>
    <row r="10" spans="1:6">
      <c r="A10" s="160" t="s">
        <v>1</v>
      </c>
      <c r="B10" s="161"/>
      <c r="C10" s="160" t="s">
        <v>2</v>
      </c>
      <c r="D10" s="160" t="s">
        <v>3</v>
      </c>
      <c r="E10" s="161"/>
      <c r="F10" s="160" t="s">
        <v>4</v>
      </c>
    </row>
    <row r="11" spans="1:6">
      <c r="A11" s="162"/>
      <c r="B11" s="159"/>
      <c r="C11" s="163"/>
      <c r="D11" s="164"/>
      <c r="E11" s="159"/>
      <c r="F11" s="163">
        <f t="shared" ref="F11:F15" si="0">PRODUCT(C11:D11)</f>
        <v>0</v>
      </c>
    </row>
    <row r="12" spans="1:6">
      <c r="A12" s="162"/>
      <c r="B12" s="159"/>
      <c r="C12" s="163"/>
      <c r="D12" s="164"/>
      <c r="E12" s="159"/>
      <c r="F12" s="163">
        <f t="shared" si="0"/>
        <v>0</v>
      </c>
    </row>
    <row r="13" spans="1:6">
      <c r="A13" s="159"/>
      <c r="B13" s="159"/>
      <c r="C13" s="163"/>
      <c r="D13" s="164"/>
      <c r="E13" s="159"/>
      <c r="F13" s="163">
        <f t="shared" si="0"/>
        <v>0</v>
      </c>
    </row>
    <row r="14" spans="1:6">
      <c r="A14" s="159"/>
      <c r="B14" s="159"/>
      <c r="C14" s="163"/>
      <c r="D14" s="164"/>
      <c r="E14" s="159"/>
      <c r="F14" s="163">
        <f t="shared" si="0"/>
        <v>0</v>
      </c>
    </row>
    <row r="15" spans="1:6">
      <c r="A15" s="159"/>
      <c r="B15" s="159"/>
      <c r="C15" s="163"/>
      <c r="D15" s="164"/>
      <c r="E15" s="159"/>
      <c r="F15" s="163">
        <f t="shared" si="0"/>
        <v>0</v>
      </c>
    </row>
    <row r="16" spans="1:6">
      <c r="A16" s="190" t="s">
        <v>5</v>
      </c>
      <c r="B16" s="191"/>
      <c r="C16" s="191"/>
      <c r="D16" s="191"/>
      <c r="E16" s="191"/>
      <c r="F16" s="192"/>
    </row>
    <row r="17" spans="1:6">
      <c r="A17" s="159"/>
      <c r="B17" s="159"/>
      <c r="C17" s="163"/>
      <c r="D17" s="164"/>
      <c r="E17" s="159"/>
      <c r="F17" s="163"/>
    </row>
    <row r="18" spans="1:6">
      <c r="A18" s="165"/>
      <c r="B18" s="165"/>
      <c r="C18" s="166"/>
      <c r="D18" s="167"/>
      <c r="E18" s="165"/>
      <c r="F18" s="166"/>
    </row>
    <row r="19" spans="1:6">
      <c r="A19" s="168" t="s">
        <v>6</v>
      </c>
      <c r="B19" s="158"/>
      <c r="C19" s="158"/>
      <c r="D19" s="158"/>
      <c r="E19" s="158"/>
      <c r="F19" s="169">
        <f>SUM(F11:F18)</f>
        <v>0</v>
      </c>
    </row>
    <row r="20" spans="1:6">
      <c r="A20" s="158"/>
      <c r="B20" s="158"/>
      <c r="C20" s="158"/>
      <c r="D20" s="158"/>
      <c r="E20" s="158"/>
      <c r="F20" s="158"/>
    </row>
    <row r="21" spans="1:6">
      <c r="A21" s="158"/>
      <c r="B21" s="158"/>
      <c r="C21" s="158"/>
      <c r="D21" s="158"/>
      <c r="E21" s="158"/>
      <c r="F21" s="158"/>
    </row>
    <row r="22" spans="1:6">
      <c r="A22" s="821" t="s">
        <v>121</v>
      </c>
      <c r="B22" s="822"/>
      <c r="C22" s="158"/>
      <c r="D22" s="158"/>
      <c r="E22" s="158"/>
      <c r="F22" s="158"/>
    </row>
    <row r="23" spans="1:6">
      <c r="A23" s="853" t="s">
        <v>0</v>
      </c>
      <c r="B23" s="854"/>
      <c r="C23" s="854"/>
      <c r="D23" s="854"/>
      <c r="E23" s="854"/>
      <c r="F23" s="855"/>
    </row>
    <row r="24" spans="1:6">
      <c r="A24" s="160" t="s">
        <v>7</v>
      </c>
      <c r="B24" s="160" t="s">
        <v>8</v>
      </c>
      <c r="C24" s="160" t="s">
        <v>9</v>
      </c>
      <c r="D24" s="160" t="s">
        <v>10</v>
      </c>
      <c r="E24" s="161"/>
      <c r="F24" s="160" t="s">
        <v>4</v>
      </c>
    </row>
    <row r="25" spans="1:6">
      <c r="A25" s="162"/>
      <c r="B25" s="159"/>
      <c r="C25" s="163"/>
      <c r="D25" s="164"/>
      <c r="E25" s="159"/>
      <c r="F25" s="163">
        <f t="shared" ref="F25:F29" si="1">PRODUCT(B25:D25)</f>
        <v>0</v>
      </c>
    </row>
    <row r="26" spans="1:6">
      <c r="A26" s="162"/>
      <c r="B26" s="159"/>
      <c r="C26" s="163"/>
      <c r="D26" s="164"/>
      <c r="E26" s="159"/>
      <c r="F26" s="163">
        <f t="shared" si="1"/>
        <v>0</v>
      </c>
    </row>
    <row r="27" spans="1:6">
      <c r="A27" s="159"/>
      <c r="B27" s="159"/>
      <c r="C27" s="163"/>
      <c r="D27" s="164"/>
      <c r="E27" s="159"/>
      <c r="F27" s="163">
        <f t="shared" si="1"/>
        <v>0</v>
      </c>
    </row>
    <row r="28" spans="1:6">
      <c r="A28" s="159"/>
      <c r="B28" s="159"/>
      <c r="C28" s="163"/>
      <c r="D28" s="164"/>
      <c r="E28" s="159"/>
      <c r="F28" s="163">
        <f t="shared" si="1"/>
        <v>0</v>
      </c>
    </row>
    <row r="29" spans="1:6">
      <c r="A29" s="159"/>
      <c r="B29" s="159"/>
      <c r="C29" s="163"/>
      <c r="D29" s="164"/>
      <c r="E29" s="159"/>
      <c r="F29" s="163">
        <f t="shared" si="1"/>
        <v>0</v>
      </c>
    </row>
    <row r="30" spans="1:6">
      <c r="A30" s="853" t="s">
        <v>5</v>
      </c>
      <c r="B30" s="854"/>
      <c r="C30" s="854"/>
      <c r="D30" s="854"/>
      <c r="E30" s="854"/>
      <c r="F30" s="855"/>
    </row>
    <row r="31" spans="1:6">
      <c r="A31" s="159"/>
      <c r="B31" s="159"/>
      <c r="C31" s="163"/>
      <c r="D31" s="164"/>
      <c r="E31" s="159"/>
      <c r="F31" s="163"/>
    </row>
    <row r="32" spans="1:6">
      <c r="A32" s="165"/>
      <c r="B32" s="165"/>
      <c r="C32" s="166"/>
      <c r="D32" s="167"/>
      <c r="E32" s="165"/>
      <c r="F32" s="166"/>
    </row>
    <row r="33" spans="1:6">
      <c r="A33" s="170" t="s">
        <v>11</v>
      </c>
      <c r="B33" s="158"/>
      <c r="C33" s="158"/>
      <c r="D33" s="158"/>
      <c r="E33" s="158"/>
      <c r="F33" s="169">
        <f>SUM(F25:F32)</f>
        <v>0</v>
      </c>
    </row>
    <row r="34" spans="1:6">
      <c r="A34" s="158"/>
      <c r="B34" s="158"/>
      <c r="C34" s="158"/>
      <c r="D34" s="158"/>
      <c r="E34" s="158"/>
      <c r="F34" s="158"/>
    </row>
    <row r="35" spans="1:6">
      <c r="A35" s="158"/>
      <c r="B35" s="158"/>
      <c r="C35" s="158"/>
      <c r="D35" s="158"/>
      <c r="E35" s="158"/>
      <c r="F35" s="158"/>
    </row>
    <row r="36" spans="1:6">
      <c r="A36" s="821" t="s">
        <v>66</v>
      </c>
      <c r="B36" s="822"/>
      <c r="C36" s="158"/>
      <c r="D36" s="158"/>
      <c r="E36" s="158"/>
      <c r="F36" s="158"/>
    </row>
    <row r="37" spans="1:6">
      <c r="A37" s="850" t="s">
        <v>0</v>
      </c>
      <c r="B37" s="851"/>
      <c r="C37" s="851"/>
      <c r="D37" s="851"/>
      <c r="E37" s="851"/>
      <c r="F37" s="852"/>
    </row>
    <row r="38" spans="1:6">
      <c r="A38" s="160" t="s">
        <v>12</v>
      </c>
      <c r="B38" s="160" t="s">
        <v>13</v>
      </c>
      <c r="C38" s="160" t="s">
        <v>2</v>
      </c>
      <c r="D38" s="160" t="s">
        <v>3</v>
      </c>
      <c r="E38" s="161"/>
      <c r="F38" s="160" t="s">
        <v>4</v>
      </c>
    </row>
    <row r="39" spans="1:6">
      <c r="A39" s="162"/>
      <c r="B39" s="164"/>
      <c r="C39" s="163"/>
      <c r="D39" s="164"/>
      <c r="E39" s="159"/>
      <c r="F39" s="171">
        <f t="shared" ref="F39:F42" si="2">PRODUCT(B39:D39)</f>
        <v>0</v>
      </c>
    </row>
    <row r="40" spans="1:6">
      <c r="A40" s="159"/>
      <c r="B40" s="164"/>
      <c r="C40" s="163"/>
      <c r="D40" s="164"/>
      <c r="E40" s="159"/>
      <c r="F40" s="171">
        <f t="shared" si="2"/>
        <v>0</v>
      </c>
    </row>
    <row r="41" spans="1:6">
      <c r="A41" s="159"/>
      <c r="B41" s="164"/>
      <c r="C41" s="163"/>
      <c r="D41" s="164"/>
      <c r="E41" s="159"/>
      <c r="F41" s="171">
        <f t="shared" si="2"/>
        <v>0</v>
      </c>
    </row>
    <row r="42" spans="1:6">
      <c r="A42" s="159"/>
      <c r="B42" s="164"/>
      <c r="C42" s="163"/>
      <c r="D42" s="164"/>
      <c r="E42" s="159"/>
      <c r="F42" s="171">
        <f t="shared" si="2"/>
        <v>0</v>
      </c>
    </row>
    <row r="43" spans="1:6">
      <c r="A43" s="850" t="s">
        <v>5</v>
      </c>
      <c r="B43" s="851"/>
      <c r="C43" s="851"/>
      <c r="D43" s="851"/>
      <c r="E43" s="851"/>
      <c r="F43" s="852"/>
    </row>
    <row r="44" spans="1:6">
      <c r="A44" s="159"/>
      <c r="B44" s="164"/>
      <c r="C44" s="163"/>
      <c r="D44" s="164"/>
      <c r="E44" s="159"/>
      <c r="F44" s="171"/>
    </row>
    <row r="45" spans="1:6">
      <c r="A45" s="159"/>
      <c r="B45" s="164"/>
      <c r="C45" s="163"/>
      <c r="D45" s="164"/>
      <c r="E45" s="159"/>
      <c r="F45" s="171"/>
    </row>
    <row r="46" spans="1:6">
      <c r="A46" s="165"/>
      <c r="B46" s="167"/>
      <c r="C46" s="166"/>
      <c r="D46" s="167"/>
      <c r="E46" s="165"/>
      <c r="F46" s="172"/>
    </row>
    <row r="47" spans="1:6">
      <c r="A47" s="170" t="s">
        <v>14</v>
      </c>
      <c r="B47" s="158"/>
      <c r="C47" s="158"/>
      <c r="D47" s="158"/>
      <c r="E47" s="158"/>
      <c r="F47" s="173">
        <f>SUM(F39:F46)</f>
        <v>0</v>
      </c>
    </row>
    <row r="48" spans="1:6">
      <c r="A48" s="159"/>
      <c r="B48" s="159"/>
      <c r="C48" s="159"/>
      <c r="D48" s="159"/>
      <c r="E48" s="159"/>
      <c r="F48" s="159"/>
    </row>
    <row r="49" spans="1:6">
      <c r="A49" s="159"/>
      <c r="B49" s="159"/>
      <c r="C49" s="159"/>
      <c r="D49" s="159"/>
      <c r="E49" s="159"/>
      <c r="F49" s="159"/>
    </row>
    <row r="50" spans="1:6">
      <c r="A50" s="821" t="s">
        <v>15</v>
      </c>
      <c r="B50" s="822"/>
      <c r="C50" s="158"/>
      <c r="D50" s="158"/>
      <c r="E50" s="158"/>
      <c r="F50" s="158"/>
    </row>
    <row r="51" spans="1:6">
      <c r="A51" s="850" t="s">
        <v>0</v>
      </c>
      <c r="B51" s="851"/>
      <c r="C51" s="851"/>
      <c r="D51" s="851"/>
      <c r="E51" s="851"/>
      <c r="F51" s="852"/>
    </row>
    <row r="52" spans="1:6">
      <c r="A52" s="160" t="s">
        <v>15</v>
      </c>
      <c r="B52" s="161"/>
      <c r="C52" s="160" t="s">
        <v>16</v>
      </c>
      <c r="D52" s="174" t="s">
        <v>17</v>
      </c>
      <c r="E52" s="175"/>
      <c r="F52" s="160" t="s">
        <v>4</v>
      </c>
    </row>
    <row r="53" spans="1:6">
      <c r="A53" s="162"/>
      <c r="B53" s="159"/>
      <c r="C53" s="164"/>
      <c r="D53" s="176"/>
      <c r="E53" s="177"/>
      <c r="F53" s="163">
        <f t="shared" ref="F53:F56" si="3">PRODUCT(C53:D53)</f>
        <v>0</v>
      </c>
    </row>
    <row r="54" spans="1:6">
      <c r="A54" s="159"/>
      <c r="B54" s="159"/>
      <c r="C54" s="164"/>
      <c r="D54" s="163"/>
      <c r="E54" s="159"/>
      <c r="F54" s="163">
        <f t="shared" si="3"/>
        <v>0</v>
      </c>
    </row>
    <row r="55" spans="1:6">
      <c r="A55" s="159"/>
      <c r="B55" s="159"/>
      <c r="C55" s="164"/>
      <c r="D55" s="163"/>
      <c r="E55" s="159"/>
      <c r="F55" s="163">
        <f t="shared" si="3"/>
        <v>0</v>
      </c>
    </row>
    <row r="56" spans="1:6">
      <c r="A56" s="159"/>
      <c r="B56" s="159"/>
      <c r="C56" s="164"/>
      <c r="D56" s="163"/>
      <c r="E56" s="159"/>
      <c r="F56" s="163">
        <f t="shared" si="3"/>
        <v>0</v>
      </c>
    </row>
    <row r="57" spans="1:6">
      <c r="A57" s="850" t="s">
        <v>5</v>
      </c>
      <c r="B57" s="851"/>
      <c r="C57" s="851"/>
      <c r="D57" s="851"/>
      <c r="E57" s="851"/>
      <c r="F57" s="852"/>
    </row>
    <row r="58" spans="1:6">
      <c r="A58" s="159"/>
      <c r="B58" s="159"/>
      <c r="C58" s="164"/>
      <c r="D58" s="163"/>
      <c r="E58" s="159"/>
      <c r="F58" s="163"/>
    </row>
    <row r="59" spans="1:6">
      <c r="A59" s="165"/>
      <c r="B59" s="165"/>
      <c r="C59" s="167"/>
      <c r="D59" s="166"/>
      <c r="E59" s="165"/>
      <c r="F59" s="166"/>
    </row>
    <row r="60" spans="1:6">
      <c r="A60" s="170" t="s">
        <v>18</v>
      </c>
      <c r="B60" s="158"/>
      <c r="C60" s="158"/>
      <c r="D60" s="158"/>
      <c r="E60" s="158"/>
      <c r="F60" s="169">
        <f>SUM(F53:F59)</f>
        <v>0</v>
      </c>
    </row>
    <row r="61" spans="1:6">
      <c r="A61" s="159"/>
      <c r="B61" s="159"/>
      <c r="C61" s="159"/>
      <c r="D61" s="159"/>
      <c r="E61" s="159"/>
      <c r="F61" s="159"/>
    </row>
    <row r="62" spans="1:6">
      <c r="A62" s="159"/>
      <c r="B62" s="159"/>
      <c r="C62" s="159"/>
      <c r="D62" s="159"/>
      <c r="E62" s="159"/>
      <c r="F62" s="159"/>
    </row>
    <row r="63" spans="1:6">
      <c r="A63" s="821" t="s">
        <v>125</v>
      </c>
      <c r="B63" s="822"/>
      <c r="C63" s="158"/>
      <c r="D63" s="158"/>
      <c r="E63" s="158"/>
      <c r="F63" s="158"/>
    </row>
    <row r="64" spans="1:6">
      <c r="A64" s="850" t="s">
        <v>0</v>
      </c>
      <c r="B64" s="851"/>
      <c r="C64" s="851"/>
      <c r="D64" s="851"/>
      <c r="E64" s="851"/>
      <c r="F64" s="852"/>
    </row>
    <row r="65" spans="1:6">
      <c r="A65" s="160" t="s">
        <v>19</v>
      </c>
      <c r="B65" s="161"/>
      <c r="C65" s="160" t="s">
        <v>13</v>
      </c>
      <c r="D65" s="160" t="s">
        <v>20</v>
      </c>
      <c r="E65" s="161"/>
      <c r="F65" s="160" t="s">
        <v>4</v>
      </c>
    </row>
    <row r="66" spans="1:6">
      <c r="A66" s="162"/>
      <c r="B66" s="159"/>
      <c r="C66" s="178"/>
      <c r="D66" s="163"/>
      <c r="E66" s="159"/>
      <c r="F66" s="163">
        <f>PRODUCT(C66:D66)</f>
        <v>0</v>
      </c>
    </row>
    <row r="67" spans="1:6">
      <c r="A67" s="850" t="s">
        <v>5</v>
      </c>
      <c r="B67" s="851"/>
      <c r="C67" s="851"/>
      <c r="D67" s="851"/>
      <c r="E67" s="851"/>
      <c r="F67" s="852"/>
    </row>
    <row r="68" spans="1:6">
      <c r="A68" s="165"/>
      <c r="B68" s="165"/>
      <c r="C68" s="167"/>
      <c r="D68" s="166"/>
      <c r="E68" s="165"/>
      <c r="F68" s="166"/>
    </row>
    <row r="69" spans="1:6">
      <c r="A69" s="170" t="s">
        <v>21</v>
      </c>
      <c r="B69" s="158"/>
      <c r="C69" s="158"/>
      <c r="D69" s="158"/>
      <c r="E69" s="158"/>
      <c r="F69" s="169">
        <f>SUM(F66:F68)</f>
        <v>0</v>
      </c>
    </row>
    <row r="70" spans="1:6">
      <c r="A70" s="159"/>
      <c r="B70" s="159"/>
      <c r="C70" s="159"/>
      <c r="D70" s="159"/>
      <c r="E70" s="159"/>
      <c r="F70" s="159"/>
    </row>
    <row r="71" spans="1:6">
      <c r="A71" s="159"/>
      <c r="B71" s="159"/>
      <c r="C71" s="159"/>
      <c r="D71" s="159"/>
      <c r="E71" s="159"/>
      <c r="F71" s="159"/>
    </row>
    <row r="72" spans="1:6">
      <c r="A72" s="821" t="s">
        <v>22</v>
      </c>
      <c r="B72" s="822"/>
      <c r="C72" s="158"/>
      <c r="D72" s="158"/>
      <c r="E72" s="158"/>
      <c r="F72" s="158"/>
    </row>
    <row r="73" spans="1:6">
      <c r="A73" s="850" t="s">
        <v>0</v>
      </c>
      <c r="B73" s="851"/>
      <c r="C73" s="851"/>
      <c r="D73" s="851"/>
      <c r="E73" s="851"/>
      <c r="F73" s="852"/>
    </row>
    <row r="74" spans="1:6">
      <c r="A74" s="160" t="s">
        <v>23</v>
      </c>
      <c r="B74" s="161"/>
      <c r="C74" s="160" t="s">
        <v>13</v>
      </c>
      <c r="D74" s="160" t="s">
        <v>20</v>
      </c>
      <c r="E74" s="161"/>
      <c r="F74" s="160" t="s">
        <v>4</v>
      </c>
    </row>
    <row r="75" spans="1:6">
      <c r="A75" s="159"/>
      <c r="B75" s="159"/>
      <c r="C75" s="164"/>
      <c r="D75" s="163"/>
      <c r="E75" s="159"/>
      <c r="F75" s="163">
        <f t="shared" ref="F75:F78" si="4">PRODUCT(C75:D75)</f>
        <v>0</v>
      </c>
    </row>
    <row r="76" spans="1:6">
      <c r="A76" s="159"/>
      <c r="B76" s="159"/>
      <c r="C76" s="164"/>
      <c r="D76" s="163"/>
      <c r="E76" s="159"/>
      <c r="F76" s="163">
        <f t="shared" si="4"/>
        <v>0</v>
      </c>
    </row>
    <row r="77" spans="1:6">
      <c r="A77" s="159"/>
      <c r="B77" s="159"/>
      <c r="C77" s="164"/>
      <c r="D77" s="163"/>
      <c r="E77" s="159"/>
      <c r="F77" s="163">
        <f t="shared" si="4"/>
        <v>0</v>
      </c>
    </row>
    <row r="78" spans="1:6">
      <c r="A78" s="159"/>
      <c r="B78" s="159"/>
      <c r="C78" s="164"/>
      <c r="D78" s="163"/>
      <c r="E78" s="159"/>
      <c r="F78" s="163">
        <f t="shared" si="4"/>
        <v>0</v>
      </c>
    </row>
    <row r="79" spans="1:6">
      <c r="A79" s="850" t="s">
        <v>5</v>
      </c>
      <c r="B79" s="851"/>
      <c r="C79" s="851"/>
      <c r="D79" s="851"/>
      <c r="E79" s="851"/>
      <c r="F79" s="852"/>
    </row>
    <row r="80" spans="1:6">
      <c r="A80" s="159"/>
      <c r="B80" s="159"/>
      <c r="C80" s="164"/>
      <c r="D80" s="163"/>
      <c r="E80" s="159"/>
      <c r="F80" s="163"/>
    </row>
    <row r="81" spans="1:6">
      <c r="A81" s="165"/>
      <c r="B81" s="165"/>
      <c r="C81" s="167"/>
      <c r="D81" s="166"/>
      <c r="E81" s="165"/>
      <c r="F81" s="166"/>
    </row>
    <row r="82" spans="1:6">
      <c r="A82" s="170" t="s">
        <v>42</v>
      </c>
      <c r="B82" s="158"/>
      <c r="C82" s="158"/>
      <c r="D82" s="158"/>
      <c r="E82" s="158"/>
      <c r="F82" s="169">
        <f>SUM(F75:F81)</f>
        <v>0</v>
      </c>
    </row>
    <row r="83" spans="1:6" ht="13.5" thickBot="1">
      <c r="A83" s="158"/>
      <c r="B83" s="158"/>
      <c r="C83" s="158"/>
      <c r="D83" s="158"/>
      <c r="E83" s="158"/>
      <c r="F83" s="158"/>
    </row>
    <row r="84" spans="1:6">
      <c r="A84" s="856" t="s">
        <v>43</v>
      </c>
      <c r="B84" s="857"/>
      <c r="C84" s="857"/>
      <c r="D84" s="860">
        <f>SUM(F82,F69,F60,F47,F33,F19)</f>
        <v>0</v>
      </c>
      <c r="E84" s="861"/>
      <c r="F84" s="862"/>
    </row>
    <row r="85" spans="1:6" ht="13.5" thickBot="1">
      <c r="A85" s="858"/>
      <c r="B85" s="859"/>
      <c r="C85" s="859"/>
      <c r="D85" s="863"/>
      <c r="E85" s="864"/>
      <c r="F85" s="865"/>
    </row>
    <row r="86" spans="1:6">
      <c r="A86" s="159"/>
      <c r="B86" s="159"/>
      <c r="C86" s="159"/>
      <c r="D86" s="159"/>
      <c r="E86" s="159"/>
      <c r="F86" s="159"/>
    </row>
    <row r="87" spans="1:6">
      <c r="A87" s="159"/>
      <c r="B87" s="159"/>
      <c r="C87" s="159"/>
      <c r="D87" s="159"/>
      <c r="E87" s="159"/>
      <c r="F87" s="159"/>
    </row>
    <row r="88" spans="1:6">
      <c r="A88" s="866" t="s">
        <v>44</v>
      </c>
      <c r="B88" s="867"/>
      <c r="C88" s="158"/>
      <c r="D88" s="158"/>
      <c r="E88" s="158"/>
      <c r="F88" s="158"/>
    </row>
    <row r="89" spans="1:6">
      <c r="A89" s="158"/>
      <c r="B89" s="158"/>
      <c r="C89" s="158"/>
      <c r="D89" s="158"/>
      <c r="E89" s="158"/>
      <c r="F89" s="158"/>
    </row>
    <row r="90" spans="1:6">
      <c r="A90" s="179" t="s">
        <v>45</v>
      </c>
      <c r="B90" s="831" t="s">
        <v>43</v>
      </c>
      <c r="C90" s="832"/>
      <c r="D90" s="180"/>
      <c r="E90" s="180"/>
      <c r="F90" s="179" t="s">
        <v>4</v>
      </c>
    </row>
    <row r="91" spans="1:6">
      <c r="A91" s="181"/>
      <c r="B91" s="833">
        <f>D84</f>
        <v>0</v>
      </c>
      <c r="C91" s="834"/>
      <c r="D91" s="182"/>
      <c r="E91" s="182"/>
      <c r="F91" s="183">
        <f>VALUE(A91*B91)</f>
        <v>0</v>
      </c>
    </row>
    <row r="92" spans="1:6">
      <c r="A92" s="170" t="s">
        <v>46</v>
      </c>
      <c r="B92" s="158"/>
      <c r="C92" s="158"/>
      <c r="D92" s="158"/>
      <c r="E92" s="158"/>
      <c r="F92" s="169">
        <f>SUM(F91:F91)</f>
        <v>0</v>
      </c>
    </row>
    <row r="93" spans="1:6" ht="13.5" thickBot="1">
      <c r="A93" s="159"/>
      <c r="B93" s="159"/>
      <c r="C93" s="159"/>
      <c r="D93" s="159"/>
      <c r="E93" s="159"/>
      <c r="F93" s="159"/>
    </row>
    <row r="94" spans="1:6">
      <c r="A94" s="835" t="s">
        <v>47</v>
      </c>
      <c r="B94" s="836"/>
      <c r="C94" s="841">
        <f>SUM(F92,D84)</f>
        <v>0</v>
      </c>
      <c r="D94" s="842"/>
      <c r="E94" s="842"/>
      <c r="F94" s="843"/>
    </row>
    <row r="95" spans="1:6">
      <c r="A95" s="837"/>
      <c r="B95" s="838"/>
      <c r="C95" s="844"/>
      <c r="D95" s="845"/>
      <c r="E95" s="845"/>
      <c r="F95" s="846"/>
    </row>
    <row r="96" spans="1:6" ht="13.5" thickBot="1">
      <c r="A96" s="839"/>
      <c r="B96" s="840"/>
      <c r="C96" s="847"/>
      <c r="D96" s="848"/>
      <c r="E96" s="848"/>
      <c r="F96" s="849"/>
    </row>
  </sheetData>
  <mergeCells count="27">
    <mergeCell ref="A30:F30"/>
    <mergeCell ref="A23:F23"/>
    <mergeCell ref="A84:C85"/>
    <mergeCell ref="D84:F85"/>
    <mergeCell ref="A88:B88"/>
    <mergeCell ref="A36:B36"/>
    <mergeCell ref="A37:F37"/>
    <mergeCell ref="A43:F43"/>
    <mergeCell ref="A50:B50"/>
    <mergeCell ref="A51:F51"/>
    <mergeCell ref="A57:F57"/>
    <mergeCell ref="B90:C90"/>
    <mergeCell ref="B91:C91"/>
    <mergeCell ref="A94:B96"/>
    <mergeCell ref="C94:F96"/>
    <mergeCell ref="A63:B63"/>
    <mergeCell ref="A64:F64"/>
    <mergeCell ref="A67:F67"/>
    <mergeCell ref="A72:B72"/>
    <mergeCell ref="A73:F73"/>
    <mergeCell ref="A79:F79"/>
    <mergeCell ref="A22:B22"/>
    <mergeCell ref="A1:F1"/>
    <mergeCell ref="A2:F3"/>
    <mergeCell ref="A4:F4"/>
    <mergeCell ref="A6:F6"/>
    <mergeCell ref="A8:B8"/>
  </mergeCells>
  <pageMargins left="0.7" right="0.7" top="0.75" bottom="0.75" header="0.3" footer="0.3"/>
  <pageSetup orientation="portrait" verticalDpi="2" r:id="rId1"/>
</worksheet>
</file>

<file path=xl/worksheets/sheet9.xml><?xml version="1.0" encoding="utf-8"?>
<worksheet xmlns="http://schemas.openxmlformats.org/spreadsheetml/2006/main" xmlns:r="http://schemas.openxmlformats.org/officeDocument/2006/relationships">
  <sheetPr enableFormatConditionsCalculation="0">
    <tabColor theme="7" tint="0.39997558519241921"/>
  </sheetPr>
  <dimension ref="A1:F94"/>
  <sheetViews>
    <sheetView workbookViewId="0">
      <selection activeCell="D12" sqref="D12"/>
    </sheetView>
  </sheetViews>
  <sheetFormatPr defaultColWidth="8.85546875" defaultRowHeight="12.75"/>
  <cols>
    <col min="1" max="1" width="33.85546875" customWidth="1"/>
    <col min="2" max="2" width="10.42578125" customWidth="1"/>
    <col min="3" max="3" width="12.7109375" bestFit="1" customWidth="1"/>
    <col min="6" max="6" width="12.7109375" bestFit="1" customWidth="1"/>
  </cols>
  <sheetData>
    <row r="1" spans="1:6" ht="21.75" customHeight="1" thickBot="1">
      <c r="A1" s="621" t="s">
        <v>40</v>
      </c>
      <c r="B1" s="622"/>
      <c r="C1" s="622"/>
      <c r="D1" s="622"/>
      <c r="E1" s="622"/>
      <c r="F1" s="622"/>
    </row>
    <row r="2" spans="1:6">
      <c r="A2" s="900" t="s">
        <v>155</v>
      </c>
      <c r="B2" s="901"/>
      <c r="C2" s="901"/>
      <c r="D2" s="901"/>
      <c r="E2" s="901"/>
      <c r="F2" s="902"/>
    </row>
    <row r="3" spans="1:6" ht="13.5" thickBot="1">
      <c r="A3" s="903"/>
      <c r="B3" s="904"/>
      <c r="C3" s="904"/>
      <c r="D3" s="904"/>
      <c r="E3" s="904"/>
      <c r="F3" s="905"/>
    </row>
    <row r="4" spans="1:6">
      <c r="A4" s="26"/>
      <c r="B4" s="26"/>
      <c r="C4" s="26"/>
      <c r="D4" s="26"/>
      <c r="E4" s="26"/>
      <c r="F4" s="26"/>
    </row>
    <row r="5" spans="1:6" ht="28.5" customHeight="1">
      <c r="A5" s="629" t="s">
        <v>175</v>
      </c>
      <c r="B5" s="630"/>
      <c r="C5" s="630"/>
      <c r="D5" s="630"/>
      <c r="E5" s="630"/>
      <c r="F5" s="630"/>
    </row>
    <row r="6" spans="1:6">
      <c r="A6" s="26"/>
      <c r="B6" s="26"/>
      <c r="C6" s="26"/>
      <c r="D6" s="26"/>
      <c r="E6" s="26"/>
      <c r="F6" s="26"/>
    </row>
    <row r="7" spans="1:6" ht="119.25" customHeight="1">
      <c r="A7" s="631" t="s">
        <v>177</v>
      </c>
      <c r="B7" s="630"/>
      <c r="C7" s="630"/>
      <c r="D7" s="630"/>
      <c r="E7" s="630"/>
      <c r="F7" s="630"/>
    </row>
    <row r="8" spans="1:6">
      <c r="A8" s="27"/>
      <c r="B8" s="27"/>
      <c r="C8" s="27"/>
      <c r="D8" s="27"/>
      <c r="E8" s="27"/>
      <c r="F8" s="27"/>
    </row>
    <row r="9" spans="1:6">
      <c r="A9" s="883" t="s">
        <v>120</v>
      </c>
      <c r="B9" s="884"/>
      <c r="C9" s="26"/>
      <c r="D9" s="26"/>
      <c r="E9" s="26"/>
      <c r="F9" s="26"/>
    </row>
    <row r="10" spans="1:6">
      <c r="A10" s="73" t="s">
        <v>28</v>
      </c>
      <c r="B10" s="84"/>
      <c r="C10" s="84"/>
      <c r="D10" s="84"/>
      <c r="E10" s="84"/>
      <c r="F10" s="85"/>
    </row>
    <row r="11" spans="1:6">
      <c r="A11" s="31" t="s">
        <v>1</v>
      </c>
      <c r="B11" s="32"/>
      <c r="C11" s="31" t="s">
        <v>2</v>
      </c>
      <c r="D11" s="31" t="s">
        <v>3</v>
      </c>
      <c r="E11" s="32"/>
      <c r="F11" s="31" t="s">
        <v>4</v>
      </c>
    </row>
    <row r="12" spans="1:6">
      <c r="A12" s="33"/>
      <c r="B12" s="27"/>
      <c r="C12" s="34"/>
      <c r="D12" s="35"/>
      <c r="E12" s="27"/>
      <c r="F12" s="34">
        <f t="shared" ref="F12:F16" si="0">PRODUCT(C12:D12)</f>
        <v>0</v>
      </c>
    </row>
    <row r="13" spans="1:6">
      <c r="A13" s="33"/>
      <c r="B13" s="27"/>
      <c r="C13" s="34"/>
      <c r="D13" s="35"/>
      <c r="E13" s="27"/>
      <c r="F13" s="34">
        <f t="shared" si="0"/>
        <v>0</v>
      </c>
    </row>
    <row r="14" spans="1:6">
      <c r="A14" s="27"/>
      <c r="B14" s="27"/>
      <c r="C14" s="34"/>
      <c r="D14" s="35"/>
      <c r="E14" s="27"/>
      <c r="F14" s="34">
        <f t="shared" si="0"/>
        <v>0</v>
      </c>
    </row>
    <row r="15" spans="1:6">
      <c r="A15" s="27"/>
      <c r="B15" s="27"/>
      <c r="C15" s="34"/>
      <c r="D15" s="35"/>
      <c r="E15" s="27"/>
      <c r="F15" s="34">
        <f t="shared" si="0"/>
        <v>0</v>
      </c>
    </row>
    <row r="16" spans="1:6">
      <c r="A16" s="27"/>
      <c r="B16" s="27"/>
      <c r="C16" s="34"/>
      <c r="D16" s="35"/>
      <c r="E16" s="27"/>
      <c r="F16" s="34">
        <f t="shared" si="0"/>
        <v>0</v>
      </c>
    </row>
    <row r="17" spans="1:6">
      <c r="A17" s="73" t="s">
        <v>29</v>
      </c>
      <c r="B17" s="84"/>
      <c r="C17" s="84"/>
      <c r="D17" s="84"/>
      <c r="E17" s="84"/>
      <c r="F17" s="85"/>
    </row>
    <row r="18" spans="1:6">
      <c r="A18" s="27"/>
      <c r="B18" s="27"/>
      <c r="C18" s="34"/>
      <c r="D18" s="35"/>
      <c r="E18" s="27"/>
      <c r="F18" s="34"/>
    </row>
    <row r="19" spans="1:6">
      <c r="A19" s="140"/>
      <c r="B19" s="140"/>
      <c r="C19" s="141"/>
      <c r="D19" s="142"/>
      <c r="E19" s="140"/>
      <c r="F19" s="141"/>
    </row>
    <row r="20" spans="1:6">
      <c r="A20" s="58" t="s">
        <v>30</v>
      </c>
      <c r="B20" s="26"/>
      <c r="C20" s="26"/>
      <c r="D20" s="26"/>
      <c r="E20" s="26"/>
      <c r="F20" s="86">
        <f>SUM(F12:F19)</f>
        <v>0</v>
      </c>
    </row>
    <row r="21" spans="1:6">
      <c r="A21" s="88"/>
      <c r="B21" s="87"/>
      <c r="C21" s="87"/>
      <c r="D21" s="87"/>
      <c r="E21" s="87"/>
      <c r="F21" s="89"/>
    </row>
    <row r="22" spans="1:6">
      <c r="A22" s="26"/>
      <c r="B22" s="26"/>
      <c r="C22" s="26"/>
      <c r="D22" s="26"/>
      <c r="E22" s="26"/>
      <c r="F22" s="26"/>
    </row>
    <row r="23" spans="1:6">
      <c r="A23" s="898" t="s">
        <v>121</v>
      </c>
      <c r="B23" s="899"/>
      <c r="C23" s="26"/>
      <c r="D23" s="26"/>
      <c r="E23" s="26"/>
      <c r="F23" s="26"/>
    </row>
    <row r="24" spans="1:6">
      <c r="A24" s="73" t="s">
        <v>28</v>
      </c>
      <c r="B24" s="71"/>
      <c r="C24" s="71"/>
      <c r="D24" s="71"/>
      <c r="E24" s="71"/>
      <c r="F24" s="72"/>
    </row>
    <row r="25" spans="1:6">
      <c r="A25" s="31" t="s">
        <v>7</v>
      </c>
      <c r="B25" s="31" t="s">
        <v>8</v>
      </c>
      <c r="C25" s="31" t="s">
        <v>9</v>
      </c>
      <c r="D25" s="31" t="s">
        <v>10</v>
      </c>
      <c r="E25" s="32"/>
      <c r="F25" s="31" t="s">
        <v>4</v>
      </c>
    </row>
    <row r="26" spans="1:6">
      <c r="A26" s="33"/>
      <c r="B26" s="27"/>
      <c r="C26" s="34"/>
      <c r="D26" s="35"/>
      <c r="E26" s="27"/>
      <c r="F26" s="34">
        <f t="shared" ref="F26:F30" si="1">PRODUCT(B26:D26)</f>
        <v>0</v>
      </c>
    </row>
    <row r="27" spans="1:6">
      <c r="A27" s="33"/>
      <c r="B27" s="27"/>
      <c r="C27" s="34"/>
      <c r="D27" s="35"/>
      <c r="E27" s="27"/>
      <c r="F27" s="34">
        <f t="shared" si="1"/>
        <v>0</v>
      </c>
    </row>
    <row r="28" spans="1:6">
      <c r="A28" s="27"/>
      <c r="B28" s="27"/>
      <c r="C28" s="34"/>
      <c r="D28" s="35"/>
      <c r="E28" s="27"/>
      <c r="F28" s="34">
        <f t="shared" si="1"/>
        <v>0</v>
      </c>
    </row>
    <row r="29" spans="1:6">
      <c r="A29" s="27"/>
      <c r="B29" s="27"/>
      <c r="C29" s="34"/>
      <c r="D29" s="35"/>
      <c r="E29" s="27"/>
      <c r="F29" s="34">
        <f t="shared" si="1"/>
        <v>0</v>
      </c>
    </row>
    <row r="30" spans="1:6">
      <c r="A30" s="27"/>
      <c r="B30" s="27"/>
      <c r="C30" s="34"/>
      <c r="D30" s="35"/>
      <c r="E30" s="27"/>
      <c r="F30" s="34">
        <f t="shared" si="1"/>
        <v>0</v>
      </c>
    </row>
    <row r="31" spans="1:6">
      <c r="A31" s="73" t="s">
        <v>29</v>
      </c>
      <c r="B31" s="71"/>
      <c r="C31" s="71"/>
      <c r="D31" s="71"/>
      <c r="E31" s="71"/>
      <c r="F31" s="72"/>
    </row>
    <row r="32" spans="1:6">
      <c r="A32" s="27"/>
      <c r="B32" s="27"/>
      <c r="C32" s="34"/>
      <c r="D32" s="35"/>
      <c r="E32" s="27"/>
      <c r="F32" s="34"/>
    </row>
    <row r="33" spans="1:6">
      <c r="A33" s="140"/>
      <c r="B33" s="140"/>
      <c r="C33" s="141"/>
      <c r="D33" s="142"/>
      <c r="E33" s="140"/>
      <c r="F33" s="141"/>
    </row>
    <row r="34" spans="1:6">
      <c r="A34" s="58" t="s">
        <v>31</v>
      </c>
      <c r="B34" s="26"/>
      <c r="C34" s="26"/>
      <c r="D34" s="26"/>
      <c r="E34" s="26"/>
      <c r="F34" s="86">
        <f>SUM(F26:F33)</f>
        <v>0</v>
      </c>
    </row>
    <row r="35" spans="1:6">
      <c r="A35" s="26"/>
      <c r="B35" s="26"/>
      <c r="C35" s="26"/>
      <c r="D35" s="26"/>
      <c r="E35" s="26"/>
      <c r="F35" s="26"/>
    </row>
    <row r="36" spans="1:6">
      <c r="A36" s="26"/>
      <c r="B36" s="26"/>
      <c r="C36" s="26"/>
      <c r="D36" s="26"/>
      <c r="E36" s="26"/>
      <c r="F36" s="26"/>
    </row>
    <row r="37" spans="1:6">
      <c r="A37" s="883" t="s">
        <v>66</v>
      </c>
      <c r="B37" s="884"/>
      <c r="C37" s="26"/>
      <c r="D37" s="26"/>
      <c r="E37" s="26"/>
      <c r="F37" s="26"/>
    </row>
    <row r="38" spans="1:6">
      <c r="A38" s="885" t="s">
        <v>28</v>
      </c>
      <c r="B38" s="886"/>
      <c r="C38" s="886"/>
      <c r="D38" s="886"/>
      <c r="E38" s="886"/>
      <c r="F38" s="887"/>
    </row>
    <row r="39" spans="1:6">
      <c r="A39" s="31" t="s">
        <v>12</v>
      </c>
      <c r="B39" s="31" t="s">
        <v>13</v>
      </c>
      <c r="C39" s="31" t="s">
        <v>2</v>
      </c>
      <c r="D39" s="31" t="s">
        <v>3</v>
      </c>
      <c r="E39" s="32"/>
      <c r="F39" s="31" t="s">
        <v>4</v>
      </c>
    </row>
    <row r="40" spans="1:6">
      <c r="A40" s="33"/>
      <c r="B40" s="35"/>
      <c r="C40" s="34"/>
      <c r="D40" s="35"/>
      <c r="E40" s="27"/>
      <c r="F40" s="43">
        <f t="shared" ref="F40:F43" si="2">PRODUCT(B40:D40)</f>
        <v>0</v>
      </c>
    </row>
    <row r="41" spans="1:6">
      <c r="A41" s="27"/>
      <c r="B41" s="35"/>
      <c r="C41" s="34"/>
      <c r="D41" s="35"/>
      <c r="E41" s="27"/>
      <c r="F41" s="43">
        <f t="shared" si="2"/>
        <v>0</v>
      </c>
    </row>
    <row r="42" spans="1:6">
      <c r="A42" s="27"/>
      <c r="B42" s="35"/>
      <c r="C42" s="34"/>
      <c r="D42" s="35"/>
      <c r="E42" s="27"/>
      <c r="F42" s="43">
        <f t="shared" si="2"/>
        <v>0</v>
      </c>
    </row>
    <row r="43" spans="1:6">
      <c r="A43" s="27"/>
      <c r="B43" s="35"/>
      <c r="C43" s="34"/>
      <c r="D43" s="35"/>
      <c r="E43" s="27"/>
      <c r="F43" s="43">
        <f t="shared" si="2"/>
        <v>0</v>
      </c>
    </row>
    <row r="44" spans="1:6">
      <c r="A44" s="885" t="s">
        <v>29</v>
      </c>
      <c r="B44" s="886"/>
      <c r="C44" s="886"/>
      <c r="D44" s="886"/>
      <c r="E44" s="886"/>
      <c r="F44" s="887"/>
    </row>
    <row r="45" spans="1:6">
      <c r="A45" s="27"/>
      <c r="B45" s="35"/>
      <c r="C45" s="34"/>
      <c r="D45" s="35"/>
      <c r="E45" s="27"/>
      <c r="F45" s="43"/>
    </row>
    <row r="46" spans="1:6">
      <c r="A46" s="27"/>
      <c r="B46" s="35"/>
      <c r="C46" s="34"/>
      <c r="D46" s="35"/>
      <c r="E46" s="27"/>
      <c r="F46" s="43"/>
    </row>
    <row r="47" spans="1:6">
      <c r="A47" s="140"/>
      <c r="B47" s="142"/>
      <c r="C47" s="141"/>
      <c r="D47" s="142"/>
      <c r="E47" s="140"/>
      <c r="F47" s="143"/>
    </row>
    <row r="48" spans="1:6">
      <c r="A48" s="58" t="s">
        <v>32</v>
      </c>
      <c r="B48" s="26"/>
      <c r="C48" s="26"/>
      <c r="D48" s="26"/>
      <c r="E48" s="26"/>
      <c r="F48" s="92">
        <f>SUM(F40:F47)</f>
        <v>0</v>
      </c>
    </row>
    <row r="49" spans="1:6">
      <c r="A49" s="88"/>
      <c r="B49" s="26"/>
      <c r="C49" s="26"/>
      <c r="D49" s="26"/>
      <c r="E49" s="26"/>
      <c r="F49" s="93"/>
    </row>
    <row r="50" spans="1:6">
      <c r="A50" s="27"/>
      <c r="B50" s="27"/>
      <c r="C50" s="27"/>
      <c r="D50" s="27"/>
      <c r="E50" s="27"/>
      <c r="F50" s="27"/>
    </row>
    <row r="51" spans="1:6">
      <c r="A51" s="883" t="s">
        <v>15</v>
      </c>
      <c r="B51" s="884"/>
      <c r="C51" s="26"/>
      <c r="D51" s="26"/>
      <c r="E51" s="26"/>
      <c r="F51" s="26"/>
    </row>
    <row r="52" spans="1:6">
      <c r="A52" s="885" t="s">
        <v>28</v>
      </c>
      <c r="B52" s="886"/>
      <c r="C52" s="886"/>
      <c r="D52" s="886"/>
      <c r="E52" s="886"/>
      <c r="F52" s="887"/>
    </row>
    <row r="53" spans="1:6">
      <c r="A53" s="31" t="s">
        <v>15</v>
      </c>
      <c r="B53" s="32"/>
      <c r="C53" s="31" t="s">
        <v>16</v>
      </c>
      <c r="D53" s="45" t="s">
        <v>17</v>
      </c>
      <c r="E53" s="46"/>
      <c r="F53" s="31" t="s">
        <v>4</v>
      </c>
    </row>
    <row r="54" spans="1:6">
      <c r="A54" s="33"/>
      <c r="B54" s="27"/>
      <c r="C54" s="35"/>
      <c r="D54" s="47"/>
      <c r="E54" s="48"/>
      <c r="F54" s="34">
        <f t="shared" ref="F54:F57" si="3">PRODUCT(C54:D54)</f>
        <v>0</v>
      </c>
    </row>
    <row r="55" spans="1:6">
      <c r="A55" s="27"/>
      <c r="B55" s="27"/>
      <c r="C55" s="35"/>
      <c r="D55" s="49"/>
      <c r="E55" s="50"/>
      <c r="F55" s="34">
        <f t="shared" si="3"/>
        <v>0</v>
      </c>
    </row>
    <row r="56" spans="1:6">
      <c r="A56" s="27"/>
      <c r="B56" s="27"/>
      <c r="C56" s="35"/>
      <c r="D56" s="49"/>
      <c r="E56" s="50"/>
      <c r="F56" s="34">
        <f t="shared" si="3"/>
        <v>0</v>
      </c>
    </row>
    <row r="57" spans="1:6">
      <c r="A57" s="27"/>
      <c r="B57" s="27"/>
      <c r="C57" s="35"/>
      <c r="D57" s="49"/>
      <c r="E57" s="50"/>
      <c r="F57" s="34">
        <f t="shared" si="3"/>
        <v>0</v>
      </c>
    </row>
    <row r="58" spans="1:6">
      <c r="A58" s="885" t="s">
        <v>29</v>
      </c>
      <c r="B58" s="886"/>
      <c r="C58" s="886"/>
      <c r="D58" s="886"/>
      <c r="E58" s="886"/>
      <c r="F58" s="887"/>
    </row>
    <row r="59" spans="1:6">
      <c r="A59" s="27"/>
      <c r="B59" s="27"/>
      <c r="C59" s="35"/>
      <c r="D59" s="49"/>
      <c r="E59" s="50"/>
      <c r="F59" s="34"/>
    </row>
    <row r="60" spans="1:6">
      <c r="A60" s="140"/>
      <c r="B60" s="140"/>
      <c r="C60" s="142"/>
      <c r="D60" s="144"/>
      <c r="E60" s="145"/>
      <c r="F60" s="141"/>
    </row>
    <row r="61" spans="1:6">
      <c r="A61" s="58" t="s">
        <v>33</v>
      </c>
      <c r="B61" s="26"/>
      <c r="C61" s="26"/>
      <c r="D61" s="26"/>
      <c r="E61" s="26"/>
      <c r="F61" s="86">
        <f>SUM(F54:F60)</f>
        <v>0</v>
      </c>
    </row>
    <row r="62" spans="1:6">
      <c r="A62" s="88"/>
      <c r="B62" s="26"/>
      <c r="C62" s="26"/>
      <c r="D62" s="26"/>
      <c r="E62" s="26"/>
      <c r="F62" s="89"/>
    </row>
    <row r="63" spans="1:6">
      <c r="A63" s="27"/>
      <c r="B63" s="27"/>
      <c r="C63" s="27"/>
      <c r="D63" s="27"/>
      <c r="E63" s="27"/>
      <c r="F63" s="27"/>
    </row>
    <row r="64" spans="1:6">
      <c r="A64" s="883" t="s">
        <v>125</v>
      </c>
      <c r="B64" s="884"/>
      <c r="C64" s="26"/>
      <c r="D64" s="26"/>
      <c r="E64" s="26"/>
      <c r="F64" s="26"/>
    </row>
    <row r="65" spans="1:6">
      <c r="A65" s="885" t="s">
        <v>28</v>
      </c>
      <c r="B65" s="886"/>
      <c r="C65" s="886"/>
      <c r="D65" s="886"/>
      <c r="E65" s="886"/>
      <c r="F65" s="887"/>
    </row>
    <row r="66" spans="1:6">
      <c r="A66" s="31" t="s">
        <v>19</v>
      </c>
      <c r="B66" s="32"/>
      <c r="C66" s="31" t="s">
        <v>13</v>
      </c>
      <c r="D66" s="31" t="s">
        <v>20</v>
      </c>
      <c r="E66" s="32"/>
      <c r="F66" s="31" t="s">
        <v>4</v>
      </c>
    </row>
    <row r="67" spans="1:6">
      <c r="A67" s="33"/>
      <c r="B67" s="27"/>
      <c r="C67" s="51"/>
      <c r="D67" s="34"/>
      <c r="E67" s="27"/>
      <c r="F67" s="34">
        <f>PRODUCT(C67:D67)</f>
        <v>0</v>
      </c>
    </row>
    <row r="68" spans="1:6">
      <c r="A68" s="885" t="s">
        <v>29</v>
      </c>
      <c r="B68" s="886"/>
      <c r="C68" s="886"/>
      <c r="D68" s="886"/>
      <c r="E68" s="886"/>
      <c r="F68" s="887"/>
    </row>
    <row r="69" spans="1:6">
      <c r="A69" s="140"/>
      <c r="B69" s="140"/>
      <c r="C69" s="142"/>
      <c r="D69" s="141"/>
      <c r="E69" s="140"/>
      <c r="F69" s="141"/>
    </row>
    <row r="70" spans="1:6">
      <c r="A70" s="58" t="s">
        <v>34</v>
      </c>
      <c r="B70" s="26"/>
      <c r="C70" s="26"/>
      <c r="D70" s="26"/>
      <c r="E70" s="26"/>
      <c r="F70" s="86">
        <f>SUM(F67:F69)</f>
        <v>0</v>
      </c>
    </row>
    <row r="71" spans="1:6">
      <c r="A71" s="88"/>
      <c r="B71" s="26"/>
      <c r="C71" s="26"/>
      <c r="D71" s="26"/>
      <c r="E71" s="26"/>
      <c r="F71" s="89"/>
    </row>
    <row r="72" spans="1:6">
      <c r="A72" s="27"/>
      <c r="B72" s="27"/>
      <c r="C72" s="27"/>
      <c r="D72" s="27"/>
      <c r="E72" s="27"/>
      <c r="F72" s="27"/>
    </row>
    <row r="73" spans="1:6">
      <c r="A73" s="883" t="s">
        <v>22</v>
      </c>
      <c r="B73" s="884"/>
      <c r="C73" s="26"/>
      <c r="D73" s="26"/>
      <c r="E73" s="26"/>
      <c r="F73" s="26"/>
    </row>
    <row r="74" spans="1:6">
      <c r="A74" s="885" t="s">
        <v>28</v>
      </c>
      <c r="B74" s="886"/>
      <c r="C74" s="886"/>
      <c r="D74" s="886"/>
      <c r="E74" s="886"/>
      <c r="F74" s="887"/>
    </row>
    <row r="75" spans="1:6">
      <c r="A75" s="31" t="s">
        <v>23</v>
      </c>
      <c r="B75" s="32"/>
      <c r="C75" s="31" t="s">
        <v>13</v>
      </c>
      <c r="D75" s="31" t="s">
        <v>20</v>
      </c>
      <c r="E75" s="32"/>
      <c r="F75" s="31" t="s">
        <v>4</v>
      </c>
    </row>
    <row r="76" spans="1:6">
      <c r="A76" s="27"/>
      <c r="B76" s="27"/>
      <c r="C76" s="35"/>
      <c r="D76" s="34"/>
      <c r="E76" s="27"/>
      <c r="F76" s="34">
        <f t="shared" ref="F76:F79" si="4">PRODUCT(C76:D76)</f>
        <v>0</v>
      </c>
    </row>
    <row r="77" spans="1:6">
      <c r="A77" s="27"/>
      <c r="B77" s="27"/>
      <c r="C77" s="35"/>
      <c r="D77" s="34"/>
      <c r="E77" s="27"/>
      <c r="F77" s="34">
        <f t="shared" si="4"/>
        <v>0</v>
      </c>
    </row>
    <row r="78" spans="1:6">
      <c r="A78" s="27"/>
      <c r="B78" s="27"/>
      <c r="C78" s="35"/>
      <c r="D78" s="34"/>
      <c r="E78" s="27"/>
      <c r="F78" s="34">
        <f t="shared" si="4"/>
        <v>0</v>
      </c>
    </row>
    <row r="79" spans="1:6">
      <c r="A79" s="27"/>
      <c r="B79" s="27"/>
      <c r="C79" s="35"/>
      <c r="D79" s="34"/>
      <c r="E79" s="27"/>
      <c r="F79" s="34">
        <f t="shared" si="4"/>
        <v>0</v>
      </c>
    </row>
    <row r="80" spans="1:6">
      <c r="A80" s="885" t="s">
        <v>29</v>
      </c>
      <c r="B80" s="886"/>
      <c r="C80" s="886"/>
      <c r="D80" s="886"/>
      <c r="E80" s="886"/>
      <c r="F80" s="887"/>
    </row>
    <row r="81" spans="1:6">
      <c r="A81" s="27"/>
      <c r="B81" s="27"/>
      <c r="C81" s="35"/>
      <c r="D81" s="34"/>
      <c r="E81" s="27"/>
      <c r="F81" s="34"/>
    </row>
    <row r="82" spans="1:6">
      <c r="A82" s="140"/>
      <c r="B82" s="140"/>
      <c r="C82" s="142"/>
      <c r="D82" s="141"/>
      <c r="E82" s="140"/>
      <c r="F82" s="141"/>
    </row>
    <row r="83" spans="1:6">
      <c r="A83" s="58" t="s">
        <v>35</v>
      </c>
      <c r="B83" s="94"/>
      <c r="C83" s="94"/>
      <c r="D83" s="94"/>
      <c r="E83" s="94"/>
      <c r="F83" s="86">
        <f>SUM(F76:F82)</f>
        <v>0</v>
      </c>
    </row>
    <row r="84" spans="1:6">
      <c r="A84" s="90"/>
      <c r="B84" s="26"/>
      <c r="C84" s="26"/>
      <c r="D84" s="26"/>
      <c r="E84" s="26"/>
      <c r="F84" s="91"/>
    </row>
    <row r="85" spans="1:6" ht="13.5" thickBot="1">
      <c r="A85" s="26"/>
      <c r="B85" s="26"/>
      <c r="C85" s="26"/>
      <c r="D85" s="26"/>
      <c r="E85" s="26"/>
      <c r="F85" s="26"/>
    </row>
    <row r="86" spans="1:6">
      <c r="A86" s="888" t="s">
        <v>43</v>
      </c>
      <c r="B86" s="889"/>
      <c r="C86" s="889"/>
      <c r="D86" s="892">
        <f>SUM(F20,F34,F48,F61,F70,F83)</f>
        <v>0</v>
      </c>
      <c r="E86" s="893"/>
      <c r="F86" s="894"/>
    </row>
    <row r="87" spans="1:6" ht="13.5" thickBot="1">
      <c r="A87" s="890"/>
      <c r="B87" s="891"/>
      <c r="C87" s="891"/>
      <c r="D87" s="895"/>
      <c r="E87" s="896"/>
      <c r="F87" s="897"/>
    </row>
    <row r="88" spans="1:6">
      <c r="A88" s="27"/>
      <c r="B88" s="27"/>
      <c r="C88" s="27"/>
      <c r="D88" s="27"/>
      <c r="E88" s="27"/>
      <c r="F88" s="27"/>
    </row>
    <row r="89" spans="1:6">
      <c r="A89" s="27"/>
      <c r="B89" s="27"/>
      <c r="C89" s="27"/>
      <c r="D89" s="27"/>
      <c r="E89" s="27"/>
      <c r="F89" s="27"/>
    </row>
    <row r="90" spans="1:6">
      <c r="A90" s="27"/>
      <c r="B90" s="27"/>
      <c r="C90" s="27"/>
      <c r="D90" s="27"/>
      <c r="E90" s="27"/>
      <c r="F90" s="27"/>
    </row>
    <row r="91" spans="1:6" ht="13.5" thickBot="1">
      <c r="A91" s="27"/>
      <c r="B91" s="27"/>
      <c r="C91" s="27"/>
      <c r="D91" s="27"/>
      <c r="E91" s="27"/>
      <c r="F91" s="27"/>
    </row>
    <row r="92" spans="1:6">
      <c r="A92" s="868" t="s">
        <v>47</v>
      </c>
      <c r="B92" s="869"/>
      <c r="C92" s="874">
        <f>SUM(D86)</f>
        <v>0</v>
      </c>
      <c r="D92" s="875"/>
      <c r="E92" s="875"/>
      <c r="F92" s="876"/>
    </row>
    <row r="93" spans="1:6">
      <c r="A93" s="870"/>
      <c r="B93" s="871"/>
      <c r="C93" s="877"/>
      <c r="D93" s="878"/>
      <c r="E93" s="878"/>
      <c r="F93" s="879"/>
    </row>
    <row r="94" spans="1:6" ht="13.5" thickBot="1">
      <c r="A94" s="872"/>
      <c r="B94" s="873"/>
      <c r="C94" s="880"/>
      <c r="D94" s="881"/>
      <c r="E94" s="881"/>
      <c r="F94" s="882"/>
    </row>
  </sheetData>
  <sheetProtection formatCells="0" formatRows="0" insertRows="0" deleteRows="0"/>
  <mergeCells count="22">
    <mergeCell ref="A52:F52"/>
    <mergeCell ref="A58:F58"/>
    <mergeCell ref="A65:F65"/>
    <mergeCell ref="A68:F68"/>
    <mergeCell ref="A74:F74"/>
    <mergeCell ref="A1:F1"/>
    <mergeCell ref="A2:F3"/>
    <mergeCell ref="A5:F5"/>
    <mergeCell ref="A7:F7"/>
    <mergeCell ref="A9:B9"/>
    <mergeCell ref="A23:B23"/>
    <mergeCell ref="A38:F38"/>
    <mergeCell ref="A44:F44"/>
    <mergeCell ref="A37:B37"/>
    <mergeCell ref="A51:B51"/>
    <mergeCell ref="A92:B94"/>
    <mergeCell ref="C92:F94"/>
    <mergeCell ref="A64:B64"/>
    <mergeCell ref="A73:B73"/>
    <mergeCell ref="A80:F80"/>
    <mergeCell ref="A86:C87"/>
    <mergeCell ref="D86:F87"/>
  </mergeCells>
  <phoneticPr fontId="22" type="noConversion"/>
  <pageMargins left="0.7" right="0.7" top="0.75" bottom="0.75" header="0.3" footer="0.3"/>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14</vt:i4>
      </vt:variant>
      <vt:variant>
        <vt:lpstr>Named Ranges</vt:lpstr>
      </vt:variant>
      <vt:variant>
        <vt:i4>2</vt:i4>
      </vt:variant>
    </vt:vector>
  </HeadingPairs>
  <TitlesOfParts>
    <vt:vector size="16" baseType="lpstr">
      <vt:lpstr>Instructions</vt:lpstr>
      <vt:lpstr>V.1 Fin. Plan-Long Form-No PI</vt:lpstr>
      <vt:lpstr>FS Non-Cash Cont. (a)</vt:lpstr>
      <vt:lpstr>Volunteer Labor (In-Kind) (b)</vt:lpstr>
      <vt:lpstr>FS Cash to the Coop. (c) </vt:lpstr>
      <vt:lpstr>Coop. Non-Cash Cont. (d)</vt:lpstr>
      <vt:lpstr>Value of In-Kind Cont.</vt:lpstr>
      <vt:lpstr>Cash to FS</vt:lpstr>
      <vt:lpstr>3rd Party Cash </vt:lpstr>
      <vt:lpstr>3rd Party Noncash </vt:lpstr>
      <vt:lpstr>3rd Party In-Kind </vt:lpstr>
      <vt:lpstr>V.2Fin. Plan-Long Frm-With PI</vt:lpstr>
      <vt:lpstr>V.3 Fin. Plan Long Form- No PI</vt:lpstr>
      <vt:lpstr>V.4 Fin. Plan-Long Frm-With PI</vt:lpstr>
      <vt:lpstr>'V.2Fin. Plan-Long Frm-With PI'!Print_Area</vt:lpstr>
      <vt:lpstr>'V.4 Fin. Plan-Long Frm-With PI'!Print_Area</vt:lpstr>
    </vt:vector>
  </TitlesOfParts>
  <Company>USDA Forest Service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FSDefaultUser</dc:creator>
  <cp:lastModifiedBy>ashleejackson</cp:lastModifiedBy>
  <cp:lastPrinted>2010-09-13T16:21:14Z</cp:lastPrinted>
  <dcterms:created xsi:type="dcterms:W3CDTF">2007-01-22T18:12:46Z</dcterms:created>
  <dcterms:modified xsi:type="dcterms:W3CDTF">2010-09-13T16:22:06Z</dcterms:modified>
</cp:coreProperties>
</file>