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<sst xmlns="http://schemas.openxmlformats.org/spreadsheetml/2006/main" count="37" uniqueCount="36">
  <si>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</si>
  <si>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</si>
  <si>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</si>
  <si>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</si>
  <si>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</si>
  <si>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</si>
  <si>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</si>
  <si>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</si>
  <si>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</si>
  <si>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</si>
  <si>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</si>
  <si>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</si>
  <si>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</si>
  <si>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</si>
  <si>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</si>
  <si>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</si>
  <si>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</si>
  <si>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</si>
  <si>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</si>
  <si>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</si>
  <si>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</si>
  <si>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</si>
  <si>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</si>
  <si>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</si>
  <si>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</si>
  <si>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</si>
  <si>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</si>
  <si>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</si>
  <si>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</si>
  <si>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</si>
  <si>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Imported Seed and Screenings</t>
  </si>
  <si>
    <t xml:space="preserve">Declaration for Importation </t>
  </si>
  <si>
    <t>11</t>
  </si>
  <si>
    <t>PPQ 925</t>
  </si>
  <si>
    <t>Recordkeepers</t>
  </si>
  <si>
    <t>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</si>
</sst>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11000</v>
      </c>
      <c r="D6" s="29">
        <v>0.016</v>
      </c>
      <c r="E6" s="5">
        <f aca="true" t="shared" si="0" ref="E6:E17">+C6*D6</f>
        <v>176</v>
      </c>
      <c r="F6" s="21" t="s">
        <v>32</v>
      </c>
      <c r="G6" s="25">
        <v>32.92</v>
      </c>
      <c r="H6" s="26">
        <f aca="true" t="shared" si="1" ref="H6:H17">+E6*G6</f>
        <v>5793.92</v>
      </c>
      <c r="I6" s="26">
        <f aca="true" t="shared" si="2" ref="I6:I17">+H6*0.139</f>
        <v>805.3548800000001</v>
      </c>
      <c r="J6" s="26">
        <f aca="true" t="shared" si="3" ref="J6:J17">+H6+I6</f>
        <v>6599.27488</v>
      </c>
      <c r="K6" s="2"/>
    </row>
    <row r="7" spans="1:11" ht="12.75">
      <c r="A7" s="2"/>
      <c r="B7" s="2" t="s">
        <v>33</v>
      </c>
      <c r="C7" s="5">
        <v>4180</v>
      </c>
      <c r="D7" s="29">
        <v>0.25</v>
      </c>
      <c r="E7" s="5">
        <f t="shared" si="0"/>
        <v>1045</v>
      </c>
      <c r="F7" s="21" t="s">
        <v>32</v>
      </c>
      <c r="G7" s="25">
        <v>32.92</v>
      </c>
      <c r="H7" s="26">
        <f t="shared" si="1"/>
        <v>34401.4</v>
      </c>
      <c r="I7" s="26">
        <f t="shared" si="2"/>
        <v>4781.794600000001</v>
      </c>
      <c r="J7" s="26">
        <f t="shared" si="3"/>
        <v>39183.1946</v>
      </c>
      <c r="K7" s="2"/>
    </row>
    <row r="8" spans="1:11" s="31" customFormat="1" ht="12.75">
      <c r="A8" s="30"/>
      <c r="B8" s="30" t="s">
        <v>34</v>
      </c>
      <c r="C8" s="32">
        <v>500</v>
      </c>
      <c r="D8" s="33">
        <v>0.017</v>
      </c>
      <c r="E8" s="32">
        <v>1</v>
      </c>
      <c r="F8" s="34" t="s">
        <v>35</v>
      </c>
      <c r="G8" s="35">
        <v>20.02</v>
      </c>
      <c r="H8" s="36">
        <f t="shared" si="1"/>
        <v>20.02</v>
      </c>
      <c r="I8" s="36">
        <f t="shared" si="2"/>
        <v>2.7827800000000003</v>
      </c>
      <c r="J8" s="36">
        <f t="shared" si="3"/>
        <v>22.80278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1222.16</v>
      </c>
      <c r="F39" s="27"/>
      <c r="G39" s="25"/>
      <c r="H39" s="26">
        <f>SUM(H6:H38)</f>
        <v>40223.6072</v>
      </c>
      <c r="I39" s="26">
        <f>SUM(I6:I38)</f>
        <v>5591.081400800001</v>
      </c>
      <c r="J39" s="26">
        <f>SUM(J6:J38)</f>
        <v>45814.6886008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Lynn M.Kent</cp:lastModifiedBy>
  <cp:lastPrinted>2009-08-04T18:08:45Z</cp:lastPrinted>
  <dcterms:created xsi:type="dcterms:W3CDTF">2001-05-15T11:23:39Z</dcterms:created>
  <dcterms:modified xsi:type="dcterms:W3CDTF">2010-04-05T14:34:05Z</dcterms:modified>
  <cp:category/>
  <cp:version/>
  <cp:contentType/>
  <cp:contentStatus/>
</cp:coreProperties>
</file>