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05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<sst xmlns="http://schemas.openxmlformats.org/spreadsheetml/2006/main" count="57" uniqueCount="36">
  <si>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Federal Government</t>
  </si>
  <si>
    <t>Individuals or Households</t>
  </si>
  <si>
    <t>Description</t>
  </si>
  <si>
    <t>Sub-total</t>
  </si>
  <si>
    <t>REVISED TOTAL RESPONDENTS</t>
  </si>
  <si>
    <t>REVISED TOTAL BURDEN HOURS</t>
  </si>
  <si>
    <t>Section A: Burden by Affected Entity</t>
  </si>
  <si>
    <t>Section B: Burden Impact Totals</t>
  </si>
  <si>
    <t>Section C: Burden by Regulation Group</t>
  </si>
  <si>
    <t>REVISED TOTAL RESPONSES</t>
  </si>
  <si>
    <t xml:space="preserve">Not for Profit Institutions                                </t>
  </si>
  <si>
    <t>Hours/
Response</t>
  </si>
  <si>
    <t>Decrease in burden</t>
  </si>
  <si>
    <t>Previous # of Respondents</t>
  </si>
  <si>
    <t>Previous # of Responses</t>
  </si>
  <si>
    <t>Previous Total Hours</t>
  </si>
  <si>
    <t>Revised # of Respondents</t>
  </si>
  <si>
    <t xml:space="preserve"> Revised # of Responses </t>
  </si>
  <si>
    <t xml:space="preserve">Revised Total Hours </t>
  </si>
  <si>
    <t>Totals</t>
  </si>
  <si>
    <t>Current Inventory</t>
  </si>
  <si>
    <t>Corrected # Respondents</t>
  </si>
  <si>
    <t>Correction/Adjustment to Current Inventory</t>
  </si>
  <si>
    <t>Revised Inventory</t>
  </si>
  <si>
    <t>Establishing and maintaining required fire log - recordkeeping</t>
  </si>
  <si>
    <t>Gathernig and creating data for annual fire safety report - reporting</t>
  </si>
  <si>
    <t>34 CFR 668.49</t>
  </si>
  <si>
    <t>OMB.1845.NEW3 Annual Fire Safety Report</t>
  </si>
  <si>
    <t>Private Sector</t>
  </si>
  <si>
    <t>Business or other for-profit</t>
  </si>
  <si>
    <t>Institutions - Private</t>
  </si>
  <si>
    <t>State, Local or Tribal Governments</t>
  </si>
  <si>
    <t>Institutions - Public</t>
  </si>
  <si>
    <t xml:space="preserve">34 CFR 668.49(b) &amp; (c) </t>
  </si>
  <si>
    <t>34 CFR 668.49.(d)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</si>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</sst>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42" applyFont="1" applyAlignment="1">
      <alignment wrapText="1"/>
    </xf>
    <xf numFmtId="43" fontId="1" fillId="0" borderId="0" xfId="42" applyFont="1" applyAlignment="1">
      <alignment wrapText="1"/>
    </xf>
    <xf numFmtId="169" fontId="0" fillId="0" borderId="0" xfId="42" applyNumberFormat="1" applyFont="1" applyAlignment="1">
      <alignment wrapText="1"/>
    </xf>
    <xf numFmtId="169" fontId="1" fillId="0" borderId="0" xfId="42" applyNumberFormat="1" applyFont="1" applyAlignment="1">
      <alignment wrapText="1"/>
    </xf>
    <xf numFmtId="169" fontId="1" fillId="0" borderId="0" xfId="4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69" fontId="2" fillId="0" borderId="0" xfId="42" applyNumberFormat="1" applyFont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0" xfId="42" applyNumberFormat="1" applyFont="1" applyAlignment="1">
      <alignment wrapText="1"/>
    </xf>
    <xf numFmtId="169" fontId="0" fillId="0" borderId="0" xfId="42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169" fontId="2" fillId="0" borderId="0" xfId="0" applyNumberFormat="1" applyFont="1" applyAlignment="1">
      <alignment wrapText="1"/>
    </xf>
    <xf numFmtId="0" fontId="0" fillId="0" borderId="0" xfId="0" applyFont="1" applyAlignment="1">
      <alignment horizontal="left" indent="1"/>
    </xf>
    <xf numFmtId="17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7">
      <selection activeCell="F21" sqref="F21"/>
    </sheetView>
  </sheetViews>
  <sheetFormatPr defaultColWidth="9.140625" defaultRowHeight="12.75"/>
  <cols>
    <col min="1" max="1" width="46.00390625" style="0" customWidth="1"/>
    <col min="2" max="2" width="10.7109375" style="3" customWidth="1"/>
    <col min="3" max="3" width="12.7109375" style="14" customWidth="1"/>
    <col min="4" max="4" width="12.8515625" style="3" customWidth="1"/>
    <col min="5" max="5" width="12.8515625" style="14" customWidth="1"/>
    <col min="6" max="6" width="12.140625" style="3" customWidth="1"/>
    <col min="7" max="7" width="9.8515625" style="3" customWidth="1"/>
    <col min="8" max="8" width="9.8515625" style="15" customWidth="1"/>
    <col min="9" max="9" width="9.8515625" style="3" customWidth="1"/>
    <col min="10" max="10" width="37.8515625" style="0" customWidth="1"/>
  </cols>
  <sheetData>
    <row r="1" spans="1:8" ht="23.25" customHeight="1" thickBot="1">
      <c r="A1" s="6" t="s">
        <v>27</v>
      </c>
      <c r="B1" s="24"/>
      <c r="C1" s="25"/>
      <c r="D1" s="25"/>
      <c r="E1" s="25"/>
      <c r="G1" s="25"/>
      <c r="H1" s="25"/>
    </row>
    <row r="2" spans="1:10" ht="39" thickBot="1">
      <c r="A2" s="2"/>
      <c r="B2" s="4"/>
      <c r="C2" s="13" t="s">
        <v>13</v>
      </c>
      <c r="D2" s="4" t="s">
        <v>16</v>
      </c>
      <c r="E2" s="13" t="s">
        <v>14</v>
      </c>
      <c r="F2" s="4" t="s">
        <v>17</v>
      </c>
      <c r="G2" s="4" t="s">
        <v>11</v>
      </c>
      <c r="H2" s="18" t="s">
        <v>15</v>
      </c>
      <c r="I2" s="4" t="s">
        <v>18</v>
      </c>
      <c r="J2" s="2" t="s">
        <v>2</v>
      </c>
    </row>
    <row r="3" spans="1:9" ht="12.75">
      <c r="A3" s="1" t="s">
        <v>6</v>
      </c>
      <c r="D3" s="9"/>
      <c r="E3" s="17"/>
      <c r="F3" s="9"/>
      <c r="G3" s="7"/>
      <c r="H3" s="19"/>
      <c r="I3" s="9"/>
    </row>
    <row r="4" spans="1:9" ht="12.75">
      <c r="A4" s="1" t="s">
        <v>0</v>
      </c>
      <c r="D4" s="9"/>
      <c r="E4" s="17"/>
      <c r="F4" s="9"/>
      <c r="G4" s="7"/>
      <c r="H4" s="19"/>
      <c r="I4" s="9"/>
    </row>
    <row r="5" spans="4:9" ht="4.5" customHeight="1">
      <c r="D5" s="9"/>
      <c r="E5" s="17"/>
      <c r="F5" s="9"/>
      <c r="G5" s="7"/>
      <c r="H5" s="19"/>
      <c r="I5" s="9"/>
    </row>
    <row r="6" spans="1:10" ht="12.75">
      <c r="A6" s="1" t="s">
        <v>1</v>
      </c>
      <c r="C6" s="14">
        <v>0</v>
      </c>
      <c r="D6" s="9">
        <v>0</v>
      </c>
      <c r="E6" s="17">
        <v>0</v>
      </c>
      <c r="F6" s="9">
        <v>0</v>
      </c>
      <c r="G6" s="7">
        <v>0</v>
      </c>
      <c r="H6" s="19">
        <v>0</v>
      </c>
      <c r="I6" s="9">
        <v>0</v>
      </c>
      <c r="J6" s="3"/>
    </row>
    <row r="7" spans="4:10" ht="4.5" customHeight="1">
      <c r="D7" s="9"/>
      <c r="E7" s="17"/>
      <c r="F7" s="9"/>
      <c r="G7" s="7"/>
      <c r="H7" s="19"/>
      <c r="I7" s="9"/>
      <c r="J7" s="3"/>
    </row>
    <row r="8" spans="1:10" ht="12.75" hidden="1">
      <c r="A8" t="s">
        <v>3</v>
      </c>
      <c r="D8" s="9">
        <f>SUM(D6)</f>
        <v>0</v>
      </c>
      <c r="E8" s="17"/>
      <c r="F8" s="9">
        <f>SUM(F6:F7)</f>
        <v>0</v>
      </c>
      <c r="G8" s="7"/>
      <c r="H8" s="19"/>
      <c r="I8" s="9">
        <f>SUM(I6)</f>
        <v>0</v>
      </c>
      <c r="J8" s="3" t="s">
        <v>12</v>
      </c>
    </row>
    <row r="9" spans="1:10" ht="12.75">
      <c r="A9" s="1" t="s">
        <v>28</v>
      </c>
      <c r="C9" s="14">
        <v>0</v>
      </c>
      <c r="D9" s="9">
        <v>0</v>
      </c>
      <c r="E9" s="17">
        <v>0</v>
      </c>
      <c r="F9" s="9">
        <v>0</v>
      </c>
      <c r="G9" s="7">
        <v>0</v>
      </c>
      <c r="H9" s="19">
        <v>0</v>
      </c>
      <c r="I9" s="9">
        <v>0</v>
      </c>
      <c r="J9" s="3"/>
    </row>
    <row r="10" spans="1:10" ht="12.75">
      <c r="A10" s="23" t="s">
        <v>29</v>
      </c>
      <c r="D10" s="9"/>
      <c r="E10" s="17"/>
      <c r="F10" s="9"/>
      <c r="G10" s="7"/>
      <c r="H10" s="19"/>
      <c r="I10" s="9"/>
      <c r="J10" s="3"/>
    </row>
    <row r="11" spans="1:10" ht="4.5" customHeight="1">
      <c r="A11" s="6"/>
      <c r="D11" s="9"/>
      <c r="E11" s="17"/>
      <c r="F11" s="9"/>
      <c r="G11" s="7"/>
      <c r="H11" s="19"/>
      <c r="I11" s="9"/>
      <c r="J11" s="3"/>
    </row>
    <row r="12" spans="1:10" ht="12.75">
      <c r="A12" s="1" t="s">
        <v>10</v>
      </c>
      <c r="D12" s="9"/>
      <c r="E12" s="17"/>
      <c r="F12" s="9"/>
      <c r="G12" s="7"/>
      <c r="H12" s="19"/>
      <c r="I12" s="9"/>
      <c r="J12" s="3"/>
    </row>
    <row r="13" spans="1:10" ht="25.5">
      <c r="A13" s="6" t="s">
        <v>30</v>
      </c>
      <c r="B13" s="3" t="s">
        <v>26</v>
      </c>
      <c r="C13" s="14">
        <v>0</v>
      </c>
      <c r="D13" s="9">
        <v>1744</v>
      </c>
      <c r="E13" s="17">
        <v>0</v>
      </c>
      <c r="F13" s="9">
        <v>1744</v>
      </c>
      <c r="G13" s="7">
        <v>0.5</v>
      </c>
      <c r="H13" s="19">
        <v>0</v>
      </c>
      <c r="I13" s="9">
        <f>F13*G13</f>
        <v>872</v>
      </c>
      <c r="J13" s="3" t="s">
        <v>24</v>
      </c>
    </row>
    <row r="14" spans="1:10" ht="25.5">
      <c r="A14" s="6" t="s">
        <v>30</v>
      </c>
      <c r="B14" s="3" t="s">
        <v>26</v>
      </c>
      <c r="C14" s="14">
        <v>0</v>
      </c>
      <c r="D14" s="9">
        <v>1744</v>
      </c>
      <c r="E14" s="17">
        <v>0</v>
      </c>
      <c r="F14" s="9">
        <v>1744</v>
      </c>
      <c r="G14" s="7">
        <v>1.5</v>
      </c>
      <c r="H14" s="19">
        <v>0</v>
      </c>
      <c r="I14" s="9">
        <f>F14*G14</f>
        <v>2616</v>
      </c>
      <c r="J14" s="3" t="s">
        <v>25</v>
      </c>
    </row>
    <row r="15" spans="1:10" ht="4.5" customHeight="1">
      <c r="A15" s="6"/>
      <c r="D15" s="9"/>
      <c r="E15" s="17"/>
      <c r="F15" s="9"/>
      <c r="G15" s="7"/>
      <c r="H15" s="19"/>
      <c r="I15" s="9"/>
      <c r="J15" s="3"/>
    </row>
    <row r="16" spans="1:10" ht="12.75">
      <c r="A16" s="1" t="s">
        <v>31</v>
      </c>
      <c r="D16" s="9"/>
      <c r="E16" s="17"/>
      <c r="F16" s="9"/>
      <c r="G16" s="7"/>
      <c r="H16" s="19"/>
      <c r="I16" s="9"/>
      <c r="J16" s="3"/>
    </row>
    <row r="17" spans="1:10" ht="27" customHeight="1">
      <c r="A17" s="6" t="s">
        <v>32</v>
      </c>
      <c r="B17" s="3" t="s">
        <v>26</v>
      </c>
      <c r="C17" s="14">
        <v>0</v>
      </c>
      <c r="D17" s="9">
        <v>1897</v>
      </c>
      <c r="E17" s="17">
        <v>0</v>
      </c>
      <c r="F17" s="9">
        <v>1897</v>
      </c>
      <c r="G17" s="7">
        <v>0.5</v>
      </c>
      <c r="H17" s="19">
        <v>0</v>
      </c>
      <c r="I17" s="9">
        <v>949</v>
      </c>
      <c r="J17" s="3" t="s">
        <v>24</v>
      </c>
    </row>
    <row r="18" spans="1:10" ht="27" customHeight="1">
      <c r="A18" s="6" t="s">
        <v>32</v>
      </c>
      <c r="B18" s="3" t="s">
        <v>26</v>
      </c>
      <c r="C18" s="14">
        <v>0</v>
      </c>
      <c r="D18" s="9">
        <v>1897</v>
      </c>
      <c r="E18" s="17">
        <v>0</v>
      </c>
      <c r="F18" s="9">
        <v>1897</v>
      </c>
      <c r="G18" s="7">
        <v>1.5</v>
      </c>
      <c r="H18" s="19">
        <v>0</v>
      </c>
      <c r="I18" s="9">
        <f>F18*G18</f>
        <v>2845.5</v>
      </c>
      <c r="J18" s="3" t="s">
        <v>25</v>
      </c>
    </row>
    <row r="19" spans="4:10" ht="12.75">
      <c r="D19" s="9"/>
      <c r="E19" s="17"/>
      <c r="F19" s="9"/>
      <c r="G19" s="7"/>
      <c r="H19" s="19"/>
      <c r="I19" s="9"/>
      <c r="J19" s="3"/>
    </row>
    <row r="20" spans="1:10" ht="12.75" hidden="1">
      <c r="A20" t="s">
        <v>3</v>
      </c>
      <c r="D20" s="9">
        <f>SUM(D17:D17)</f>
        <v>1897</v>
      </c>
      <c r="E20" s="17"/>
      <c r="F20" s="9">
        <f>SUM(F17:F17)</f>
        <v>1897</v>
      </c>
      <c r="G20" s="7"/>
      <c r="H20" s="19"/>
      <c r="I20" s="9">
        <f>SUM(I17:I17)</f>
        <v>949</v>
      </c>
      <c r="J20" s="3" t="s">
        <v>12</v>
      </c>
    </row>
    <row r="21" spans="1:9" ht="12.75">
      <c r="A21" s="1" t="s">
        <v>19</v>
      </c>
      <c r="B21" s="5"/>
      <c r="C21" s="15"/>
      <c r="D21" s="10">
        <f>D13+D14+D17+D18</f>
        <v>7282</v>
      </c>
      <c r="E21" s="17">
        <v>0</v>
      </c>
      <c r="F21" s="10">
        <f>F13+F14+F17+F18</f>
        <v>7282</v>
      </c>
      <c r="G21" s="8">
        <v>0</v>
      </c>
      <c r="H21" s="19">
        <v>0</v>
      </c>
      <c r="I21" s="10">
        <f>I13+I14+I17+I18</f>
        <v>7282.5</v>
      </c>
    </row>
    <row r="22" spans="1:9" ht="12.75">
      <c r="A22" s="1"/>
      <c r="B22" s="5"/>
      <c r="C22" s="16"/>
      <c r="D22" s="10"/>
      <c r="E22" s="16"/>
      <c r="F22" s="10"/>
      <c r="G22" s="8"/>
      <c r="H22" s="16"/>
      <c r="I22" s="10"/>
    </row>
    <row r="23" spans="1:9" ht="12.75">
      <c r="A23" s="1"/>
      <c r="B23" s="5"/>
      <c r="C23" s="16"/>
      <c r="D23" s="10"/>
      <c r="E23" s="16"/>
      <c r="F23" s="10"/>
      <c r="G23" s="8"/>
      <c r="H23" s="16"/>
      <c r="I23" s="10"/>
    </row>
    <row r="24" spans="1:9" ht="12.75">
      <c r="A24" s="1"/>
      <c r="B24" s="5"/>
      <c r="C24" s="16"/>
      <c r="D24" s="10"/>
      <c r="E24" s="16"/>
      <c r="F24" s="10"/>
      <c r="G24" s="8"/>
      <c r="H24" s="16"/>
      <c r="I24" s="10"/>
    </row>
    <row r="25" spans="1:9" ht="12.75">
      <c r="A25" s="1" t="s">
        <v>7</v>
      </c>
      <c r="D25" s="9"/>
      <c r="E25" s="17"/>
      <c r="F25" s="9"/>
      <c r="G25" s="7"/>
      <c r="H25" s="19"/>
      <c r="I25" s="9"/>
    </row>
    <row r="26" spans="1:9" ht="12.75">
      <c r="A26" s="1" t="s">
        <v>20</v>
      </c>
      <c r="C26" s="9">
        <v>0</v>
      </c>
      <c r="D26" s="11"/>
      <c r="E26" s="9">
        <v>0</v>
      </c>
      <c r="F26" s="12"/>
      <c r="G26" s="12"/>
      <c r="H26" s="9">
        <v>0</v>
      </c>
      <c r="I26" s="12"/>
    </row>
    <row r="27" spans="1:8" ht="12.75">
      <c r="A27" s="6" t="s">
        <v>22</v>
      </c>
      <c r="C27" s="22">
        <f>D22</f>
        <v>0</v>
      </c>
      <c r="E27" s="22">
        <f>F22</f>
        <v>0</v>
      </c>
      <c r="G27" s="7"/>
      <c r="H27" s="22">
        <f>I22</f>
        <v>0</v>
      </c>
    </row>
    <row r="28" spans="1:9" ht="12.75" customHeight="1">
      <c r="A28" s="1" t="s">
        <v>23</v>
      </c>
      <c r="C28" s="10">
        <f>C27-B27</f>
        <v>0</v>
      </c>
      <c r="D28" s="20"/>
      <c r="E28" s="10">
        <f>E27-D27</f>
        <v>0</v>
      </c>
      <c r="F28" s="20"/>
      <c r="G28" s="7"/>
      <c r="H28" s="10">
        <f>H27-G27</f>
        <v>0</v>
      </c>
      <c r="I28" s="20"/>
    </row>
    <row r="29" spans="1:9" ht="8.25" customHeight="1">
      <c r="A29" s="1"/>
      <c r="C29" s="21"/>
      <c r="D29" s="20"/>
      <c r="E29" s="21"/>
      <c r="F29" s="20"/>
      <c r="G29" s="7"/>
      <c r="H29" s="21"/>
      <c r="I29" s="20"/>
    </row>
    <row r="30" spans="1:9" ht="12.75" hidden="1">
      <c r="A30" s="6" t="s">
        <v>21</v>
      </c>
      <c r="C30" s="15"/>
      <c r="D30" s="9">
        <f>D21</f>
        <v>7282</v>
      </c>
      <c r="E30" s="17"/>
      <c r="F30" s="9">
        <f>F21</f>
        <v>7282</v>
      </c>
      <c r="G30" s="7"/>
      <c r="H30" s="19"/>
      <c r="I30" s="9">
        <f>I21</f>
        <v>7282.5</v>
      </c>
    </row>
    <row r="31" spans="1:9" ht="12.75">
      <c r="A31" s="1" t="s">
        <v>4</v>
      </c>
      <c r="D31" s="10">
        <f>D30</f>
        <v>7282</v>
      </c>
      <c r="E31" s="17"/>
      <c r="F31" s="9"/>
      <c r="G31" s="7"/>
      <c r="H31" s="19"/>
      <c r="I31" s="9"/>
    </row>
    <row r="32" spans="1:9" ht="12.75">
      <c r="A32" s="1" t="s">
        <v>9</v>
      </c>
      <c r="D32" s="9"/>
      <c r="E32" s="17"/>
      <c r="F32" s="10">
        <f>SUM(F30)</f>
        <v>7282</v>
      </c>
      <c r="G32" s="7"/>
      <c r="H32" s="19"/>
      <c r="I32" s="9"/>
    </row>
    <row r="33" spans="1:9" ht="12.75">
      <c r="A33" s="1" t="s">
        <v>5</v>
      </c>
      <c r="D33" s="9"/>
      <c r="E33" s="17"/>
      <c r="F33" s="9"/>
      <c r="G33" s="7"/>
      <c r="H33" s="19"/>
      <c r="I33" s="10">
        <f>SUM(I30)</f>
        <v>7282.5</v>
      </c>
    </row>
    <row r="34" spans="1:9" ht="12.75">
      <c r="A34" s="1"/>
      <c r="D34" s="9"/>
      <c r="E34" s="17"/>
      <c r="F34" s="9"/>
      <c r="G34" s="7"/>
      <c r="H34" s="19"/>
      <c r="I34" s="10"/>
    </row>
    <row r="35" spans="4:9" ht="12.75">
      <c r="D35" s="9"/>
      <c r="E35" s="17"/>
      <c r="F35" s="9"/>
      <c r="G35" s="7"/>
      <c r="H35" s="19"/>
      <c r="I35" s="9"/>
    </row>
    <row r="36" spans="1:9" ht="12.75">
      <c r="A36" s="1" t="s">
        <v>8</v>
      </c>
      <c r="D36" s="9"/>
      <c r="E36" s="17"/>
      <c r="F36" s="9"/>
      <c r="G36" s="7"/>
      <c r="H36" s="19"/>
      <c r="I36" s="9"/>
    </row>
    <row r="37" spans="1:10" ht="4.5" customHeight="1">
      <c r="A37" s="6"/>
      <c r="D37" s="9"/>
      <c r="E37" s="17"/>
      <c r="F37" s="9"/>
      <c r="G37" s="7"/>
      <c r="H37" s="19"/>
      <c r="I37" s="9"/>
      <c r="J37" s="3"/>
    </row>
    <row r="38" spans="1:10" ht="12.75">
      <c r="A38" s="1" t="s">
        <v>33</v>
      </c>
      <c r="D38" s="9"/>
      <c r="E38" s="17"/>
      <c r="F38" s="9"/>
      <c r="G38" s="7"/>
      <c r="H38" s="19"/>
      <c r="I38" s="9"/>
      <c r="J38" s="3"/>
    </row>
    <row r="39" spans="1:10" ht="25.5">
      <c r="A39" s="6" t="s">
        <v>30</v>
      </c>
      <c r="B39" s="3" t="s">
        <v>26</v>
      </c>
      <c r="C39" s="14">
        <v>0</v>
      </c>
      <c r="D39" s="9">
        <v>1744</v>
      </c>
      <c r="E39" s="17">
        <v>0</v>
      </c>
      <c r="F39" s="9">
        <v>1744</v>
      </c>
      <c r="G39" s="7">
        <v>0.5</v>
      </c>
      <c r="H39" s="19">
        <v>0</v>
      </c>
      <c r="I39" s="9">
        <f>F39*G39</f>
        <v>872</v>
      </c>
      <c r="J39" s="3" t="s">
        <v>24</v>
      </c>
    </row>
    <row r="40" spans="1:10" ht="25.5">
      <c r="A40" s="6" t="s">
        <v>32</v>
      </c>
      <c r="B40" s="3" t="s">
        <v>26</v>
      </c>
      <c r="C40" s="14">
        <v>0</v>
      </c>
      <c r="D40" s="9">
        <v>1897</v>
      </c>
      <c r="E40" s="17">
        <v>0</v>
      </c>
      <c r="F40" s="9">
        <v>1897</v>
      </c>
      <c r="G40" s="7">
        <v>0.5</v>
      </c>
      <c r="H40" s="19">
        <v>0</v>
      </c>
      <c r="I40" s="9">
        <v>949</v>
      </c>
      <c r="J40" s="3" t="s">
        <v>24</v>
      </c>
    </row>
    <row r="41" spans="1:10" ht="4.5" customHeight="1">
      <c r="A41" s="6"/>
      <c r="D41" s="9"/>
      <c r="E41" s="17"/>
      <c r="F41" s="9"/>
      <c r="G41" s="7"/>
      <c r="H41" s="19"/>
      <c r="I41" s="9"/>
      <c r="J41" s="3"/>
    </row>
    <row r="42" spans="1:10" ht="12.75">
      <c r="A42" s="1" t="s">
        <v>34</v>
      </c>
      <c r="D42" s="9"/>
      <c r="E42" s="17"/>
      <c r="F42" s="9"/>
      <c r="G42" s="7"/>
      <c r="H42" s="19"/>
      <c r="I42" s="9"/>
      <c r="J42" s="3"/>
    </row>
    <row r="43" spans="1:10" ht="25.5">
      <c r="A43" s="6" t="s">
        <v>30</v>
      </c>
      <c r="B43" s="3" t="s">
        <v>26</v>
      </c>
      <c r="C43" s="14">
        <v>0</v>
      </c>
      <c r="D43" s="9">
        <v>1744</v>
      </c>
      <c r="E43" s="17">
        <v>0</v>
      </c>
      <c r="F43" s="9">
        <v>1744</v>
      </c>
      <c r="G43" s="7">
        <v>1.5</v>
      </c>
      <c r="H43" s="19">
        <v>0</v>
      </c>
      <c r="I43" s="9">
        <f>F43*G43</f>
        <v>2616</v>
      </c>
      <c r="J43" s="3" t="s">
        <v>25</v>
      </c>
    </row>
    <row r="44" spans="1:10" ht="25.5">
      <c r="A44" s="6" t="s">
        <v>32</v>
      </c>
      <c r="B44" s="3" t="s">
        <v>26</v>
      </c>
      <c r="C44" s="14">
        <v>0</v>
      </c>
      <c r="D44" s="9">
        <v>1897</v>
      </c>
      <c r="E44" s="17">
        <v>0</v>
      </c>
      <c r="F44" s="9">
        <v>1897</v>
      </c>
      <c r="G44" s="7">
        <v>1.5</v>
      </c>
      <c r="H44" s="19">
        <v>0</v>
      </c>
      <c r="I44" s="9">
        <f>F44*G44</f>
        <v>2845.5</v>
      </c>
      <c r="J44" s="3" t="s">
        <v>25</v>
      </c>
    </row>
    <row r="45" spans="4:10" ht="12.75">
      <c r="D45" s="9"/>
      <c r="E45" s="17"/>
      <c r="F45" s="9"/>
      <c r="G45" s="7"/>
      <c r="H45" s="19"/>
      <c r="I45" s="9"/>
      <c r="J45" s="3"/>
    </row>
    <row r="46" spans="1:9" ht="12.75">
      <c r="A46" s="1" t="s">
        <v>35</v>
      </c>
      <c r="B46" s="5"/>
      <c r="C46" s="15"/>
      <c r="D46" s="10">
        <f>D39+D40+D43+D44</f>
        <v>7282</v>
      </c>
      <c r="E46" s="17"/>
      <c r="F46" s="10">
        <f>F39+F40+F43+F44</f>
        <v>7282</v>
      </c>
      <c r="G46" s="8"/>
      <c r="H46" s="19"/>
      <c r="I46" s="10">
        <f>I39+I40+I43+I44</f>
        <v>7282.5</v>
      </c>
    </row>
  </sheetData>
  <sheetProtection/>
  <mergeCells count="2">
    <mergeCell ref="B1:E1"/>
    <mergeCell ref="G1:H1"/>
  </mergeCells>
  <printOptions gridLines="1"/>
  <pageMargins left="0.75" right="0.25" top="0.75" bottom="0.25" header="0.5" footer="0.5"/>
  <pageSetup blackAndWhite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2009-06-23T19:24:14Z</cp:lastPrinted>
  <dcterms:created xsi:type="dcterms:W3CDTF">2007-05-03T16:01:36Z</dcterms:created>
  <dcterms:modified xsi:type="dcterms:W3CDTF">2009-08-17T18:22:35Z</dcterms:modified>
  <cp:category/>
  <cp:version/>
  <cp:contentType/>
  <cp:contentStatus/>
</cp:coreProperties>
</file>