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1280" windowHeight="648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25725"/>
</workbook>
</file>

<file path=xl/calcChain.xml><?xml version="1.0" encoding="utf-8"?>
<calcChain xmlns="http://schemas.openxmlformats.org/spreadsheetml/2006/main">
  <c r="D23" i="1"/>
  <c r="F23" s="1"/>
  <c r="D22"/>
  <c r="F22" s="1"/>
  <c r="B9"/>
  <c r="D9" s="1"/>
  <c r="B25"/>
  <c r="C25"/>
  <c r="G25"/>
  <c r="B12"/>
  <c r="D12" s="1"/>
  <c r="D10"/>
  <c r="F10" s="1"/>
  <c r="I23" s="1"/>
  <c r="E10"/>
  <c r="D25"/>
  <c r="F25" s="1"/>
  <c r="E12" l="1"/>
  <c r="F12"/>
  <c r="I25" s="1"/>
  <c r="J25" s="1"/>
  <c r="E9"/>
  <c r="F9"/>
  <c r="I22" s="1"/>
  <c r="J22" s="1"/>
  <c r="J23"/>
</calcChain>
</file>

<file path=xl/sharedStrings.xml><?xml version="1.0" encoding="utf-8"?>
<sst xmlns="http://schemas.openxmlformats.org/spreadsheetml/2006/main" count="63" uniqueCount="34">
  <si>
    <t>STATE COSTS</t>
  </si>
  <si>
    <t>FEDERAL SHARE</t>
  </si>
  <si>
    <t>BURDEN</t>
  </si>
  <si>
    <t>COST</t>
  </si>
  <si>
    <t>PRIOR TO FED</t>
  </si>
  <si>
    <t>STATE</t>
  </si>
  <si>
    <t>OF STATE</t>
  </si>
  <si>
    <t>ACTIVITY</t>
  </si>
  <si>
    <t>HOURS</t>
  </si>
  <si>
    <t>PER HR</t>
  </si>
  <si>
    <t>COST SHARING</t>
  </si>
  <si>
    <t>SHARE</t>
  </si>
  <si>
    <t>COSTS</t>
  </si>
  <si>
    <t xml:space="preserve"> </t>
  </si>
  <si>
    <t>TOTAL STATE COSTS</t>
  </si>
  <si>
    <t>FEDERAL COSTS</t>
  </si>
  <si>
    <t>FEDERAL</t>
  </si>
  <si>
    <t>REVIEWING,</t>
  </si>
  <si>
    <t>AUTOMATED</t>
  </si>
  <si>
    <t>TOTAL</t>
  </si>
  <si>
    <t xml:space="preserve">FORM </t>
  </si>
  <si>
    <t>PRINTING</t>
  </si>
  <si>
    <t>APPROVING, &amp;</t>
  </si>
  <si>
    <t>SYSTEM</t>
  </si>
  <si>
    <t>DESIGN</t>
  </si>
  <si>
    <t>MONITORING</t>
  </si>
  <si>
    <t>*</t>
  </si>
  <si>
    <t>TOTAL FEDERAL COSTS</t>
  </si>
  <si>
    <t>FILE:  BUR778COSTS</t>
  </si>
  <si>
    <t>FNS-778</t>
  </si>
  <si>
    <t>FNS-778A</t>
  </si>
  <si>
    <t>*  INCLUDES FNS-778 AND FNS-778A.  (FPRS)</t>
  </si>
  <si>
    <t>FSP:PAD:  3/12/2009</t>
  </si>
  <si>
    <t>ANNUAL BURDEN HOURS AND FEDERAL AND STATE COSTS FOR SNAP UNDER OMB 0548-NEW (FNS-778)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</si>
</sst>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4">
    <font>
      <sz val="10"/>
      <name val="Arial"/>
    </font>
    <font>
      <sz val="10"/>
      <name val="Arial"/>
    </font>
    <font>
      <u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5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right"/>
    </xf>
    <xf numFmtId="165" fontId="0" fillId="0" borderId="0" xfId="1" applyNumberFormat="1" applyFont="1"/>
    <xf numFmtId="5" fontId="0" fillId="0" borderId="0" xfId="2" applyFont="1"/>
    <xf numFmtId="0" fontId="2" fillId="0" borderId="0" xfId="0" applyFont="1"/>
    <xf numFmtId="7" fontId="0" fillId="0" borderId="0" xfId="2" applyNumberFormat="1" applyFont="1"/>
    <xf numFmtId="5" fontId="0" fillId="0" borderId="0" xfId="0" applyNumberFormat="1"/>
    <xf numFmtId="164" fontId="0" fillId="0" borderId="0" xfId="1" applyNumberFormat="1" applyFont="1"/>
    <xf numFmtId="5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/>
  </sheetViews>
  <sheetFormatPr defaultRowHeight="12.75"/>
  <cols>
    <col min="1" max="1" width="24.7109375" customWidth="1"/>
    <col min="2" max="3" width="12.7109375" customWidth="1"/>
    <col min="4" max="4" width="16.7109375" customWidth="1"/>
    <col min="5" max="5" width="10.7109375" customWidth="1"/>
    <col min="6" max="6" width="16.7109375" customWidth="1"/>
    <col min="7" max="7" width="12.7109375" customWidth="1"/>
    <col min="8" max="8" width="2.7109375" customWidth="1"/>
    <col min="9" max="10" width="12.7109375" customWidth="1"/>
  </cols>
  <sheetData>
    <row r="1" spans="1:7">
      <c r="A1" t="s">
        <v>33</v>
      </c>
    </row>
    <row r="3" spans="1:7">
      <c r="A3" s="4" t="s">
        <v>0</v>
      </c>
    </row>
    <row r="5" spans="1:7">
      <c r="B5" s="1"/>
      <c r="C5" s="1"/>
      <c r="D5" s="1" t="s">
        <v>0</v>
      </c>
      <c r="E5" s="1"/>
      <c r="F5" s="1" t="s">
        <v>1</v>
      </c>
      <c r="G5" s="1"/>
    </row>
    <row r="6" spans="1:7"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/>
    </row>
    <row r="7" spans="1:7">
      <c r="A7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/>
    </row>
    <row r="9" spans="1:7">
      <c r="A9" t="s">
        <v>29</v>
      </c>
      <c r="B9" s="7">
        <f>4452+159</f>
        <v>4611</v>
      </c>
      <c r="C9" s="5">
        <v>16.920000000000002</v>
      </c>
      <c r="D9" s="3">
        <f>B9*C9</f>
        <v>78018.12000000001</v>
      </c>
      <c r="E9" s="8">
        <f>D9*0.5</f>
        <v>39009.060000000005</v>
      </c>
      <c r="F9" s="3">
        <f>D9*0.5</f>
        <v>39009.060000000005</v>
      </c>
      <c r="G9" s="3"/>
    </row>
    <row r="10" spans="1:7">
      <c r="A10" t="s">
        <v>30</v>
      </c>
      <c r="B10" s="7">
        <v>35</v>
      </c>
      <c r="C10" s="5">
        <v>16.920000000000002</v>
      </c>
      <c r="D10" s="3">
        <f>B10*C10</f>
        <v>592.20000000000005</v>
      </c>
      <c r="E10" s="8">
        <f>D10*0.5</f>
        <v>296.10000000000002</v>
      </c>
      <c r="F10" s="3">
        <f>D10*0.5</f>
        <v>296.10000000000002</v>
      </c>
      <c r="G10" s="3"/>
    </row>
    <row r="11" spans="1:7">
      <c r="B11" s="7"/>
      <c r="C11" s="5" t="s">
        <v>13</v>
      </c>
      <c r="D11" s="3" t="s">
        <v>13</v>
      </c>
      <c r="E11" s="8" t="s">
        <v>13</v>
      </c>
      <c r="F11" s="3" t="s">
        <v>13</v>
      </c>
      <c r="G11" s="3"/>
    </row>
    <row r="12" spans="1:7">
      <c r="A12" t="s">
        <v>14</v>
      </c>
      <c r="B12" s="7">
        <f>SUM(B9:B10)</f>
        <v>4646</v>
      </c>
      <c r="C12" s="5">
        <v>16.920000000000002</v>
      </c>
      <c r="D12" s="3">
        <f>B12*C12</f>
        <v>78610.320000000007</v>
      </c>
      <c r="E12" s="8">
        <f>D12*0.5</f>
        <v>39305.160000000003</v>
      </c>
      <c r="F12" s="3">
        <f>D12*0.5</f>
        <v>39305.160000000003</v>
      </c>
      <c r="G12" s="3"/>
    </row>
    <row r="15" spans="1:7">
      <c r="A15" s="4" t="s">
        <v>15</v>
      </c>
      <c r="C15" t="s">
        <v>13</v>
      </c>
    </row>
    <row r="17" spans="1:10">
      <c r="C17" s="1"/>
      <c r="D17" s="1" t="s">
        <v>8</v>
      </c>
      <c r="E17" s="1"/>
      <c r="F17" s="1" t="s">
        <v>12</v>
      </c>
      <c r="G17" s="1"/>
      <c r="H17" s="1"/>
      <c r="I17" s="1" t="s">
        <v>16</v>
      </c>
      <c r="J17" s="1"/>
    </row>
    <row r="18" spans="1:10">
      <c r="C18" s="1"/>
      <c r="D18" s="1" t="s">
        <v>17</v>
      </c>
      <c r="E18" s="1"/>
      <c r="F18" s="1" t="s">
        <v>17</v>
      </c>
      <c r="G18" s="1" t="s">
        <v>18</v>
      </c>
      <c r="H18" s="1"/>
      <c r="I18" s="1" t="s">
        <v>11</v>
      </c>
      <c r="J18" s="1" t="s">
        <v>19</v>
      </c>
    </row>
    <row r="19" spans="1:10">
      <c r="B19" s="1" t="s">
        <v>20</v>
      </c>
      <c r="C19" s="1" t="s">
        <v>21</v>
      </c>
      <c r="D19" s="1" t="s">
        <v>22</v>
      </c>
      <c r="E19" s="1" t="s">
        <v>3</v>
      </c>
      <c r="F19" s="1" t="s">
        <v>22</v>
      </c>
      <c r="G19" s="1" t="s">
        <v>23</v>
      </c>
      <c r="H19" s="1"/>
      <c r="I19" s="1" t="s">
        <v>6</v>
      </c>
      <c r="J19" s="1" t="s">
        <v>16</v>
      </c>
    </row>
    <row r="20" spans="1:10">
      <c r="A20" t="s">
        <v>7</v>
      </c>
      <c r="B20" s="1" t="s">
        <v>24</v>
      </c>
      <c r="C20" s="1" t="s">
        <v>12</v>
      </c>
      <c r="D20" s="1" t="s">
        <v>25</v>
      </c>
      <c r="E20" s="1" t="s">
        <v>9</v>
      </c>
      <c r="F20" s="1" t="s">
        <v>25</v>
      </c>
      <c r="G20" s="1" t="s">
        <v>12</v>
      </c>
      <c r="H20" s="1"/>
      <c r="I20" s="1" t="s">
        <v>12</v>
      </c>
      <c r="J20" s="1" t="s">
        <v>12</v>
      </c>
    </row>
    <row r="22" spans="1:10">
      <c r="A22" t="s">
        <v>29</v>
      </c>
      <c r="B22" s="3">
        <v>200</v>
      </c>
      <c r="C22" s="3">
        <v>100</v>
      </c>
      <c r="D22" s="2">
        <f>53*10*1</f>
        <v>530</v>
      </c>
      <c r="E22" s="5">
        <v>33.49</v>
      </c>
      <c r="F22" s="3">
        <f>D22*E22</f>
        <v>17749.7</v>
      </c>
      <c r="G22" s="3">
        <v>48000</v>
      </c>
      <c r="H22" s="3" t="s">
        <v>26</v>
      </c>
      <c r="I22" s="3">
        <f>F9*1</f>
        <v>39009.060000000005</v>
      </c>
      <c r="J22" s="6">
        <f>B22+C22+F22+G22+I22</f>
        <v>105058.76000000001</v>
      </c>
    </row>
    <row r="23" spans="1:10">
      <c r="A23" t="s">
        <v>30</v>
      </c>
      <c r="B23" s="3">
        <v>200</v>
      </c>
      <c r="C23" s="3">
        <v>25</v>
      </c>
      <c r="D23" s="2">
        <f>7*5*0.25</f>
        <v>8.75</v>
      </c>
      <c r="E23" s="5">
        <v>33.49</v>
      </c>
      <c r="F23" s="3">
        <f>D23*E23</f>
        <v>293.03750000000002</v>
      </c>
      <c r="G23" s="3">
        <v>0</v>
      </c>
      <c r="H23" s="3"/>
      <c r="I23" s="3">
        <f>F10*1</f>
        <v>296.10000000000002</v>
      </c>
      <c r="J23" s="6">
        <f>B23+C23+F23+G23+I23</f>
        <v>814.13750000000005</v>
      </c>
    </row>
    <row r="24" spans="1:10">
      <c r="C24" s="3"/>
      <c r="D24" s="2"/>
      <c r="E24" s="5" t="s">
        <v>13</v>
      </c>
      <c r="F24" s="3" t="s">
        <v>13</v>
      </c>
      <c r="G24" s="3"/>
      <c r="H24" s="3"/>
      <c r="I24" s="3" t="s">
        <v>13</v>
      </c>
      <c r="J24" s="6" t="s">
        <v>13</v>
      </c>
    </row>
    <row r="25" spans="1:10">
      <c r="A25" t="s">
        <v>27</v>
      </c>
      <c r="B25" s="6">
        <f>SUM(B22:B23)</f>
        <v>400</v>
      </c>
      <c r="C25" s="3">
        <f>SUM(C22:C23)</f>
        <v>125</v>
      </c>
      <c r="D25" s="2">
        <f>SUM(D22:D23)</f>
        <v>538.75</v>
      </c>
      <c r="E25" s="5">
        <v>33.49</v>
      </c>
      <c r="F25" s="3">
        <f>D25*E25</f>
        <v>18042.737499999999</v>
      </c>
      <c r="G25" s="3">
        <f>SUM(G22:G23)</f>
        <v>48000</v>
      </c>
      <c r="H25" s="3"/>
      <c r="I25" s="3">
        <f>F12*1</f>
        <v>39305.160000000003</v>
      </c>
      <c r="J25" s="6">
        <f>B25+C25+F25+G25+I25</f>
        <v>105872.89750000001</v>
      </c>
    </row>
    <row r="28" spans="1:10">
      <c r="A28" t="s">
        <v>31</v>
      </c>
    </row>
    <row r="29" spans="1:10">
      <c r="A29" t="s">
        <v>32</v>
      </c>
    </row>
    <row r="30" spans="1:10">
      <c r="A30" t="s">
        <v>28</v>
      </c>
    </row>
    <row r="33" spans="2:3">
      <c r="B33" t="s">
        <v>13</v>
      </c>
      <c r="C33" t="s">
        <v>13</v>
      </c>
    </row>
    <row r="34" spans="2:3">
      <c r="B34" t="s">
        <v>13</v>
      </c>
    </row>
  </sheetData>
  <phoneticPr fontId="3" type="noConversion"/>
  <pageMargins left="0.75" right="0.75" top="1" bottom="1" header="0.5" footer="0.5"/>
  <pageSetup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USDA FSC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Bedwell</dc:creator>
  <cp:lastModifiedBy>rgreene</cp:lastModifiedBy>
  <cp:lastPrinted>2000-05-04T15:33:04Z</cp:lastPrinted>
  <dcterms:created xsi:type="dcterms:W3CDTF">1999-01-12T12:51:19Z</dcterms:created>
  <dcterms:modified xsi:type="dcterms:W3CDTF">2009-07-13T17:10:46Z</dcterms:modified>
</cp:coreProperties>
</file>