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ublic Computer Centers" sheetId="1" r:id="rId1"/>
    <sheet name="Sustainable Adoption" sheetId="2" r:id="rId2"/>
  </sheets>
  <definedNames>
    <definedName name="_xlnm.Print_Area" localSheetId="0">'Public Computer Centers'!$A$1:$K$23</definedName>
    <definedName name="_xlnm.Print_Area" localSheetId="1">'Sustainable Adoption'!$A$1:$K$22</definedName>
  </definedNames>
  <calcPr fullCalcOnLoad="1"/>
</workbook>
</file>

<file path=xl/sharedStrings.xml><?xml version="1.0" encoding="utf-8"?>
<sst xmlns="http://schemas.openxmlformats.org/spreadsheetml/2006/main" count="183" uniqueCount="68">
  <si>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</si>
  <si>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</si>
  <si>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</si>
  <si>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</si>
  <si>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</si>
  <si>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</si>
  <si>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</si>
  <si>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</si>
  <si>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</si>
  <si>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</si>
  <si>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</si>
  <si>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</si>
  <si>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</si>
  <si>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</si>
  <si>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</si>
  <si>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</si>
  <si>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</si>
  <si>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</si>
  <si>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REPORTS</t>
  </si>
  <si>
    <t>RECORDS</t>
  </si>
  <si>
    <t>NO.  OF</t>
  </si>
  <si>
    <t>TOTAL</t>
  </si>
  <si>
    <t>HOURS</t>
  </si>
  <si>
    <t>ANNUAL</t>
  </si>
  <si>
    <t>SECTION  OF</t>
  </si>
  <si>
    <t>RESPON-</t>
  </si>
  <si>
    <t>RESPONSES</t>
  </si>
  <si>
    <t>PER</t>
  </si>
  <si>
    <t>RECORD-</t>
  </si>
  <si>
    <t>HOURS  PER</t>
  </si>
  <si>
    <t>REGULATIONS</t>
  </si>
  <si>
    <t>DESCRIPTION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</si>
  <si>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</si>
  <si>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</si>
  <si>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</si>
  <si>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</si>
  <si>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</si>
  <si>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</si>
  <si>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</si>
  <si>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</si>
  <si>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</si>
  <si>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</si>
  <si>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</si>
  <si>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</si>
  <si>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</si>
  <si>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</si>
  <si>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</si>
  <si>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</si>
  <si>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</si>
  <si>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</si>
  <si>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</si>
  <si>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= (j) Average</t>
  </si>
  <si>
    <t xml:space="preserve">      SUMMARY  OF  INFORMATION  COLLECTION</t>
  </si>
  <si>
    <t>TOTALS</t>
  </si>
  <si>
    <t>0572-****</t>
  </si>
  <si>
    <t>Loan Application Submission through Broadband Portal, Step 1</t>
  </si>
  <si>
    <t>Verification Filing Documents, Step 2</t>
  </si>
  <si>
    <t>Broadband Technology Opportunities Program</t>
  </si>
  <si>
    <t>Public Computer Centers</t>
  </si>
  <si>
    <t>Sustainable Adoption</t>
  </si>
  <si>
    <t>FORM</t>
  </si>
  <si>
    <t>NO(s)</t>
  </si>
  <si>
    <t>(If  "none"</t>
  </si>
  <si>
    <t>so  state)</t>
  </si>
  <si>
    <t>(c)</t>
  </si>
  <si>
    <t>n/a</t>
  </si>
  <si>
    <t>U.S. Department of Commerce - NTIA</t>
  </si>
  <si>
    <t>recordkeeping requirements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</si>
</sst>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mmmm\-yy"/>
    <numFmt numFmtId="168" formatCode="_(* #,##0.000_);_(* \(#,##0.000\);_(* &quot;-&quot;??_);_(@_)"/>
    <numFmt numFmtId="169" formatCode="_(* #,##0.0_);_(* \(#,##0.0\);_(* &quot;-&quot;??_);_(@_)"/>
    <numFmt numFmtId="170" formatCode="#,##0.000_);\(#,##0.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"/>
    <numFmt numFmtId="176" formatCode="_(* #,##0_);_(* \(#,##0\);_(* &quot;-&quot;??_);_(@_)"/>
  </numFmts>
  <fonts count="33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Arial"/>
      <family val="2"/>
    </font>
    <font>
      <b/>
      <sz val="12"/>
      <color indexed="8"/>
      <name val="DUTCH"/>
      <family val="0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DUTCH"/>
      <family val="0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21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8" fillId="0" borderId="22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7" fontId="9" fillId="0" borderId="29" xfId="0" applyNumberFormat="1" applyFont="1" applyBorder="1" applyAlignment="1" applyProtection="1">
      <alignment/>
      <protection/>
    </xf>
    <xf numFmtId="167" fontId="6" fillId="0" borderId="16" xfId="0" applyNumberFormat="1" applyFont="1" applyBorder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 horizontal="center"/>
      <protection/>
    </xf>
    <xf numFmtId="37" fontId="10" fillId="0" borderId="22" xfId="0" applyNumberFormat="1" applyFont="1" applyBorder="1" applyAlignment="1" applyProtection="1">
      <alignment wrapText="1"/>
      <protection/>
    </xf>
    <xf numFmtId="2" fontId="9" fillId="0" borderId="22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37" fontId="1" fillId="0" borderId="30" xfId="0" applyNumberFormat="1" applyFont="1" applyBorder="1" applyAlignment="1" applyProtection="1">
      <alignment/>
      <protection/>
    </xf>
    <xf numFmtId="37" fontId="10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0" fontId="0" fillId="0" borderId="26" xfId="0" applyBorder="1" applyAlignment="1">
      <alignment horizontal="right"/>
    </xf>
    <xf numFmtId="176" fontId="9" fillId="0" borderId="22" xfId="42" applyNumberFormat="1" applyFont="1" applyBorder="1" applyAlignment="1" applyProtection="1">
      <alignment/>
      <protection/>
    </xf>
    <xf numFmtId="0" fontId="10" fillId="0" borderId="21" xfId="0" applyNumberFormat="1" applyFont="1" applyBorder="1" applyAlignment="1" applyProtection="1">
      <alignment horizontal="center"/>
      <protection/>
    </xf>
    <xf numFmtId="0" fontId="0" fillId="20" borderId="31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37" fontId="9" fillId="20" borderId="21" xfId="0" applyNumberFormat="1" applyFont="1" applyFill="1" applyBorder="1" applyAlignment="1" applyProtection="1">
      <alignment horizontal="right"/>
      <protection/>
    </xf>
    <xf numFmtId="37" fontId="9" fillId="20" borderId="22" xfId="0" applyNumberFormat="1" applyFont="1" applyFill="1" applyBorder="1" applyAlignment="1" applyProtection="1">
      <alignment horizontal="right"/>
      <protection/>
    </xf>
    <xf numFmtId="37" fontId="9" fillId="20" borderId="19" xfId="0" applyNumberFormat="1" applyFont="1" applyFill="1" applyBorder="1" applyAlignment="1" applyProtection="1">
      <alignment horizontal="right"/>
      <protection/>
    </xf>
    <xf numFmtId="37" fontId="13" fillId="0" borderId="32" xfId="0" applyNumberFormat="1" applyFont="1" applyBorder="1" applyAlignment="1" applyProtection="1">
      <alignment horizontal="center"/>
      <protection/>
    </xf>
    <xf numFmtId="176" fontId="9" fillId="0" borderId="22" xfId="42" applyNumberFormat="1" applyFont="1" applyBorder="1" applyAlignment="1" applyProtection="1">
      <alignment horizontal="right"/>
      <protection/>
    </xf>
    <xf numFmtId="37" fontId="13" fillId="0" borderId="11" xfId="0" applyNumberFormat="1" applyFont="1" applyFill="1" applyBorder="1" applyAlignment="1" applyProtection="1">
      <alignment horizontal="center"/>
      <protection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/>
      <protection/>
    </xf>
    <xf numFmtId="2" fontId="13" fillId="0" borderId="11" xfId="0" applyNumberFormat="1" applyFont="1" applyFill="1" applyBorder="1" applyAlignment="1" applyProtection="1">
      <alignment/>
      <protection/>
    </xf>
    <xf numFmtId="176" fontId="13" fillId="0" borderId="11" xfId="42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37" fontId="13" fillId="24" borderId="0" xfId="0" applyNumberFormat="1" applyFont="1" applyFill="1" applyBorder="1" applyAlignment="1" applyProtection="1">
      <alignment horizontal="center"/>
      <protection/>
    </xf>
    <xf numFmtId="37" fontId="13" fillId="24" borderId="0" xfId="0" applyNumberFormat="1" applyFont="1" applyFill="1" applyBorder="1" applyAlignment="1" applyProtection="1">
      <alignment horizontal="left"/>
      <protection/>
    </xf>
    <xf numFmtId="37" fontId="13" fillId="24" borderId="0" xfId="0" applyNumberFormat="1" applyFont="1" applyFill="1" applyBorder="1" applyAlignment="1" applyProtection="1">
      <alignment/>
      <protection/>
    </xf>
    <xf numFmtId="2" fontId="13" fillId="24" borderId="0" xfId="0" applyNumberFormat="1" applyFont="1" applyFill="1" applyBorder="1" applyAlignment="1" applyProtection="1">
      <alignment/>
      <protection/>
    </xf>
    <xf numFmtId="176" fontId="13" fillId="24" borderId="0" xfId="42" applyNumberFormat="1" applyFont="1" applyFill="1" applyBorder="1" applyAlignment="1" applyProtection="1">
      <alignment/>
      <protection/>
    </xf>
    <xf numFmtId="37" fontId="9" fillId="24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4" fillId="0" borderId="16" xfId="0" applyNumberFormat="1" applyFont="1" applyBorder="1" applyAlignment="1" applyProtection="1">
      <alignment/>
      <protection/>
    </xf>
    <xf numFmtId="39" fontId="9" fillId="0" borderId="2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Fill="1" applyBorder="1" applyAlignment="1" applyProtection="1">
      <alignment/>
      <protection/>
    </xf>
    <xf numFmtId="37" fontId="9" fillId="0" borderId="22" xfId="0" applyNumberFormat="1" applyFont="1" applyFill="1" applyBorder="1" applyAlignment="1" applyProtection="1">
      <alignment/>
      <protection/>
    </xf>
    <xf numFmtId="37" fontId="9" fillId="0" borderId="19" xfId="0" applyNumberFormat="1" applyFont="1" applyFill="1" applyBorder="1" applyAlignment="1" applyProtection="1">
      <alignment/>
      <protection/>
    </xf>
    <xf numFmtId="39" fontId="9" fillId="0" borderId="33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0" fontId="0" fillId="0" borderId="34" xfId="0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center"/>
      <protection/>
    </xf>
    <xf numFmtId="37" fontId="15" fillId="0" borderId="11" xfId="0" applyNumberFormat="1" applyFont="1" applyFill="1" applyBorder="1" applyAlignment="1" applyProtection="1">
      <alignment horizontal="center"/>
      <protection/>
    </xf>
    <xf numFmtId="37" fontId="13" fillId="0" borderId="33" xfId="0" applyNumberFormat="1" applyFont="1" applyBorder="1" applyAlignment="1" applyProtection="1">
      <alignment horizontal="left"/>
      <protection/>
    </xf>
    <xf numFmtId="37" fontId="13" fillId="0" borderId="35" xfId="0" applyNumberFormat="1" applyFont="1" applyBorder="1" applyAlignment="1" applyProtection="1">
      <alignment/>
      <protection/>
    </xf>
    <xf numFmtId="37" fontId="13" fillId="0" borderId="33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7" fontId="9" fillId="0" borderId="36" xfId="0" applyNumberFormat="1" applyFont="1" applyBorder="1" applyAlignment="1" applyProtection="1">
      <alignment/>
      <protection/>
    </xf>
    <xf numFmtId="37" fontId="9" fillId="0" borderId="37" xfId="0" applyNumberFormat="1" applyFont="1" applyFill="1" applyBorder="1" applyAlignment="1" applyProtection="1">
      <alignment/>
      <protection/>
    </xf>
    <xf numFmtId="37" fontId="9" fillId="0" borderId="33" xfId="0" applyNumberFormat="1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/>
      <protection/>
    </xf>
    <xf numFmtId="37" fontId="10" fillId="0" borderId="39" xfId="0" applyNumberFormat="1" applyFont="1" applyBorder="1" applyAlignment="1" applyProtection="1">
      <alignment horizontal="left"/>
      <protection/>
    </xf>
    <xf numFmtId="37" fontId="9" fillId="0" borderId="39" xfId="0" applyNumberFormat="1" applyFont="1" applyBorder="1" applyAlignment="1" applyProtection="1">
      <alignment/>
      <protection/>
    </xf>
    <xf numFmtId="37" fontId="9" fillId="0" borderId="24" xfId="0" applyNumberFormat="1" applyFont="1" applyBorder="1" applyAlignment="1" applyProtection="1">
      <alignment/>
      <protection/>
    </xf>
    <xf numFmtId="2" fontId="9" fillId="0" borderId="24" xfId="0" applyNumberFormat="1" applyFont="1" applyBorder="1" applyAlignment="1" applyProtection="1">
      <alignment/>
      <protection/>
    </xf>
    <xf numFmtId="176" fontId="9" fillId="0" borderId="16" xfId="42" applyNumberFormat="1" applyFont="1" applyBorder="1" applyAlignment="1" applyProtection="1">
      <alignment/>
      <protection/>
    </xf>
    <xf numFmtId="37" fontId="9" fillId="0" borderId="23" xfId="0" applyNumberFormat="1" applyFont="1" applyFill="1" applyBorder="1" applyAlignment="1" applyProtection="1">
      <alignment/>
      <protection/>
    </xf>
    <xf numFmtId="37" fontId="9" fillId="0" borderId="24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/>
      <protection/>
    </xf>
    <xf numFmtId="37" fontId="13" fillId="0" borderId="40" xfId="0" applyNumberFormat="1" applyFont="1" applyBorder="1" applyAlignment="1" applyProtection="1">
      <alignment horizontal="center"/>
      <protection/>
    </xf>
    <xf numFmtId="37" fontId="9" fillId="0" borderId="37" xfId="0" applyNumberFormat="1" applyFont="1" applyBorder="1" applyAlignment="1" applyProtection="1">
      <alignment horizontal="center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9" fillId="0" borderId="33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176" fontId="9" fillId="0" borderId="41" xfId="42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1.28125" style="0" customWidth="1"/>
    <col min="2" max="2" width="49.7109375" style="0" customWidth="1"/>
    <col min="4" max="4" width="8.00390625" style="0" customWidth="1"/>
    <col min="5" max="5" width="8.57421875" style="0" customWidth="1"/>
    <col min="6" max="6" width="7.57421875" style="0" customWidth="1"/>
    <col min="7" max="7" width="8.00390625" style="0" customWidth="1"/>
    <col min="8" max="8" width="8.7109375" style="0" customWidth="1"/>
    <col min="9" max="9" width="8.57421875" style="0" customWidth="1"/>
    <col min="10" max="10" width="9.00390625" style="0" customWidth="1"/>
    <col min="11" max="11" width="6.7109375" style="0" customWidth="1"/>
  </cols>
  <sheetData>
    <row r="1" spans="1:11" ht="15.75">
      <c r="A1" s="1" t="s">
        <v>0</v>
      </c>
      <c r="B1" s="2" t="s">
        <v>66</v>
      </c>
      <c r="C1" s="98" t="s">
        <v>2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99"/>
      <c r="D2" s="91" t="s">
        <v>57</v>
      </c>
      <c r="E2" s="7"/>
      <c r="F2" s="7"/>
      <c r="G2" s="7"/>
      <c r="H2" s="7"/>
      <c r="I2" s="8"/>
      <c r="J2" s="9" t="s">
        <v>54</v>
      </c>
      <c r="K2" s="10"/>
    </row>
    <row r="3" spans="1:11" ht="15.75">
      <c r="A3" s="11" t="s">
        <v>52</v>
      </c>
      <c r="B3" s="7"/>
      <c r="C3" s="99"/>
      <c r="D3" s="91" t="s">
        <v>58</v>
      </c>
      <c r="E3" s="7"/>
      <c r="F3" s="7"/>
      <c r="G3" s="7"/>
      <c r="H3" s="7"/>
      <c r="I3" s="12" t="s">
        <v>3</v>
      </c>
      <c r="J3" s="13"/>
      <c r="K3" s="14"/>
    </row>
    <row r="4" spans="1:11" ht="16.5">
      <c r="A4" s="15"/>
      <c r="B4" s="17"/>
      <c r="C4" s="100" t="s">
        <v>2</v>
      </c>
      <c r="D4" s="92" t="s">
        <v>2</v>
      </c>
      <c r="E4" s="16"/>
      <c r="F4" s="16"/>
      <c r="G4" s="16"/>
      <c r="H4" s="16"/>
      <c r="I4" s="18" t="s">
        <v>2</v>
      </c>
      <c r="J4" s="59">
        <v>39986</v>
      </c>
      <c r="K4" s="19"/>
    </row>
    <row r="5" spans="1:11" ht="12.75">
      <c r="A5" s="20" t="s">
        <v>4</v>
      </c>
      <c r="B5" s="22"/>
      <c r="C5" s="7" t="s">
        <v>5</v>
      </c>
      <c r="D5" s="23" t="s">
        <v>6</v>
      </c>
      <c r="E5" s="24"/>
      <c r="F5" s="23" t="s">
        <v>7</v>
      </c>
      <c r="G5" s="24"/>
      <c r="H5" s="23" t="s">
        <v>8</v>
      </c>
      <c r="I5" s="63"/>
      <c r="J5" s="63"/>
      <c r="K5" s="65"/>
    </row>
    <row r="6" spans="1:11" ht="12.75">
      <c r="A6" s="26" t="s">
        <v>9</v>
      </c>
      <c r="B6" s="7"/>
      <c r="C6" s="7" t="s">
        <v>5</v>
      </c>
      <c r="D6" s="27" t="s">
        <v>10</v>
      </c>
      <c r="E6" s="24" t="s">
        <v>11</v>
      </c>
      <c r="F6" s="27" t="s">
        <v>10</v>
      </c>
      <c r="G6" s="24" t="s">
        <v>12</v>
      </c>
      <c r="H6" s="27" t="s">
        <v>10</v>
      </c>
      <c r="I6" s="64" t="s">
        <v>51</v>
      </c>
      <c r="J6" s="64"/>
      <c r="K6" s="25" t="s">
        <v>2</v>
      </c>
    </row>
    <row r="7" spans="1:11" ht="12.75">
      <c r="A7" s="28" t="s">
        <v>13</v>
      </c>
      <c r="B7" s="16"/>
      <c r="C7" s="16" t="s">
        <v>5</v>
      </c>
      <c r="D7" s="29" t="s">
        <v>14</v>
      </c>
      <c r="E7" s="30"/>
      <c r="F7" s="29" t="s">
        <v>6</v>
      </c>
      <c r="G7" s="30"/>
      <c r="H7" s="29" t="s">
        <v>15</v>
      </c>
      <c r="I7" s="30"/>
      <c r="J7" s="30"/>
      <c r="K7" s="31"/>
    </row>
    <row r="8" spans="1:11" ht="12.75">
      <c r="A8" s="32" t="s">
        <v>16</v>
      </c>
      <c r="B8" s="16"/>
      <c r="C8" s="101"/>
      <c r="D8" s="16"/>
      <c r="E8" s="16"/>
      <c r="F8" s="16"/>
      <c r="G8" s="16" t="s">
        <v>17</v>
      </c>
      <c r="H8" s="16"/>
      <c r="I8" s="16"/>
      <c r="J8" s="16"/>
      <c r="K8" s="10"/>
    </row>
    <row r="9" spans="1:11" ht="12.75">
      <c r="A9" s="33"/>
      <c r="B9" s="34"/>
      <c r="C9" s="35" t="s">
        <v>60</v>
      </c>
      <c r="D9" s="66"/>
      <c r="E9" s="36"/>
      <c r="F9" s="37" t="s">
        <v>18</v>
      </c>
      <c r="G9" s="36"/>
      <c r="H9" s="36"/>
      <c r="I9" s="38"/>
      <c r="J9" s="37" t="s">
        <v>19</v>
      </c>
      <c r="K9" s="39"/>
    </row>
    <row r="10" spans="1:11" ht="12.75">
      <c r="A10" s="33"/>
      <c r="B10" s="34"/>
      <c r="C10" s="35" t="s">
        <v>61</v>
      </c>
      <c r="D10" s="40" t="s">
        <v>20</v>
      </c>
      <c r="E10" s="40" t="s">
        <v>20</v>
      </c>
      <c r="F10" s="40" t="s">
        <v>21</v>
      </c>
      <c r="G10" s="40" t="s">
        <v>22</v>
      </c>
      <c r="H10" s="23" t="s">
        <v>21</v>
      </c>
      <c r="I10" s="41" t="s">
        <v>20</v>
      </c>
      <c r="J10" s="40" t="s">
        <v>23</v>
      </c>
      <c r="K10" s="42" t="s">
        <v>21</v>
      </c>
    </row>
    <row r="11" spans="1:11" ht="12.75">
      <c r="A11" s="43" t="s">
        <v>24</v>
      </c>
      <c r="B11" s="34"/>
      <c r="C11" s="44" t="s">
        <v>62</v>
      </c>
      <c r="D11" s="40" t="s">
        <v>25</v>
      </c>
      <c r="E11" s="40" t="s">
        <v>26</v>
      </c>
      <c r="F11" s="40" t="s">
        <v>23</v>
      </c>
      <c r="G11" s="40" t="s">
        <v>27</v>
      </c>
      <c r="H11" s="23" t="s">
        <v>22</v>
      </c>
      <c r="I11" s="41" t="s">
        <v>28</v>
      </c>
      <c r="J11" s="40" t="s">
        <v>29</v>
      </c>
      <c r="K11" s="42" t="s">
        <v>28</v>
      </c>
    </row>
    <row r="12" spans="1:11" ht="12.75">
      <c r="A12" s="43" t="s">
        <v>30</v>
      </c>
      <c r="B12" s="35" t="s">
        <v>31</v>
      </c>
      <c r="C12" s="44" t="s">
        <v>63</v>
      </c>
      <c r="D12" s="40" t="s">
        <v>32</v>
      </c>
      <c r="E12" s="40" t="s">
        <v>27</v>
      </c>
      <c r="F12" s="40" t="s">
        <v>26</v>
      </c>
      <c r="G12" s="40" t="s">
        <v>33</v>
      </c>
      <c r="H12" s="45" t="s">
        <v>34</v>
      </c>
      <c r="I12" s="41" t="s">
        <v>35</v>
      </c>
      <c r="J12" s="40" t="s">
        <v>28</v>
      </c>
      <c r="K12" s="42" t="s">
        <v>36</v>
      </c>
    </row>
    <row r="13" spans="1:11" ht="12.75">
      <c r="A13" s="33"/>
      <c r="B13" s="35"/>
      <c r="C13" s="34"/>
      <c r="D13" s="46"/>
      <c r="E13" s="40" t="s">
        <v>25</v>
      </c>
      <c r="F13" s="44" t="s">
        <v>37</v>
      </c>
      <c r="G13" s="35"/>
      <c r="H13" s="21"/>
      <c r="I13" s="47"/>
      <c r="J13" s="40" t="s">
        <v>38</v>
      </c>
      <c r="K13" s="42" t="s">
        <v>22</v>
      </c>
    </row>
    <row r="14" spans="1:11" ht="12.75">
      <c r="A14" s="33"/>
      <c r="B14" s="35"/>
      <c r="C14" s="34"/>
      <c r="D14" s="46"/>
      <c r="E14" s="40" t="s">
        <v>39</v>
      </c>
      <c r="F14" s="34"/>
      <c r="G14" s="35"/>
      <c r="H14" s="21"/>
      <c r="I14" s="33"/>
      <c r="J14" s="34"/>
      <c r="K14" s="48" t="s">
        <v>40</v>
      </c>
    </row>
    <row r="15" spans="1:11" ht="12.75">
      <c r="A15" s="49" t="s">
        <v>41</v>
      </c>
      <c r="B15" s="50" t="s">
        <v>42</v>
      </c>
      <c r="C15" s="50" t="s">
        <v>64</v>
      </c>
      <c r="D15" s="50" t="s">
        <v>43</v>
      </c>
      <c r="E15" s="50" t="s">
        <v>44</v>
      </c>
      <c r="F15" s="50" t="s">
        <v>45</v>
      </c>
      <c r="G15" s="50" t="s">
        <v>46</v>
      </c>
      <c r="H15" s="51" t="s">
        <v>47</v>
      </c>
      <c r="I15" s="49" t="s">
        <v>48</v>
      </c>
      <c r="J15" s="50" t="s">
        <v>49</v>
      </c>
      <c r="K15" s="52" t="s">
        <v>50</v>
      </c>
    </row>
    <row r="16" spans="1:11" ht="12.75">
      <c r="A16" s="57"/>
      <c r="B16" s="54"/>
      <c r="C16" s="55"/>
      <c r="D16" s="55"/>
      <c r="E16" s="55"/>
      <c r="F16" s="55"/>
      <c r="G16" s="68"/>
      <c r="H16" s="56"/>
      <c r="I16" s="71"/>
      <c r="J16" s="72"/>
      <c r="K16" s="73"/>
    </row>
    <row r="17" spans="1:11" ht="25.5">
      <c r="A17" s="70"/>
      <c r="B17" s="61" t="s">
        <v>55</v>
      </c>
      <c r="C17" s="102" t="s">
        <v>65</v>
      </c>
      <c r="D17" s="53">
        <v>2500</v>
      </c>
      <c r="E17" s="53">
        <v>1</v>
      </c>
      <c r="F17" s="53">
        <f>+E17*D17</f>
        <v>2500</v>
      </c>
      <c r="G17" s="93">
        <v>52</v>
      </c>
      <c r="H17" s="78">
        <f>+G17*F17</f>
        <v>130000</v>
      </c>
      <c r="I17" s="74" t="s">
        <v>2</v>
      </c>
      <c r="J17" s="75" t="s">
        <v>2</v>
      </c>
      <c r="K17" s="76" t="s">
        <v>2</v>
      </c>
    </row>
    <row r="18" spans="1:11" ht="12.75">
      <c r="A18" s="70"/>
      <c r="B18" s="61"/>
      <c r="C18" s="102"/>
      <c r="D18" s="53"/>
      <c r="E18" s="53"/>
      <c r="F18" s="53"/>
      <c r="G18" s="93"/>
      <c r="H18" s="78"/>
      <c r="I18" s="74"/>
      <c r="J18" s="75"/>
      <c r="K18" s="76"/>
    </row>
    <row r="19" spans="1:11" ht="12.75">
      <c r="A19" s="70"/>
      <c r="B19" s="61" t="s">
        <v>56</v>
      </c>
      <c r="C19" s="102" t="s">
        <v>65</v>
      </c>
      <c r="D19" s="53">
        <v>250</v>
      </c>
      <c r="E19" s="53">
        <v>1</v>
      </c>
      <c r="F19" s="53">
        <f>+E19*D19</f>
        <v>250</v>
      </c>
      <c r="G19" s="93">
        <v>3</v>
      </c>
      <c r="H19" s="69">
        <f>+G19*F19</f>
        <v>750</v>
      </c>
      <c r="I19" s="74"/>
      <c r="J19" s="75"/>
      <c r="K19" s="76"/>
    </row>
    <row r="20" spans="1:11" ht="12.75">
      <c r="A20" s="60"/>
      <c r="B20" s="67"/>
      <c r="C20" s="58"/>
      <c r="D20" s="58"/>
      <c r="E20" s="53"/>
      <c r="F20" s="53"/>
      <c r="G20" s="62"/>
      <c r="H20" s="69"/>
      <c r="I20" s="94"/>
      <c r="J20" s="95"/>
      <c r="K20" s="96"/>
    </row>
    <row r="21" spans="1:11" ht="13.5" thickBot="1">
      <c r="A21" s="121"/>
      <c r="B21" s="122"/>
      <c r="C21" s="108"/>
      <c r="D21" s="108"/>
      <c r="E21" s="123"/>
      <c r="F21" s="123"/>
      <c r="G21" s="124"/>
      <c r="H21" s="125"/>
      <c r="I21" s="109"/>
      <c r="J21" s="110"/>
      <c r="K21" s="111"/>
    </row>
    <row r="22" spans="1:11" ht="15.75" customHeight="1" thickBot="1">
      <c r="A22" s="120"/>
      <c r="B22" s="104" t="s">
        <v>53</v>
      </c>
      <c r="C22" s="105"/>
      <c r="D22" s="106">
        <f>D17</f>
        <v>2500</v>
      </c>
      <c r="E22" s="97">
        <f>SUM(F22/D22)</f>
        <v>1.1</v>
      </c>
      <c r="F22" s="107">
        <f>SUM(F17:F20)</f>
        <v>2750</v>
      </c>
      <c r="G22" s="97">
        <f>SUM(H22/F22)</f>
        <v>47.54545454545455</v>
      </c>
      <c r="H22" s="108">
        <f>SUM(H17:H20)</f>
        <v>130750</v>
      </c>
      <c r="I22" s="109">
        <f>SUM(I20:I21)</f>
        <v>0</v>
      </c>
      <c r="J22" s="110">
        <f>SUM(H22:I22)</f>
        <v>130750</v>
      </c>
      <c r="K22" s="111">
        <f>SUM(K20:K21)</f>
        <v>0</v>
      </c>
    </row>
    <row r="23" spans="1:11" ht="12.75">
      <c r="A23" s="79"/>
      <c r="B23" s="80"/>
      <c r="D23" s="81"/>
      <c r="E23" s="81"/>
      <c r="F23" s="81"/>
      <c r="G23" s="82"/>
      <c r="H23" s="83"/>
      <c r="I23" s="84"/>
      <c r="J23" s="84"/>
      <c r="K23" s="84"/>
    </row>
    <row r="24" spans="1:11" ht="12.75">
      <c r="A24" s="85"/>
      <c r="B24" s="86"/>
      <c r="D24" s="87"/>
      <c r="E24" s="87"/>
      <c r="F24" s="87"/>
      <c r="G24" s="88"/>
      <c r="H24" s="89"/>
      <c r="I24" s="90"/>
      <c r="J24" s="90"/>
      <c r="K24" s="90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8.140625" style="0" customWidth="1"/>
    <col min="2" max="2" width="49.7109375" style="0" customWidth="1"/>
    <col min="4" max="4" width="7.57421875" style="0" customWidth="1"/>
    <col min="5" max="5" width="8.140625" style="0" customWidth="1"/>
    <col min="6" max="6" width="8.421875" style="0" customWidth="1"/>
    <col min="7" max="7" width="8.28125" style="0" customWidth="1"/>
    <col min="8" max="8" width="8.57421875" style="0" customWidth="1"/>
    <col min="9" max="9" width="7.57421875" style="0" customWidth="1"/>
    <col min="10" max="10" width="8.140625" style="0" customWidth="1"/>
    <col min="11" max="11" width="8.8515625" style="0" bestFit="1" customWidth="1"/>
  </cols>
  <sheetData>
    <row r="1" spans="1:11" ht="15.75">
      <c r="A1" s="1" t="s">
        <v>0</v>
      </c>
      <c r="B1" s="2" t="s">
        <v>66</v>
      </c>
      <c r="C1" s="98" t="s">
        <v>2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99"/>
      <c r="D2" s="91" t="s">
        <v>57</v>
      </c>
      <c r="E2" s="7"/>
      <c r="F2" s="7"/>
      <c r="G2" s="7"/>
      <c r="H2" s="7"/>
      <c r="I2" s="8"/>
      <c r="J2" s="9" t="s">
        <v>54</v>
      </c>
      <c r="K2" s="10"/>
    </row>
    <row r="3" spans="1:11" ht="15.75">
      <c r="A3" s="11" t="s">
        <v>52</v>
      </c>
      <c r="B3" s="7"/>
      <c r="C3" s="99"/>
      <c r="D3" s="91" t="s">
        <v>59</v>
      </c>
      <c r="E3" s="7"/>
      <c r="F3" s="7"/>
      <c r="G3" s="7"/>
      <c r="H3" s="7"/>
      <c r="I3" s="12" t="s">
        <v>3</v>
      </c>
      <c r="J3" s="13"/>
      <c r="K3" s="14"/>
    </row>
    <row r="4" spans="1:11" ht="16.5">
      <c r="A4" s="15"/>
      <c r="B4" s="17"/>
      <c r="C4" s="100" t="s">
        <v>2</v>
      </c>
      <c r="D4" s="92" t="s">
        <v>2</v>
      </c>
      <c r="E4" s="16"/>
      <c r="F4" s="16"/>
      <c r="G4" s="16"/>
      <c r="H4" s="16"/>
      <c r="I4" s="18" t="s">
        <v>2</v>
      </c>
      <c r="J4" s="59">
        <v>39986</v>
      </c>
      <c r="K4" s="19"/>
    </row>
    <row r="5" spans="1:11" ht="12.75">
      <c r="A5" s="20" t="s">
        <v>4</v>
      </c>
      <c r="B5" s="22" t="s">
        <v>2</v>
      </c>
      <c r="C5" s="7" t="s">
        <v>5</v>
      </c>
      <c r="D5" s="23" t="s">
        <v>6</v>
      </c>
      <c r="E5" s="24"/>
      <c r="F5" s="23" t="s">
        <v>7</v>
      </c>
      <c r="G5" s="24"/>
      <c r="H5" s="23" t="s">
        <v>8</v>
      </c>
      <c r="I5" s="63"/>
      <c r="J5" s="63"/>
      <c r="K5" s="65"/>
    </row>
    <row r="6" spans="1:11" ht="12.75">
      <c r="A6" s="26" t="s">
        <v>9</v>
      </c>
      <c r="B6" s="7"/>
      <c r="C6" s="7" t="s">
        <v>5</v>
      </c>
      <c r="D6" s="27" t="s">
        <v>10</v>
      </c>
      <c r="E6" s="24" t="s">
        <v>11</v>
      </c>
      <c r="F6" s="27" t="s">
        <v>10</v>
      </c>
      <c r="G6" s="24" t="s">
        <v>12</v>
      </c>
      <c r="H6" s="27" t="s">
        <v>10</v>
      </c>
      <c r="I6" s="64" t="s">
        <v>51</v>
      </c>
      <c r="J6" s="64"/>
      <c r="K6" s="25" t="s">
        <v>2</v>
      </c>
    </row>
    <row r="7" spans="1:11" ht="12.75">
      <c r="A7" s="28" t="s">
        <v>67</v>
      </c>
      <c r="B7" s="16"/>
      <c r="C7" s="16" t="s">
        <v>5</v>
      </c>
      <c r="D7" s="29" t="s">
        <v>14</v>
      </c>
      <c r="E7" s="30"/>
      <c r="F7" s="29" t="s">
        <v>6</v>
      </c>
      <c r="G7" s="30"/>
      <c r="H7" s="29" t="s">
        <v>15</v>
      </c>
      <c r="I7" s="30"/>
      <c r="J7" s="30"/>
      <c r="K7" s="31"/>
    </row>
    <row r="8" spans="1:11" ht="12.75">
      <c r="A8" s="32" t="s">
        <v>16</v>
      </c>
      <c r="B8" s="16"/>
      <c r="C8" s="101"/>
      <c r="D8" s="16"/>
      <c r="E8" s="16"/>
      <c r="F8" s="16"/>
      <c r="G8" s="16" t="s">
        <v>17</v>
      </c>
      <c r="H8" s="16"/>
      <c r="I8" s="16"/>
      <c r="J8" s="16"/>
      <c r="K8" s="10"/>
    </row>
    <row r="9" spans="1:11" ht="12.75">
      <c r="A9" s="33"/>
      <c r="B9" s="34"/>
      <c r="C9" s="35" t="s">
        <v>60</v>
      </c>
      <c r="D9" s="66"/>
      <c r="E9" s="36"/>
      <c r="F9" s="37" t="s">
        <v>18</v>
      </c>
      <c r="G9" s="36"/>
      <c r="H9" s="36"/>
      <c r="I9" s="38"/>
      <c r="J9" s="37" t="s">
        <v>19</v>
      </c>
      <c r="K9" s="39"/>
    </row>
    <row r="10" spans="1:11" ht="12.75">
      <c r="A10" s="33"/>
      <c r="B10" s="34"/>
      <c r="C10" s="35" t="s">
        <v>61</v>
      </c>
      <c r="D10" s="40" t="s">
        <v>20</v>
      </c>
      <c r="E10" s="40" t="s">
        <v>20</v>
      </c>
      <c r="F10" s="40" t="s">
        <v>21</v>
      </c>
      <c r="G10" s="40" t="s">
        <v>22</v>
      </c>
      <c r="H10" s="23" t="s">
        <v>21</v>
      </c>
      <c r="I10" s="41" t="s">
        <v>20</v>
      </c>
      <c r="J10" s="40" t="s">
        <v>23</v>
      </c>
      <c r="K10" s="42" t="s">
        <v>21</v>
      </c>
    </row>
    <row r="11" spans="1:11" ht="12.75">
      <c r="A11" s="43" t="s">
        <v>24</v>
      </c>
      <c r="B11" s="34"/>
      <c r="C11" s="44" t="s">
        <v>62</v>
      </c>
      <c r="D11" s="40" t="s">
        <v>25</v>
      </c>
      <c r="E11" s="40" t="s">
        <v>26</v>
      </c>
      <c r="F11" s="40" t="s">
        <v>23</v>
      </c>
      <c r="G11" s="40" t="s">
        <v>27</v>
      </c>
      <c r="H11" s="23" t="s">
        <v>22</v>
      </c>
      <c r="I11" s="41" t="s">
        <v>28</v>
      </c>
      <c r="J11" s="40" t="s">
        <v>29</v>
      </c>
      <c r="K11" s="42" t="s">
        <v>28</v>
      </c>
    </row>
    <row r="12" spans="1:11" ht="12.75">
      <c r="A12" s="43" t="s">
        <v>30</v>
      </c>
      <c r="B12" s="35" t="s">
        <v>31</v>
      </c>
      <c r="C12" s="44" t="s">
        <v>63</v>
      </c>
      <c r="D12" s="40" t="s">
        <v>32</v>
      </c>
      <c r="E12" s="40" t="s">
        <v>27</v>
      </c>
      <c r="F12" s="40" t="s">
        <v>26</v>
      </c>
      <c r="G12" s="40" t="s">
        <v>33</v>
      </c>
      <c r="H12" s="45" t="s">
        <v>34</v>
      </c>
      <c r="I12" s="41" t="s">
        <v>35</v>
      </c>
      <c r="J12" s="40" t="s">
        <v>28</v>
      </c>
      <c r="K12" s="42" t="s">
        <v>36</v>
      </c>
    </row>
    <row r="13" spans="1:11" ht="12.75">
      <c r="A13" s="33"/>
      <c r="B13" s="35"/>
      <c r="C13" s="34"/>
      <c r="D13" s="46"/>
      <c r="E13" s="40" t="s">
        <v>25</v>
      </c>
      <c r="F13" s="44" t="s">
        <v>37</v>
      </c>
      <c r="G13" s="35"/>
      <c r="H13" s="21"/>
      <c r="I13" s="47"/>
      <c r="J13" s="40" t="s">
        <v>38</v>
      </c>
      <c r="K13" s="42" t="s">
        <v>22</v>
      </c>
    </row>
    <row r="14" spans="1:11" ht="12.75">
      <c r="A14" s="33"/>
      <c r="B14" s="35"/>
      <c r="C14" s="34"/>
      <c r="D14" s="46"/>
      <c r="E14" s="40" t="s">
        <v>39</v>
      </c>
      <c r="F14" s="34"/>
      <c r="G14" s="35"/>
      <c r="H14" s="21"/>
      <c r="I14" s="33"/>
      <c r="J14" s="34"/>
      <c r="K14" s="48" t="s">
        <v>40</v>
      </c>
    </row>
    <row r="15" spans="1:11" ht="12.75">
      <c r="A15" s="49" t="s">
        <v>41</v>
      </c>
      <c r="B15" s="50" t="s">
        <v>42</v>
      </c>
      <c r="C15" s="50" t="s">
        <v>64</v>
      </c>
      <c r="D15" s="50" t="s">
        <v>43</v>
      </c>
      <c r="E15" s="50" t="s">
        <v>44</v>
      </c>
      <c r="F15" s="50" t="s">
        <v>45</v>
      </c>
      <c r="G15" s="50" t="s">
        <v>46</v>
      </c>
      <c r="H15" s="51" t="s">
        <v>47</v>
      </c>
      <c r="I15" s="49" t="s">
        <v>48</v>
      </c>
      <c r="J15" s="50" t="s">
        <v>49</v>
      </c>
      <c r="K15" s="52" t="s">
        <v>50</v>
      </c>
    </row>
    <row r="16" spans="1:11" ht="12.75">
      <c r="A16" s="57"/>
      <c r="B16" s="54"/>
      <c r="C16" s="55"/>
      <c r="D16" s="55"/>
      <c r="E16" s="55"/>
      <c r="F16" s="55"/>
      <c r="G16" s="68"/>
      <c r="H16" s="56"/>
      <c r="I16" s="71"/>
      <c r="J16" s="72"/>
      <c r="K16" s="73"/>
    </row>
    <row r="17" spans="1:11" ht="15.75" customHeight="1">
      <c r="A17" s="70"/>
      <c r="B17" s="61" t="s">
        <v>55</v>
      </c>
      <c r="C17" s="102" t="s">
        <v>65</v>
      </c>
      <c r="D17" s="53">
        <v>2500</v>
      </c>
      <c r="E17" s="53">
        <v>1</v>
      </c>
      <c r="F17" s="53">
        <f>+E17*D17</f>
        <v>2500</v>
      </c>
      <c r="G17" s="93">
        <v>26</v>
      </c>
      <c r="H17" s="78">
        <f>+G17*F17</f>
        <v>65000</v>
      </c>
      <c r="I17" s="74" t="s">
        <v>2</v>
      </c>
      <c r="J17" s="75" t="s">
        <v>2</v>
      </c>
      <c r="K17" s="76" t="s">
        <v>2</v>
      </c>
    </row>
    <row r="18" spans="1:11" ht="12.75">
      <c r="A18" s="70"/>
      <c r="B18" s="61"/>
      <c r="C18" s="102"/>
      <c r="D18" s="53"/>
      <c r="E18" s="53"/>
      <c r="F18" s="53"/>
      <c r="G18" s="93"/>
      <c r="H18" s="78"/>
      <c r="I18" s="74"/>
      <c r="J18" s="75"/>
      <c r="K18" s="76"/>
    </row>
    <row r="19" spans="1:11" ht="12.75">
      <c r="A19" s="70"/>
      <c r="B19" s="61" t="s">
        <v>56</v>
      </c>
      <c r="C19" s="102" t="s">
        <v>65</v>
      </c>
      <c r="D19" s="53">
        <v>250</v>
      </c>
      <c r="E19" s="53">
        <v>1</v>
      </c>
      <c r="F19" s="53">
        <f>+E19*D19</f>
        <v>250</v>
      </c>
      <c r="G19" s="93">
        <v>3</v>
      </c>
      <c r="H19" s="69">
        <f>+G19*F19</f>
        <v>750</v>
      </c>
      <c r="I19" s="74"/>
      <c r="J19" s="75"/>
      <c r="K19" s="76"/>
    </row>
    <row r="20" spans="1:11" ht="13.5" thickBot="1">
      <c r="A20" s="60"/>
      <c r="B20" s="112"/>
      <c r="C20" s="113"/>
      <c r="D20" s="113"/>
      <c r="E20" s="114"/>
      <c r="F20" s="114"/>
      <c r="G20" s="115"/>
      <c r="H20" s="116"/>
      <c r="I20" s="117"/>
      <c r="J20" s="118"/>
      <c r="K20" s="119"/>
    </row>
    <row r="21" spans="1:11" ht="15.75" customHeight="1" thickBot="1">
      <c r="A21" s="77"/>
      <c r="B21" s="104" t="s">
        <v>53</v>
      </c>
      <c r="C21" s="105"/>
      <c r="D21" s="106">
        <f>D17</f>
        <v>2500</v>
      </c>
      <c r="E21" s="97">
        <f>SUM(F21/D21)</f>
        <v>1.1</v>
      </c>
      <c r="F21" s="107">
        <f>SUM(F17:F19)</f>
        <v>2750</v>
      </c>
      <c r="G21" s="97">
        <f>SUM(H21/F21)</f>
        <v>23.90909090909091</v>
      </c>
      <c r="H21" s="108">
        <f>SUM(H17:H19)</f>
        <v>65750</v>
      </c>
      <c r="I21" s="109">
        <f>SUM(I20:I20)</f>
        <v>0</v>
      </c>
      <c r="J21" s="110">
        <f>SUM(H21:I21)</f>
        <v>65750</v>
      </c>
      <c r="K21" s="111">
        <f>SUM(K20:K20)</f>
        <v>0</v>
      </c>
    </row>
    <row r="22" spans="1:11" ht="12.75">
      <c r="A22" s="79"/>
      <c r="B22" s="80"/>
      <c r="C22" s="103"/>
      <c r="D22" s="81"/>
      <c r="E22" s="81"/>
      <c r="F22" s="81"/>
      <c r="G22" s="82"/>
      <c r="H22" s="83"/>
      <c r="I22" s="84"/>
      <c r="J22" s="84"/>
      <c r="K22" s="84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AWilhelm</cp:lastModifiedBy>
  <cp:lastPrinted>2009-06-23T12:42:51Z</cp:lastPrinted>
  <dcterms:created xsi:type="dcterms:W3CDTF">1999-05-21T13:07:41Z</dcterms:created>
  <dcterms:modified xsi:type="dcterms:W3CDTF">2009-06-23T12:43:13Z</dcterms:modified>
  <cp:category/>
  <cp:version/>
  <cp:contentType/>
  <cp:contentStatus/>
</cp:coreProperties>
</file>