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<sst xmlns="http://schemas.openxmlformats.org/spreadsheetml/2006/main" count="71" uniqueCount="42">
  <si>
    <t>Respondent Type</t>
  </si>
  <si>
    <t>Requirement</t>
  </si>
  <si>
    <t># of Respondents</t>
  </si>
  <si>
    <t xml:space="preserve"> # of Responses </t>
  </si>
  <si>
    <t>Hours/Response</t>
  </si>
  <si>
    <t xml:space="preserve">Total Hours </t>
  </si>
  <si>
    <t>Federal Government</t>
  </si>
  <si>
    <t>Individuals or Households</t>
  </si>
  <si>
    <t>Private Sector</t>
  </si>
  <si>
    <t xml:space="preserve">   Business or other for-profits</t>
  </si>
  <si>
    <t>State, Local, or Tribal Governments</t>
  </si>
  <si>
    <t>CURRENT INVENTORY</t>
  </si>
  <si>
    <t>Sub-total</t>
  </si>
  <si>
    <t>Current Inventory of Hours</t>
  </si>
  <si>
    <t>REVISED TOTAL RESPONDENTS</t>
  </si>
  <si>
    <t>REVISED TOTAL BURDEN HOURS</t>
  </si>
  <si>
    <t>Difference</t>
  </si>
  <si>
    <t xml:space="preserve"> </t>
  </si>
  <si>
    <t>Total</t>
  </si>
  <si>
    <t>Section A: Burden by Affected Entity</t>
  </si>
  <si>
    <t>Section B: Burden Impact Totals</t>
  </si>
  <si>
    <t>Current # Respondents</t>
  </si>
  <si>
    <t>Current # of Responses</t>
  </si>
  <si>
    <t>REVISED TOTAL RESPONSES</t>
  </si>
  <si>
    <t>Not-for profits</t>
  </si>
  <si>
    <t>Farms</t>
  </si>
  <si>
    <t>Borrowers - Entrance Interviews</t>
  </si>
  <si>
    <t>Institutions - Proprietary - entrance interviews</t>
  </si>
  <si>
    <t>Institutions - Private - entrance interviews</t>
  </si>
  <si>
    <t>Institutions - Public - entrance interviews</t>
  </si>
  <si>
    <t>Borrowers - Exit Interviews</t>
  </si>
  <si>
    <t>Institutions - Proprietary - exit interviews</t>
  </si>
  <si>
    <t>Institutions - Private - exit interviews</t>
  </si>
  <si>
    <t>Institutions - Public - exit interviews</t>
  </si>
  <si>
    <t>Grand Total</t>
  </si>
  <si>
    <t>TEAM II PRA</t>
  </si>
  <si>
    <t>34 CFR 685.304</t>
  </si>
  <si>
    <t>TOTAL Borrowers and Instiutions</t>
  </si>
  <si>
    <t>TOTAL Borrowers and Institutions</t>
  </si>
  <si>
    <t xml:space="preserve">OMB.1845.0021.v.6.          Table. 06.05.09  </t>
  </si>
  <si>
    <t>Section C: Burden by Issue # within the PRA Section of the Regulations TEAM II</t>
  </si>
  <si>
    <t>Section 685.304 - Entrance and Exit Interviews (TEAM II PRA Issues 10&amp;11)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</si>
</sst>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1" fillId="0" borderId="10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/>
    </xf>
    <xf numFmtId="3" fontId="1" fillId="0" borderId="10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tabSelected="1" zoomScale="80" zoomScaleNormal="80" zoomScalePageLayoutView="0" workbookViewId="0" topLeftCell="A1">
      <selection activeCell="A70" sqref="A70"/>
    </sheetView>
  </sheetViews>
  <sheetFormatPr defaultColWidth="9.140625" defaultRowHeight="12.75"/>
  <cols>
    <col min="1" max="1" width="69.00390625" style="0" customWidth="1"/>
    <col min="2" max="2" width="18.7109375" style="0" customWidth="1"/>
    <col min="3" max="3" width="16.57421875" style="7" customWidth="1"/>
    <col min="4" max="4" width="15.7109375" style="7" customWidth="1"/>
    <col min="5" max="5" width="15.57421875" style="8" customWidth="1"/>
    <col min="6" max="6" width="11.8515625" style="7" customWidth="1"/>
    <col min="7" max="7" width="28.421875" style="0" customWidth="1"/>
  </cols>
  <sheetData>
    <row r="1" spans="1:2" ht="13.5" thickBot="1">
      <c r="A1" s="13" t="s">
        <v>39</v>
      </c>
      <c r="B1" s="3" t="s">
        <v>17</v>
      </c>
    </row>
    <row r="2" spans="1:7" ht="13.5" thickBot="1">
      <c r="A2" s="2" t="s">
        <v>0</v>
      </c>
      <c r="B2" s="2" t="s">
        <v>1</v>
      </c>
      <c r="C2" s="11" t="s">
        <v>2</v>
      </c>
      <c r="D2" s="11" t="s">
        <v>3</v>
      </c>
      <c r="E2" s="9" t="s">
        <v>4</v>
      </c>
      <c r="F2" s="11" t="s">
        <v>5</v>
      </c>
      <c r="G2" s="2"/>
    </row>
    <row r="3" ht="12.75">
      <c r="A3" s="1" t="s">
        <v>19</v>
      </c>
    </row>
    <row r="4" ht="12.75">
      <c r="A4" s="1" t="s">
        <v>6</v>
      </c>
    </row>
    <row r="6" ht="12.75">
      <c r="A6" s="1" t="s">
        <v>7</v>
      </c>
    </row>
    <row r="7" spans="1:6" ht="12.75">
      <c r="A7" t="s">
        <v>26</v>
      </c>
      <c r="B7" t="s">
        <v>36</v>
      </c>
      <c r="C7" s="7">
        <v>2723751</v>
      </c>
      <c r="D7" s="7">
        <v>2723751</v>
      </c>
      <c r="E7" s="8">
        <v>0.08</v>
      </c>
      <c r="F7" s="7">
        <v>217900</v>
      </c>
    </row>
    <row r="8" spans="1:6" ht="12.75">
      <c r="A8" t="s">
        <v>30</v>
      </c>
      <c r="B8" t="s">
        <v>36</v>
      </c>
      <c r="C8" s="7">
        <v>2669275</v>
      </c>
      <c r="D8" s="7">
        <v>2669275</v>
      </c>
      <c r="E8" s="8">
        <v>0.08</v>
      </c>
      <c r="F8" s="7">
        <v>213542</v>
      </c>
    </row>
    <row r="10" spans="1:6" ht="12.75">
      <c r="A10" t="s">
        <v>12</v>
      </c>
      <c r="C10" s="7">
        <f>SUM(C7:C8)</f>
        <v>5393026</v>
      </c>
      <c r="D10" s="7">
        <f>SUM(D7:D8)</f>
        <v>5393026</v>
      </c>
      <c r="F10" s="7">
        <f>SUM(F7:F8)</f>
        <v>431442</v>
      </c>
    </row>
    <row r="12" ht="12.75">
      <c r="A12" s="1" t="s">
        <v>8</v>
      </c>
    </row>
    <row r="13" ht="12.75">
      <c r="A13" t="s">
        <v>9</v>
      </c>
    </row>
    <row r="14" spans="1:6" ht="12.75">
      <c r="A14" t="s">
        <v>27</v>
      </c>
      <c r="B14" t="s">
        <v>36</v>
      </c>
      <c r="C14" s="7">
        <v>1295</v>
      </c>
      <c r="D14" s="7">
        <v>1295</v>
      </c>
      <c r="E14" s="8">
        <v>3</v>
      </c>
      <c r="F14" s="7">
        <v>3885</v>
      </c>
    </row>
    <row r="15" spans="1:6" ht="12.75">
      <c r="A15" t="s">
        <v>31</v>
      </c>
      <c r="B15" t="s">
        <v>36</v>
      </c>
      <c r="C15" s="7">
        <v>1295</v>
      </c>
      <c r="D15" s="7">
        <v>1295</v>
      </c>
      <c r="E15" s="8">
        <v>3</v>
      </c>
      <c r="F15" s="7">
        <v>3885</v>
      </c>
    </row>
    <row r="17" spans="1:7" ht="12.75">
      <c r="A17" t="s">
        <v>12</v>
      </c>
      <c r="C17" s="7">
        <f>SUM(C14:C15)</f>
        <v>2590</v>
      </c>
      <c r="D17" s="7">
        <f>SUM(D14:D15)</f>
        <v>2590</v>
      </c>
      <c r="F17" s="7">
        <f>SUM(F14:F15)</f>
        <v>7770</v>
      </c>
      <c r="G17" s="4"/>
    </row>
    <row r="19" ht="12.75">
      <c r="A19" s="1" t="s">
        <v>24</v>
      </c>
    </row>
    <row r="20" spans="1:7" ht="12.75">
      <c r="A20" t="s">
        <v>28</v>
      </c>
      <c r="B20" t="s">
        <v>36</v>
      </c>
      <c r="C20" s="7">
        <v>1536</v>
      </c>
      <c r="D20" s="7">
        <v>1536</v>
      </c>
      <c r="E20" s="8">
        <v>3</v>
      </c>
      <c r="F20" s="7">
        <v>4608</v>
      </c>
      <c r="G20" s="4"/>
    </row>
    <row r="21" spans="1:7" ht="12.75">
      <c r="A21" t="s">
        <v>32</v>
      </c>
      <c r="B21" t="s">
        <v>36</v>
      </c>
      <c r="C21" s="7">
        <v>1536</v>
      </c>
      <c r="D21" s="7">
        <v>1536</v>
      </c>
      <c r="E21" s="8">
        <v>3</v>
      </c>
      <c r="F21" s="7">
        <v>4608</v>
      </c>
      <c r="G21" s="4"/>
    </row>
    <row r="22" ht="12.75">
      <c r="G22" s="4"/>
    </row>
    <row r="23" spans="1:7" ht="12.75">
      <c r="A23" t="s">
        <v>12</v>
      </c>
      <c r="C23" s="7">
        <f>SUM(C20:C21)</f>
        <v>3072</v>
      </c>
      <c r="D23" s="7">
        <f>SUM(D20:D21)</f>
        <v>3072</v>
      </c>
      <c r="F23" s="7">
        <f>SUM(F20:F21)</f>
        <v>9216</v>
      </c>
      <c r="G23" s="4"/>
    </row>
    <row r="25" ht="12.75">
      <c r="A25" s="1" t="s">
        <v>25</v>
      </c>
    </row>
    <row r="27" ht="12.75">
      <c r="A27" s="1" t="s">
        <v>10</v>
      </c>
    </row>
    <row r="28" spans="1:6" ht="12.75">
      <c r="A28" t="s">
        <v>29</v>
      </c>
      <c r="B28" t="s">
        <v>36</v>
      </c>
      <c r="C28" s="7">
        <v>1363</v>
      </c>
      <c r="D28" s="7">
        <v>1363</v>
      </c>
      <c r="E28" s="8">
        <v>3</v>
      </c>
      <c r="F28" s="7">
        <v>4089</v>
      </c>
    </row>
    <row r="29" spans="1:6" ht="12.75">
      <c r="A29" t="s">
        <v>33</v>
      </c>
      <c r="B29" t="s">
        <v>36</v>
      </c>
      <c r="C29" s="7">
        <v>1363</v>
      </c>
      <c r="D29" s="7">
        <v>1363</v>
      </c>
      <c r="E29" s="8">
        <v>3</v>
      </c>
      <c r="F29" s="7">
        <v>4089</v>
      </c>
    </row>
    <row r="31" spans="1:7" ht="12.75">
      <c r="A31" t="s">
        <v>12</v>
      </c>
      <c r="C31" s="7">
        <f>SUM(C28:C29)</f>
        <v>2726</v>
      </c>
      <c r="D31" s="7">
        <f>SUM(D28:D29)</f>
        <v>2726</v>
      </c>
      <c r="F31" s="7">
        <f>SUM(F28:F29)</f>
        <v>8178</v>
      </c>
      <c r="G31" s="4"/>
    </row>
    <row r="32" spans="1:6" ht="12.75">
      <c r="A32" s="1" t="s">
        <v>18</v>
      </c>
      <c r="B32" s="1"/>
      <c r="C32" s="12">
        <f>+C10+C17+C23+C31</f>
        <v>5401414</v>
      </c>
      <c r="D32" s="12">
        <f>+D10+D17+D23+D31</f>
        <v>5401414</v>
      </c>
      <c r="E32" s="10" t="s">
        <v>17</v>
      </c>
      <c r="F32" s="12">
        <f>+F10+F17+F23+F31</f>
        <v>456606</v>
      </c>
    </row>
    <row r="33" spans="1:6" ht="12.75">
      <c r="A33" s="1"/>
      <c r="B33" s="1"/>
      <c r="C33" s="12"/>
      <c r="D33" s="12"/>
      <c r="E33" s="10"/>
      <c r="F33" s="12"/>
    </row>
    <row r="34" ht="12.75">
      <c r="A34" s="1" t="s">
        <v>20</v>
      </c>
    </row>
    <row r="36" ht="12.75">
      <c r="A36" s="1" t="s">
        <v>11</v>
      </c>
    </row>
    <row r="37" spans="1:3" ht="12.75">
      <c r="A37" t="s">
        <v>21</v>
      </c>
      <c r="C37" s="7">
        <v>927119</v>
      </c>
    </row>
    <row r="38" spans="1:4" ht="12.75">
      <c r="A38" s="13" t="s">
        <v>22</v>
      </c>
      <c r="D38" s="7">
        <v>1202253</v>
      </c>
    </row>
    <row r="39" spans="1:6" ht="12.75">
      <c r="A39" t="s">
        <v>13</v>
      </c>
      <c r="F39" s="7">
        <v>79392</v>
      </c>
    </row>
    <row r="41" spans="1:3" ht="12.75">
      <c r="A41" s="1" t="s">
        <v>14</v>
      </c>
      <c r="C41" s="7">
        <f>C32+C37</f>
        <v>6328533</v>
      </c>
    </row>
    <row r="42" spans="1:4" ht="12.75">
      <c r="A42" s="1" t="s">
        <v>23</v>
      </c>
      <c r="D42" s="7">
        <f>D32+D38</f>
        <v>6603667</v>
      </c>
    </row>
    <row r="43" spans="1:6" ht="12.75">
      <c r="A43" s="1" t="s">
        <v>15</v>
      </c>
      <c r="F43" s="7">
        <f>F32+F39</f>
        <v>535998</v>
      </c>
    </row>
    <row r="46" spans="1:6" ht="12.75">
      <c r="A46" t="s">
        <v>16</v>
      </c>
      <c r="F46" s="7">
        <f>+F32</f>
        <v>456606</v>
      </c>
    </row>
    <row r="48" ht="12.75">
      <c r="A48" s="1" t="s">
        <v>40</v>
      </c>
    </row>
    <row r="50" ht="12.75">
      <c r="A50" s="1" t="s">
        <v>35</v>
      </c>
    </row>
    <row r="51" ht="12.75">
      <c r="A51" s="13" t="s">
        <v>41</v>
      </c>
    </row>
    <row r="52" spans="1:6" ht="12.75">
      <c r="A52" t="s">
        <v>26</v>
      </c>
      <c r="B52" t="s">
        <v>36</v>
      </c>
      <c r="C52" s="7">
        <v>2723751</v>
      </c>
      <c r="D52" s="7">
        <v>2723751</v>
      </c>
      <c r="E52" s="8">
        <v>0.08</v>
      </c>
      <c r="F52" s="7">
        <v>217900</v>
      </c>
    </row>
    <row r="54" spans="1:6" ht="12.75">
      <c r="A54" t="s">
        <v>27</v>
      </c>
      <c r="B54" t="s">
        <v>36</v>
      </c>
      <c r="C54" s="7">
        <v>1295</v>
      </c>
      <c r="D54" s="7">
        <v>1295</v>
      </c>
      <c r="E54" s="8">
        <v>3</v>
      </c>
      <c r="F54" s="7">
        <v>3885</v>
      </c>
    </row>
    <row r="55" spans="1:6" ht="12.75">
      <c r="A55" t="s">
        <v>28</v>
      </c>
      <c r="B55" t="s">
        <v>36</v>
      </c>
      <c r="C55" s="7">
        <v>1536</v>
      </c>
      <c r="D55" s="7">
        <v>1536</v>
      </c>
      <c r="E55" s="8">
        <v>3</v>
      </c>
      <c r="F55" s="7">
        <v>4608</v>
      </c>
    </row>
    <row r="56" spans="1:6" ht="12.75">
      <c r="A56" t="s">
        <v>29</v>
      </c>
      <c r="B56" t="s">
        <v>36</v>
      </c>
      <c r="C56" s="7">
        <v>1363</v>
      </c>
      <c r="D56" s="7">
        <v>1363</v>
      </c>
      <c r="E56" s="8">
        <v>3</v>
      </c>
      <c r="F56" s="7">
        <v>4089</v>
      </c>
    </row>
    <row r="57" spans="1:6" ht="12.75">
      <c r="A57" t="s">
        <v>12</v>
      </c>
      <c r="C57" s="7">
        <f>SUM(C54:C56)</f>
        <v>4194</v>
      </c>
      <c r="D57" s="7">
        <f>SUM(D54:D56)</f>
        <v>4194</v>
      </c>
      <c r="F57" s="7">
        <f>SUM(F54:F56)</f>
        <v>12582</v>
      </c>
    </row>
    <row r="58" spans="1:6" ht="12.75">
      <c r="A58" s="13" t="s">
        <v>37</v>
      </c>
      <c r="C58" s="7">
        <f>C52+C57</f>
        <v>2727945</v>
      </c>
      <c r="D58" s="7">
        <f>D52+D57</f>
        <v>2727945</v>
      </c>
      <c r="F58" s="7">
        <f>F52+F57</f>
        <v>230482</v>
      </c>
    </row>
    <row r="60" spans="1:6" ht="12.75">
      <c r="A60" t="s">
        <v>30</v>
      </c>
      <c r="B60" t="s">
        <v>36</v>
      </c>
      <c r="C60" s="7">
        <v>2669275</v>
      </c>
      <c r="D60" s="7">
        <v>2669275</v>
      </c>
      <c r="E60" s="8">
        <v>0.08</v>
      </c>
      <c r="F60" s="7">
        <v>213542</v>
      </c>
    </row>
    <row r="62" spans="1:6" ht="12.75">
      <c r="A62" t="s">
        <v>31</v>
      </c>
      <c r="B62" t="s">
        <v>36</v>
      </c>
      <c r="C62" s="7">
        <v>1295</v>
      </c>
      <c r="D62" s="7">
        <v>1295</v>
      </c>
      <c r="E62" s="8">
        <v>3</v>
      </c>
      <c r="F62" s="7">
        <v>3885</v>
      </c>
    </row>
    <row r="63" spans="1:6" ht="12.75">
      <c r="A63" t="s">
        <v>32</v>
      </c>
      <c r="B63" t="s">
        <v>36</v>
      </c>
      <c r="C63" s="7">
        <v>1536</v>
      </c>
      <c r="D63" s="7">
        <v>1536</v>
      </c>
      <c r="E63" s="8">
        <v>3</v>
      </c>
      <c r="F63" s="7">
        <v>4608</v>
      </c>
    </row>
    <row r="64" spans="1:6" ht="12.75">
      <c r="A64" t="s">
        <v>33</v>
      </c>
      <c r="B64" t="s">
        <v>36</v>
      </c>
      <c r="C64" s="7">
        <v>1363</v>
      </c>
      <c r="D64" s="7">
        <v>1363</v>
      </c>
      <c r="E64" s="8">
        <v>3</v>
      </c>
      <c r="F64" s="7">
        <v>4089</v>
      </c>
    </row>
    <row r="65" spans="1:6" ht="12.75">
      <c r="A65" t="s">
        <v>12</v>
      </c>
      <c r="C65" s="7">
        <f>SUM(C62:C64)</f>
        <v>4194</v>
      </c>
      <c r="D65" s="7">
        <f>SUM(D62:D64)</f>
        <v>4194</v>
      </c>
      <c r="F65" s="7">
        <f>SUM(F62:F64)</f>
        <v>12582</v>
      </c>
    </row>
    <row r="66" spans="1:6" ht="12.75">
      <c r="A66" s="13" t="s">
        <v>38</v>
      </c>
      <c r="C66" s="7">
        <f>C60+C65</f>
        <v>2673469</v>
      </c>
      <c r="D66" s="7">
        <f>D60+D65</f>
        <v>2673469</v>
      </c>
      <c r="F66" s="7">
        <f>F60+F65</f>
        <v>226124</v>
      </c>
    </row>
    <row r="69" spans="1:6" ht="12.75">
      <c r="A69" t="s">
        <v>34</v>
      </c>
      <c r="C69" s="7">
        <f>+C52+C57+C60+C65</f>
        <v>5401414</v>
      </c>
      <c r="D69" s="7">
        <f>+D52+D57+D60+D65</f>
        <v>5401414</v>
      </c>
      <c r="F69" s="7">
        <f>+F52+F57+F60+F65</f>
        <v>456606</v>
      </c>
    </row>
    <row r="71" ht="15.75">
      <c r="A71" s="5"/>
    </row>
    <row r="72" ht="12.75">
      <c r="C72" s="12"/>
    </row>
    <row r="76" ht="15">
      <c r="A76" s="6"/>
    </row>
    <row r="77" ht="15.75">
      <c r="A77" s="5"/>
    </row>
    <row r="83" ht="15">
      <c r="A83" s="6"/>
    </row>
    <row r="84" ht="15.75">
      <c r="A84" s="5"/>
    </row>
    <row r="90" ht="15">
      <c r="A90" s="6"/>
    </row>
    <row r="91" ht="15.75">
      <c r="A91" s="5"/>
    </row>
    <row r="97" ht="15">
      <c r="A97" s="6"/>
    </row>
    <row r="98" ht="15.75">
      <c r="A98" s="5"/>
    </row>
    <row r="104" ht="15">
      <c r="A104" s="6"/>
    </row>
    <row r="105" ht="15.75">
      <c r="A105" s="5"/>
    </row>
    <row r="111" ht="15">
      <c r="A111" s="6"/>
    </row>
    <row r="112" ht="15.75">
      <c r="A112" s="5"/>
    </row>
    <row r="117" ht="12.75">
      <c r="A117" s="4"/>
    </row>
    <row r="118" ht="15.75">
      <c r="A118" s="5"/>
    </row>
  </sheetData>
  <sheetProtection/>
  <printOptions gridLines="1"/>
  <pageMargins left="0.75" right="0.75" top="1" bottom="1" header="0.5" footer="0.5"/>
  <pageSetup blackAndWhite="1"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Dan.Klock</dc:creator>
  <cp:keywords/>
  <dc:description/>
  <cp:lastModifiedBy>Authorised User</cp:lastModifiedBy>
  <cp:lastPrinted>2009-05-18T16:35:32Z</cp:lastPrinted>
  <dcterms:created xsi:type="dcterms:W3CDTF">2007-05-03T16:01:36Z</dcterms:created>
  <dcterms:modified xsi:type="dcterms:W3CDTF">2009-07-06T18:06:29Z</dcterms:modified>
  <cp:category/>
  <cp:version/>
  <cp:contentType/>
  <cp:contentStatus/>
</cp:coreProperties>
</file>