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Calculations" sheetId="1" r:id="rId1"/>
    <sheet name="Assumptions" sheetId="2" r:id="rId2"/>
  </sheets>
  <definedNames>
    <definedName name="AttorneyReview">'Assumptions'!$B$8</definedName>
    <definedName name="HourlyAttorneys">'Assumptions'!$B$4</definedName>
    <definedName name="HourlyEngineers">'Assumptions'!$B$2</definedName>
    <definedName name="HourlyTechnical">'Assumptions'!$B$3</definedName>
    <definedName name="_xlnm.Print_Titles" localSheetId="0">'Calculations'!$1:$2</definedName>
    <definedName name="Providers">'Assumptions'!$B$1</definedName>
    <definedName name="ReportDevelopment">'Assumptions'!$B$5</definedName>
    <definedName name="ReportMaintainance">'Assumptions'!$B$6</definedName>
    <definedName name="TechnicalDraft">'Assumptions'!$B$7</definedName>
  </definedNames>
  <calcPr fullCalcOnLoad="1"/>
</workbook>
</file>

<file path=xl/sharedStrings.xml><?xml version="1.0" encoding="utf-8"?>
<sst xmlns="http://schemas.openxmlformats.org/spreadsheetml/2006/main" count="19" uniqueCount="18">
  <si>
    <t>Average</t>
  </si>
  <si>
    <t>Total</t>
  </si>
  <si>
    <t>Estimated Burden to the Public in Hours</t>
  </si>
  <si>
    <t>Estimated "In-House" Cost Burden in Dollars</t>
  </si>
  <si>
    <t>APPENDIX B</t>
  </si>
  <si>
    <t>HourlyEngineers</t>
  </si>
  <si>
    <t>HourlyAttorneys</t>
  </si>
  <si>
    <t>AttorneyReview</t>
  </si>
  <si>
    <t>Disclosure of Network Management Practices</t>
  </si>
  <si>
    <t>HourlyTechnical</t>
  </si>
  <si>
    <t>TechnicalDraft</t>
  </si>
  <si>
    <t>Cost to all providers to use attorneys to review disclosures of network management practices.</t>
  </si>
  <si>
    <t>Providers</t>
  </si>
  <si>
    <t>ReportDevelopment</t>
  </si>
  <si>
    <t>ReportMaintainance</t>
  </si>
  <si>
    <t>Cost to providers to use engineers to develop a report measuring actual transmission rates and capacity.</t>
  </si>
  <si>
    <t>Annual cost to providers to use engineers to maintain and generate reports associated with measurement of actual transmission rates and capacity and to assist technical writer in drafting and updating disclosure regarding a provider’s network management practices.</t>
  </si>
  <si>
    <t>Cost to providers to use technical writers to draft and update necessary disclosures regarding network management practices.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</si>
</sst>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
  </numFmts>
  <fonts count="7">
    <font>
      <sz val="10"/>
      <name val="Arial"/>
      <family val="0"/>
    </font>
    <font>
      <u val="single"/>
      <sz val="10"/>
      <color indexed="12"/>
      <name val="Arial"/>
      <family val="0"/>
    </font>
    <font>
      <u val="single"/>
      <sz val="10"/>
      <color indexed="36"/>
      <name val="Arial"/>
      <family val="0"/>
    </font>
    <font>
      <sz val="12"/>
      <name val="Arial"/>
      <family val="2"/>
    </font>
    <font>
      <u val="single"/>
      <sz val="12"/>
      <color indexed="12"/>
      <name val="Arial"/>
      <family val="2"/>
    </font>
    <font>
      <b/>
      <sz val="10"/>
      <name val="Arial"/>
      <family val="2"/>
    </font>
    <font>
      <b/>
      <i/>
      <sz val="10"/>
      <name val="Arial"/>
      <family val="2"/>
    </font>
  </fonts>
  <fills count="2">
    <fill>
      <patternFill/>
    </fill>
    <fill>
      <patternFill patternType="gray125"/>
    </fill>
  </fills>
  <borders count="20">
    <border>
      <left/>
      <right/>
      <top/>
      <bottom/>
      <diagonal/>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color indexed="63"/>
      </top>
      <bottom style="thin"/>
    </border>
    <border>
      <left>
        <color indexed="63"/>
      </left>
      <right style="double"/>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double"/>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0" fillId="0" borderId="0" xfId="0" applyBorder="1" applyAlignment="1">
      <alignment wrapText="1"/>
    </xf>
    <xf numFmtId="0" fontId="0" fillId="0" borderId="0" xfId="0" applyBorder="1" applyAlignment="1">
      <alignment/>
    </xf>
    <xf numFmtId="169" fontId="0" fillId="0" borderId="0" xfId="0" applyNumberFormat="1" applyBorder="1" applyAlignment="1">
      <alignment/>
    </xf>
    <xf numFmtId="0" fontId="3" fillId="0" borderId="0" xfId="0" applyFont="1" applyAlignment="1">
      <alignment horizontal="left"/>
    </xf>
    <xf numFmtId="168" fontId="3" fillId="0" borderId="0" xfId="0" applyNumberFormat="1" applyFont="1" applyAlignment="1">
      <alignment horizontal="left"/>
    </xf>
    <xf numFmtId="0" fontId="3" fillId="0" borderId="0" xfId="0" applyFont="1" applyAlignment="1">
      <alignment/>
    </xf>
    <xf numFmtId="0" fontId="4" fillId="0" borderId="0" xfId="20" applyFont="1" applyAlignment="1">
      <alignment/>
    </xf>
    <xf numFmtId="0" fontId="5" fillId="0" borderId="0" xfId="0" applyFont="1" applyBorder="1" applyAlignment="1">
      <alignment/>
    </xf>
    <xf numFmtId="0" fontId="5" fillId="0" borderId="0" xfId="0" applyFont="1" applyBorder="1" applyAlignment="1">
      <alignment wrapText="1"/>
    </xf>
    <xf numFmtId="0" fontId="5" fillId="0" borderId="1" xfId="0" applyFont="1" applyBorder="1" applyAlignment="1">
      <alignment wrapText="1"/>
    </xf>
    <xf numFmtId="169" fontId="0" fillId="0" borderId="2" xfId="0" applyNumberFormat="1" applyBorder="1" applyAlignment="1">
      <alignment/>
    </xf>
    <xf numFmtId="0" fontId="0" fillId="0" borderId="1" xfId="0" applyBorder="1" applyAlignment="1">
      <alignment horizontal="left" wrapText="1" indent="1"/>
    </xf>
    <xf numFmtId="0" fontId="6" fillId="0" borderId="3" xfId="0" applyFont="1" applyBorder="1" applyAlignment="1">
      <alignment wrapText="1"/>
    </xf>
    <xf numFmtId="169" fontId="6" fillId="0" borderId="4" xfId="0" applyNumberFormat="1" applyFont="1" applyBorder="1" applyAlignment="1">
      <alignment/>
    </xf>
    <xf numFmtId="169" fontId="6" fillId="0" borderId="5" xfId="0" applyNumberFormat="1" applyFont="1" applyBorder="1" applyAlignment="1">
      <alignment/>
    </xf>
    <xf numFmtId="0" fontId="5" fillId="0" borderId="3" xfId="0" applyFont="1" applyBorder="1" applyAlignment="1">
      <alignment wrapText="1"/>
    </xf>
    <xf numFmtId="0" fontId="5" fillId="0" borderId="4" xfId="0" applyFont="1" applyBorder="1" applyAlignment="1">
      <alignment horizontal="right"/>
    </xf>
    <xf numFmtId="0" fontId="5" fillId="0" borderId="5" xfId="0" applyFont="1" applyBorder="1" applyAlignment="1">
      <alignment horizontal="right"/>
    </xf>
    <xf numFmtId="0" fontId="5" fillId="0" borderId="6" xfId="0" applyFont="1" applyBorder="1" applyAlignment="1">
      <alignment horizontal="right"/>
    </xf>
    <xf numFmtId="0" fontId="5" fillId="0" borderId="7" xfId="0" applyFont="1" applyBorder="1" applyAlignment="1">
      <alignment horizontal="right"/>
    </xf>
    <xf numFmtId="0" fontId="0" fillId="0" borderId="8" xfId="0" applyBorder="1" applyAlignment="1">
      <alignment/>
    </xf>
    <xf numFmtId="0" fontId="0" fillId="0" borderId="9" xfId="0" applyBorder="1" applyAlignment="1">
      <alignment/>
    </xf>
    <xf numFmtId="0" fontId="0" fillId="0" borderId="10" xfId="0" applyBorder="1" applyAlignment="1">
      <alignment horizontal="left" wrapText="1" indent="1"/>
    </xf>
    <xf numFmtId="0" fontId="5" fillId="0" borderId="11" xfId="0" applyFont="1" applyBorder="1" applyAlignment="1">
      <alignment horizontal="center" wrapText="1"/>
    </xf>
    <xf numFmtId="0" fontId="3" fillId="0" borderId="0" xfId="0" applyNumberFormat="1" applyFont="1" applyAlignment="1">
      <alignment horizontal="left"/>
    </xf>
    <xf numFmtId="0" fontId="3" fillId="0" borderId="0" xfId="0" applyNumberFormat="1" applyFont="1" applyAlignment="1">
      <alignment/>
    </xf>
    <xf numFmtId="169" fontId="0" fillId="0" borderId="12" xfId="0" applyNumberFormat="1" applyBorder="1" applyAlignment="1">
      <alignment/>
    </xf>
    <xf numFmtId="169" fontId="0" fillId="0" borderId="13" xfId="0" applyNumberFormat="1" applyBorder="1" applyAlignment="1">
      <alignment/>
    </xf>
    <xf numFmtId="3" fontId="3" fillId="0" borderId="0" xfId="0" applyNumberFormat="1" applyFont="1" applyAlignment="1">
      <alignment horizontal="left"/>
    </xf>
    <xf numFmtId="3" fontId="0" fillId="0" borderId="8" xfId="0" applyNumberFormat="1" applyBorder="1" applyAlignment="1">
      <alignment/>
    </xf>
    <xf numFmtId="3" fontId="0" fillId="0" borderId="0" xfId="0" applyNumberFormat="1" applyBorder="1" applyAlignment="1">
      <alignment/>
    </xf>
    <xf numFmtId="3" fontId="0" fillId="0" borderId="9" xfId="0" applyNumberFormat="1" applyBorder="1" applyAlignment="1">
      <alignment/>
    </xf>
    <xf numFmtId="3" fontId="0" fillId="0" borderId="14" xfId="0" applyNumberFormat="1" applyBorder="1" applyAlignment="1">
      <alignment/>
    </xf>
    <xf numFmtId="3" fontId="0" fillId="0" borderId="12" xfId="0" applyNumberFormat="1" applyBorder="1" applyAlignment="1">
      <alignment/>
    </xf>
    <xf numFmtId="3" fontId="0" fillId="0" borderId="15" xfId="0" applyNumberFormat="1" applyBorder="1" applyAlignment="1">
      <alignment/>
    </xf>
    <xf numFmtId="3" fontId="6" fillId="0" borderId="6" xfId="0" applyNumberFormat="1" applyFont="1" applyBorder="1" applyAlignment="1">
      <alignment/>
    </xf>
    <xf numFmtId="3" fontId="6" fillId="0" borderId="4" xfId="0" applyNumberFormat="1" applyFont="1" applyBorder="1" applyAlignment="1">
      <alignment/>
    </xf>
    <xf numFmtId="3" fontId="6" fillId="0" borderId="7" xfId="0" applyNumberFormat="1" applyFont="1" applyBorder="1" applyAlignment="1">
      <alignment/>
    </xf>
    <xf numFmtId="0" fontId="5" fillId="0" borderId="16" xfId="0" applyFont="1" applyFill="1" applyBorder="1" applyAlignment="1">
      <alignment horizontal="center" wrapText="1"/>
    </xf>
    <xf numFmtId="0" fontId="5" fillId="0" borderId="17" xfId="0" applyFont="1" applyFill="1" applyBorder="1" applyAlignment="1">
      <alignment horizontal="center" wrapText="1"/>
    </xf>
    <xf numFmtId="0" fontId="5" fillId="0" borderId="18" xfId="0" applyFont="1" applyFill="1" applyBorder="1" applyAlignment="1">
      <alignment horizontal="center" wrapText="1"/>
    </xf>
    <xf numFmtId="0" fontId="5" fillId="0" borderId="16"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9"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8"/>
  <sheetViews>
    <sheetView tabSelected="1" workbookViewId="0" topLeftCell="A1">
      <selection activeCell="I8" sqref="I8"/>
    </sheetView>
  </sheetViews>
  <sheetFormatPr defaultColWidth="9.140625" defaultRowHeight="12.75"/>
  <cols>
    <col min="1" max="1" width="43.7109375" style="1" customWidth="1"/>
    <col min="2" max="4" width="8.140625" style="2" bestFit="1" customWidth="1"/>
    <col min="5" max="5" width="8.57421875" style="2" bestFit="1" customWidth="1"/>
    <col min="6" max="9" width="11.7109375" style="2" bestFit="1" customWidth="1"/>
    <col min="10" max="16384" width="9.140625" style="2" customWidth="1"/>
  </cols>
  <sheetData>
    <row r="1" spans="1:9" s="9" customFormat="1" ht="27.75" customHeight="1" thickTop="1">
      <c r="A1" s="24" t="s">
        <v>4</v>
      </c>
      <c r="B1" s="39" t="s">
        <v>2</v>
      </c>
      <c r="C1" s="40"/>
      <c r="D1" s="40"/>
      <c r="E1" s="41"/>
      <c r="F1" s="42" t="s">
        <v>3</v>
      </c>
      <c r="G1" s="43"/>
      <c r="H1" s="43"/>
      <c r="I1" s="44"/>
    </row>
    <row r="2" spans="1:9" s="8" customFormat="1" ht="13.5" thickBot="1">
      <c r="A2" s="16"/>
      <c r="B2" s="19">
        <v>2010</v>
      </c>
      <c r="C2" s="17">
        <v>2011</v>
      </c>
      <c r="D2" s="17">
        <v>2012</v>
      </c>
      <c r="E2" s="20" t="s">
        <v>0</v>
      </c>
      <c r="F2" s="17">
        <v>2010</v>
      </c>
      <c r="G2" s="17">
        <v>2011</v>
      </c>
      <c r="H2" s="17">
        <v>2012</v>
      </c>
      <c r="I2" s="18" t="s">
        <v>0</v>
      </c>
    </row>
    <row r="3" spans="1:9" ht="13.5" thickTop="1">
      <c r="A3" s="10" t="s">
        <v>8</v>
      </c>
      <c r="B3" s="21"/>
      <c r="E3" s="22"/>
      <c r="F3" s="3"/>
      <c r="G3" s="3"/>
      <c r="H3" s="3"/>
      <c r="I3" s="11"/>
    </row>
    <row r="4" spans="1:9" ht="38.25">
      <c r="A4" s="12" t="s">
        <v>15</v>
      </c>
      <c r="B4" s="30">
        <f>Providers*ReportDevelopment</f>
        <v>334800</v>
      </c>
      <c r="C4" s="31">
        <v>0</v>
      </c>
      <c r="D4" s="31">
        <v>0</v>
      </c>
      <c r="E4" s="32">
        <f>SUM(B4:D4)/3</f>
        <v>111600</v>
      </c>
      <c r="F4" s="3">
        <f aca="true" t="shared" si="0" ref="F4:H5">B4*HourlyEngineers</f>
        <v>20881476</v>
      </c>
      <c r="G4" s="3">
        <f t="shared" si="0"/>
        <v>0</v>
      </c>
      <c r="H4" s="3">
        <f t="shared" si="0"/>
        <v>0</v>
      </c>
      <c r="I4" s="11">
        <f>SUM(F4:H4)/3</f>
        <v>6960492</v>
      </c>
    </row>
    <row r="5" spans="1:9" ht="76.5">
      <c r="A5" s="12" t="s">
        <v>16</v>
      </c>
      <c r="B5" s="30">
        <f>Providers*ReportMaintainance</f>
        <v>267840</v>
      </c>
      <c r="C5" s="31">
        <f>Providers*ReportMaintainance</f>
        <v>267840</v>
      </c>
      <c r="D5" s="31">
        <f>Providers*ReportMaintainance</f>
        <v>267840</v>
      </c>
      <c r="E5" s="32">
        <f>SUM(B5:D5)/3</f>
        <v>267840</v>
      </c>
      <c r="F5" s="3">
        <f t="shared" si="0"/>
        <v>16705180.799999999</v>
      </c>
      <c r="G5" s="3">
        <f t="shared" si="0"/>
        <v>16705180.799999999</v>
      </c>
      <c r="H5" s="3">
        <f t="shared" si="0"/>
        <v>16705180.799999999</v>
      </c>
      <c r="I5" s="11">
        <f>SUM(F5:H5)/3</f>
        <v>16705180.799999999</v>
      </c>
    </row>
    <row r="6" spans="1:9" ht="38.25">
      <c r="A6" s="12" t="s">
        <v>17</v>
      </c>
      <c r="B6" s="30">
        <f>Providers*TechnicalDraft</f>
        <v>133920</v>
      </c>
      <c r="C6" s="31">
        <f>Providers*TechnicalDraft</f>
        <v>133920</v>
      </c>
      <c r="D6" s="31">
        <f>Providers*TechnicalDraft</f>
        <v>133920</v>
      </c>
      <c r="E6" s="32">
        <f>SUM(B6:D6)/3</f>
        <v>133920</v>
      </c>
      <c r="F6" s="3">
        <f>B6*HourlyTechnical</f>
        <v>6440212.800000001</v>
      </c>
      <c r="G6" s="3">
        <f>C6*HourlyTechnical</f>
        <v>6440212.800000001</v>
      </c>
      <c r="H6" s="3">
        <f>D6*HourlyTechnical</f>
        <v>6440212.800000001</v>
      </c>
      <c r="I6" s="11">
        <f>SUM(F6:H6)/3</f>
        <v>6440212.800000001</v>
      </c>
    </row>
    <row r="7" spans="1:9" ht="25.5">
      <c r="A7" s="23" t="s">
        <v>11</v>
      </c>
      <c r="B7" s="33">
        <f>Providers*AttorneyReview</f>
        <v>33480</v>
      </c>
      <c r="C7" s="34">
        <f>Providers*AttorneyReview</f>
        <v>33480</v>
      </c>
      <c r="D7" s="34">
        <f>Providers*AttorneyReview</f>
        <v>33480</v>
      </c>
      <c r="E7" s="35">
        <f>SUM(B7:D7)/3</f>
        <v>33480</v>
      </c>
      <c r="F7" s="27">
        <f>B7*HourlyAttorneys</f>
        <v>2592691.1999999997</v>
      </c>
      <c r="G7" s="27">
        <f>C7*HourlyAttorneys</f>
        <v>2592691.1999999997</v>
      </c>
      <c r="H7" s="27">
        <f>D7*HourlyAttorneys</f>
        <v>2592691.1999999997</v>
      </c>
      <c r="I7" s="28">
        <f>SUM(F7:H7)/3</f>
        <v>2592691.1999999997</v>
      </c>
    </row>
    <row r="8" spans="1:9" ht="13.5" thickBot="1">
      <c r="A8" s="13" t="s">
        <v>1</v>
      </c>
      <c r="B8" s="36">
        <f>SUM(B4:B7)</f>
        <v>770040</v>
      </c>
      <c r="C8" s="37">
        <f>SUM(C4:C7)</f>
        <v>435240</v>
      </c>
      <c r="D8" s="37">
        <f>SUM(D4:D7)</f>
        <v>435240</v>
      </c>
      <c r="E8" s="38">
        <f>SUM(B8:D8)/3</f>
        <v>546840</v>
      </c>
      <c r="F8" s="14">
        <f>SUM(F4:F7)</f>
        <v>46619560.8</v>
      </c>
      <c r="G8" s="14">
        <f>SUM(G4:G7)</f>
        <v>25738084.8</v>
      </c>
      <c r="H8" s="14">
        <f>SUM(H4:H7)</f>
        <v>25738084.8</v>
      </c>
      <c r="I8" s="15">
        <f>SUM(F8:H8)/3</f>
        <v>32698576.799999997</v>
      </c>
    </row>
    <row r="9" ht="13.5" thickTop="1"/>
  </sheetData>
  <mergeCells count="2">
    <mergeCell ref="B1:E1"/>
    <mergeCell ref="F1:I1"/>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B38"/>
  <sheetViews>
    <sheetView workbookViewId="0" topLeftCell="A1">
      <selection activeCell="A1" sqref="A1"/>
    </sheetView>
  </sheetViews>
  <sheetFormatPr defaultColWidth="9.140625" defaultRowHeight="12.75"/>
  <cols>
    <col min="1" max="1" width="28.421875" style="6" bestFit="1" customWidth="1"/>
    <col min="2" max="2" width="14.140625" style="26" bestFit="1" customWidth="1"/>
  </cols>
  <sheetData>
    <row r="1" spans="1:2" ht="15">
      <c r="A1" s="4" t="s">
        <v>12</v>
      </c>
      <c r="B1" s="29">
        <v>1674</v>
      </c>
    </row>
    <row r="2" spans="1:2" ht="15">
      <c r="A2" s="4" t="s">
        <v>5</v>
      </c>
      <c r="B2" s="5">
        <v>62.37</v>
      </c>
    </row>
    <row r="3" spans="1:2" ht="15">
      <c r="A3" s="4" t="s">
        <v>9</v>
      </c>
      <c r="B3" s="5">
        <v>48.09</v>
      </c>
    </row>
    <row r="4" spans="1:2" ht="15">
      <c r="A4" s="4" t="s">
        <v>6</v>
      </c>
      <c r="B4" s="5">
        <v>77.44</v>
      </c>
    </row>
    <row r="5" spans="1:2" ht="15">
      <c r="A5" s="4" t="s">
        <v>13</v>
      </c>
      <c r="B5" s="25">
        <v>200</v>
      </c>
    </row>
    <row r="6" spans="1:2" ht="15">
      <c r="A6" s="4" t="s">
        <v>14</v>
      </c>
      <c r="B6" s="25">
        <v>160</v>
      </c>
    </row>
    <row r="7" spans="1:2" ht="15">
      <c r="A7" s="4" t="s">
        <v>10</v>
      </c>
      <c r="B7" s="25">
        <v>80</v>
      </c>
    </row>
    <row r="8" spans="1:2" ht="15">
      <c r="A8" s="4" t="s">
        <v>7</v>
      </c>
      <c r="B8" s="25">
        <v>20</v>
      </c>
    </row>
    <row r="9" spans="1:2" ht="15">
      <c r="A9" s="4"/>
      <c r="B9" s="25"/>
    </row>
    <row r="10" spans="1:2" ht="15">
      <c r="A10" s="4"/>
      <c r="B10" s="25"/>
    </row>
    <row r="11" spans="1:2" ht="15">
      <c r="A11" s="4"/>
      <c r="B11" s="25"/>
    </row>
    <row r="12" spans="1:2" ht="15">
      <c r="A12" s="4"/>
      <c r="B12" s="25"/>
    </row>
    <row r="13" spans="1:2" ht="15">
      <c r="A13" s="4"/>
      <c r="B13" s="25"/>
    </row>
    <row r="14" spans="1:2" ht="15">
      <c r="A14" s="4"/>
      <c r="B14" s="25"/>
    </row>
    <row r="15" spans="1:2" ht="15">
      <c r="A15" s="4"/>
      <c r="B15" s="25"/>
    </row>
    <row r="16" spans="1:2" ht="15">
      <c r="A16" s="4"/>
      <c r="B16" s="25"/>
    </row>
    <row r="17" spans="1:2" ht="15">
      <c r="A17" s="4"/>
      <c r="B17" s="25"/>
    </row>
    <row r="18" spans="1:2" ht="15">
      <c r="A18" s="4"/>
      <c r="B18" s="25"/>
    </row>
    <row r="19" spans="1:2" ht="15">
      <c r="A19" s="4"/>
      <c r="B19" s="25"/>
    </row>
    <row r="20" spans="1:2" ht="15">
      <c r="A20" s="4"/>
      <c r="B20" s="25"/>
    </row>
    <row r="21" spans="1:2" ht="15">
      <c r="A21" s="4"/>
      <c r="B21" s="25"/>
    </row>
    <row r="22" spans="1:2" ht="15">
      <c r="A22" s="4"/>
      <c r="B22" s="25"/>
    </row>
    <row r="23" spans="1:2" ht="15">
      <c r="A23" s="4"/>
      <c r="B23" s="25"/>
    </row>
    <row r="24" spans="1:2" ht="15">
      <c r="A24" s="4"/>
      <c r="B24" s="25"/>
    </row>
    <row r="25" spans="1:2" ht="15">
      <c r="A25" s="4"/>
      <c r="B25" s="25"/>
    </row>
    <row r="26" spans="1:2" ht="15">
      <c r="A26" s="4"/>
      <c r="B26" s="25"/>
    </row>
    <row r="27" ht="15">
      <c r="B27" s="25"/>
    </row>
    <row r="28" ht="15">
      <c r="B28" s="25"/>
    </row>
    <row r="29" ht="15">
      <c r="B29" s="25"/>
    </row>
    <row r="30" ht="15">
      <c r="B30" s="25"/>
    </row>
    <row r="31" spans="1:2" ht="15">
      <c r="A31" s="4"/>
      <c r="B31" s="25"/>
    </row>
    <row r="32" spans="1:2" ht="15">
      <c r="A32" s="4"/>
      <c r="B32" s="25"/>
    </row>
    <row r="33" spans="1:2" ht="15">
      <c r="A33" s="4"/>
      <c r="B33" s="25"/>
    </row>
    <row r="34" spans="1:2" ht="15">
      <c r="A34" s="4"/>
      <c r="B34" s="25"/>
    </row>
    <row r="35" spans="1:2" ht="15">
      <c r="A35" s="4"/>
      <c r="B35" s="25"/>
    </row>
    <row r="38" ht="15">
      <c r="A38" s="7"/>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Communications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nicholas.degani</dc:creator>
  <cp:keywords/>
  <dc:description/>
  <cp:lastModifiedBy>Judith-B.Herman</cp:lastModifiedBy>
  <cp:lastPrinted>2009-11-30T14:56:11Z</cp:lastPrinted>
  <dcterms:created xsi:type="dcterms:W3CDTF">2008-06-20T18:03:34Z</dcterms:created>
  <dcterms:modified xsi:type="dcterms:W3CDTF">2009-11-30T14:56:38Z</dcterms:modified>
  <cp:category/>
  <cp:version/>
  <cp:contentType/>
  <cp:contentStatus/>
</cp:coreProperties>
</file>