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50" windowWidth="15330" windowHeight="4110" activeTab="0"/>
  </bookViews>
  <sheets>
    <sheet name="2011 SIS Survey" sheetId="1" r:id="rId1"/>
    <sheet name="Responses" sheetId="2" state="hidden" r:id="rId2"/>
  </sheets>
  <definedNames>
    <definedName name="_xlnm.Print_Area" localSheetId="0">'2011 SIS Survey'!$A$11:$AC$83</definedName>
  </definedNames>
  <calcPr calcMode="manual" fullCalcOnLoad="1"/>
</workbook>
</file>

<file path=xl/sharedStrings.xml><?xml version="1.0" encoding="utf-8"?>
<sst xmlns="http://schemas.openxmlformats.org/spreadsheetml/2006/main" count="210" uniqueCount="178">
  <si>
    <t>Statistical Information Services (SIS) Office</t>
  </si>
  <si>
    <t>Statistics of Income (SOI) Division, Internal Revenue Service</t>
  </si>
  <si>
    <t>Non-Profit</t>
  </si>
  <si>
    <t>Association / Society</t>
  </si>
  <si>
    <t>Federal Government</t>
  </si>
  <si>
    <t>Private Citizen</t>
  </si>
  <si>
    <t>State / Local Government</t>
  </si>
  <si>
    <t>Congress</t>
  </si>
  <si>
    <t>Other:</t>
  </si>
  <si>
    <t>Consultant / Research</t>
  </si>
  <si>
    <t>Media</t>
  </si>
  <si>
    <t>Weekly</t>
  </si>
  <si>
    <t>Once every 6 months</t>
  </si>
  <si>
    <t>First Time</t>
  </si>
  <si>
    <t>Annually</t>
  </si>
  <si>
    <t>Yes</t>
  </si>
  <si>
    <t>Same day</t>
  </si>
  <si>
    <t>4-5 business days</t>
  </si>
  <si>
    <t>2-3 business days</t>
  </si>
  <si>
    <t>6 or more business days</t>
  </si>
  <si>
    <r>
      <t xml:space="preserve">1. Which of the following best describes your function? </t>
    </r>
    <r>
      <rPr>
        <i/>
        <sz val="10"/>
        <rFont val="Arial Narrow"/>
        <family val="2"/>
      </rPr>
      <t>(Please choose only one.)</t>
    </r>
  </si>
  <si>
    <t>Variable ID</t>
  </si>
  <si>
    <t>Value</t>
  </si>
  <si>
    <t>survey data</t>
  </si>
  <si>
    <t>recoded</t>
  </si>
  <si>
    <t>Q1A</t>
  </si>
  <si>
    <t>Q1B</t>
  </si>
  <si>
    <t>Q1C</t>
  </si>
  <si>
    <t>Q1D</t>
  </si>
  <si>
    <t>Q1E</t>
  </si>
  <si>
    <t>Q1F</t>
  </si>
  <si>
    <t>Q1G</t>
  </si>
  <si>
    <t>Q1H</t>
  </si>
  <si>
    <t>Q1I</t>
  </si>
  <si>
    <t>Q1J</t>
  </si>
  <si>
    <t>Q1K</t>
  </si>
  <si>
    <t>Q1L</t>
  </si>
  <si>
    <t>Q1M</t>
  </si>
  <si>
    <t>Q1N</t>
  </si>
  <si>
    <t>Q1O</t>
  </si>
  <si>
    <t>acct. firm</t>
  </si>
  <si>
    <t>assoc/society</t>
  </si>
  <si>
    <t>college/uni</t>
  </si>
  <si>
    <t>congress</t>
  </si>
  <si>
    <t>consult/research</t>
  </si>
  <si>
    <t>corporation</t>
  </si>
  <si>
    <t>fed gov</t>
  </si>
  <si>
    <t>irs employee</t>
  </si>
  <si>
    <t>law firm</t>
  </si>
  <si>
    <t>media</t>
  </si>
  <si>
    <t>non-profit</t>
  </si>
  <si>
    <t>private citizen</t>
  </si>
  <si>
    <t>state/loc gov</t>
  </si>
  <si>
    <t>other</t>
  </si>
  <si>
    <t>other open</t>
  </si>
  <si>
    <t>Q2A</t>
  </si>
  <si>
    <t>Q2B</t>
  </si>
  <si>
    <t>Q2C</t>
  </si>
  <si>
    <t>Q2D</t>
  </si>
  <si>
    <t>Q2E</t>
  </si>
  <si>
    <t>Q2F</t>
  </si>
  <si>
    <t>Q2G</t>
  </si>
  <si>
    <t>ad</t>
  </si>
  <si>
    <t>gov agency</t>
  </si>
  <si>
    <t>colleagues</t>
  </si>
  <si>
    <t>soi</t>
  </si>
  <si>
    <t>taxstats</t>
  </si>
  <si>
    <t>Q3B</t>
  </si>
  <si>
    <t>Q3C</t>
  </si>
  <si>
    <t>Q3D</t>
  </si>
  <si>
    <t>Q3E</t>
  </si>
  <si>
    <t>Q3A</t>
  </si>
  <si>
    <t>weekly</t>
  </si>
  <si>
    <t>bi-weekly</t>
  </si>
  <si>
    <t>every 6 mos</t>
  </si>
  <si>
    <t>annually</t>
  </si>
  <si>
    <t>first time</t>
  </si>
  <si>
    <t>Q4B</t>
  </si>
  <si>
    <t>Q4C</t>
  </si>
  <si>
    <t>Q4D</t>
  </si>
  <si>
    <t>Q4A</t>
  </si>
  <si>
    <t>yes</t>
  </si>
  <si>
    <t>partially</t>
  </si>
  <si>
    <t>no</t>
  </si>
  <si>
    <t>explain open</t>
  </si>
  <si>
    <t>Q5B</t>
  </si>
  <si>
    <t>Q5C</t>
  </si>
  <si>
    <t>Q5D</t>
  </si>
  <si>
    <t>Q5A</t>
  </si>
  <si>
    <t>same day</t>
  </si>
  <si>
    <t>2-3 days</t>
  </si>
  <si>
    <t>4-5 days</t>
  </si>
  <si>
    <t>6+ days</t>
  </si>
  <si>
    <t>Q6B</t>
  </si>
  <si>
    <t>Q6C</t>
  </si>
  <si>
    <t>Q6D</t>
  </si>
  <si>
    <t>Q6E</t>
  </si>
  <si>
    <t>Q6A</t>
  </si>
  <si>
    <t>sd</t>
  </si>
  <si>
    <t>d</t>
  </si>
  <si>
    <t>n</t>
  </si>
  <si>
    <t>a</t>
  </si>
  <si>
    <t>sa</t>
  </si>
  <si>
    <t>Q7B</t>
  </si>
  <si>
    <t>Q7C</t>
  </si>
  <si>
    <t>Q7D</t>
  </si>
  <si>
    <t>Q7E</t>
  </si>
  <si>
    <t>Q7A</t>
  </si>
  <si>
    <t>Q8B</t>
  </si>
  <si>
    <t>Q8C</t>
  </si>
  <si>
    <t>Q8D</t>
  </si>
  <si>
    <t>Q8E</t>
  </si>
  <si>
    <t>Q8F</t>
  </si>
  <si>
    <t>Q8A</t>
  </si>
  <si>
    <t>na</t>
  </si>
  <si>
    <t>Q9B</t>
  </si>
  <si>
    <t>Q9C</t>
  </si>
  <si>
    <t>Q9D</t>
  </si>
  <si>
    <t>Q9E</t>
  </si>
  <si>
    <t>Q9A</t>
  </si>
  <si>
    <t>Q9F</t>
  </si>
  <si>
    <t>why/not</t>
  </si>
  <si>
    <t>Q10B</t>
  </si>
  <si>
    <t>Q10C</t>
  </si>
  <si>
    <t>Q10D</t>
  </si>
  <si>
    <t>Q10E</t>
  </si>
  <si>
    <t>Q10A</t>
  </si>
  <si>
    <t>Q11</t>
  </si>
  <si>
    <t>Q12</t>
  </si>
  <si>
    <t>change taxstats</t>
  </si>
  <si>
    <t>new prods</t>
  </si>
  <si>
    <t>Q13C</t>
  </si>
  <si>
    <t>Q13D</t>
  </si>
  <si>
    <t>Q13E</t>
  </si>
  <si>
    <t>Q13A</t>
  </si>
  <si>
    <t>Q13B</t>
  </si>
  <si>
    <t>Q14</t>
  </si>
  <si>
    <t>comments</t>
  </si>
  <si>
    <t>Strongly Disagree</t>
  </si>
  <si>
    <t>Disagree</t>
  </si>
  <si>
    <t>Agree</t>
  </si>
  <si>
    <t>Strongly Agree</t>
  </si>
  <si>
    <t>Totally Dissatisfied</t>
  </si>
  <si>
    <t>Dissatisfied</t>
  </si>
  <si>
    <t>Neither</t>
  </si>
  <si>
    <t>Satisfied</t>
  </si>
  <si>
    <t>Totally Satisfied</t>
  </si>
  <si>
    <t>Not Sure / Neither</t>
  </si>
  <si>
    <t>Library</t>
  </si>
  <si>
    <t>Monthly</t>
  </si>
  <si>
    <t>Quarterly</t>
  </si>
  <si>
    <t>Partially,</t>
  </si>
  <si>
    <t>No,</t>
  </si>
  <si>
    <t>OMB 1545-1432</t>
  </si>
  <si>
    <t>The Paperwork Reduction Act requires that the IRS display an OMB control number on all public information requests. The OMB Control Number for this study is 1545-1432. Also, if you have any comments regarding the time estimates associated with this study or suggestions on making this process simpler, please write to the: Internal Revenue Service, Tax Products Coordinating Committee, SE:W:CAR:MP:T:T:SP, 1111 Constitution Ave. NW, Washington, DC  20224</t>
  </si>
  <si>
    <t>Academia</t>
  </si>
  <si>
    <t>Financial Services</t>
  </si>
  <si>
    <t>Foreign</t>
  </si>
  <si>
    <t>Internal Revenue Service</t>
  </si>
  <si>
    <t>Legal Services</t>
  </si>
  <si>
    <t>Corporation</t>
  </si>
  <si>
    <t>2011 Statistical Information Services Customer Satisfaction Survey, Statistics of Income, IRS</t>
  </si>
  <si>
    <t>Customer Satisfaction Survey 2011</t>
  </si>
  <si>
    <t>2. How often do you contact the SIS office?</t>
  </si>
  <si>
    <r>
      <t xml:space="preserve">3. Did the SIS staff satisfy your data request? </t>
    </r>
    <r>
      <rPr>
        <i/>
        <sz val="10"/>
        <rFont val="Arial Narrow"/>
        <family val="2"/>
      </rPr>
      <t>(If only partially or not at all, please explain why in the space provided below.)</t>
    </r>
  </si>
  <si>
    <t>4. When did SIS initially contact you after you submitted your most recent data request?</t>
  </si>
  <si>
    <t>5. The product(s) or service(s) provided by the SIS office met your needs.</t>
  </si>
  <si>
    <t>6. If you could change one thing about your experience with the SIS office, what would it be?</t>
  </si>
  <si>
    <t>7. What types of new products / data releases would you be most interested in receiving?</t>
  </si>
  <si>
    <t>8. Please rate your overall satisfaction with your most recent data request.</t>
  </si>
  <si>
    <t>9. The SOI Tax Stats website is user-friendly.</t>
  </si>
  <si>
    <t>10. The information from the SOI Tax Stats website met your needs.</t>
  </si>
  <si>
    <t>Not Applicable</t>
  </si>
  <si>
    <t>11. Please provide any comments and / or suggestions on ways we may better serve your data needs.</t>
  </si>
  <si>
    <t>Please use the scale below for questions 9 and 10.</t>
  </si>
  <si>
    <t xml:space="preserve">In order to complete this survey, click on the reply button and scroll down to the survey.  Enter an "x" in the box next to your selected response, or type your answer in the space provided.  Once you have completed the survey, just click the send button.
If you cannot view this survey within your email program, please use the Excel file attached below to complete the survey.  Instructions on how to complete and return the Excel version of this survey are located within the file.
Thank you for your time and assistance.  We value your participation in our survey and welcome all comments and suggestions you may have.
</t>
  </si>
  <si>
    <t>Thank you for agreeing to participate in the Statistical Information Services (SIS) Office customer satisfaction survey.  The survey will help us measure your satisfaction with the service we most recently provided to you and will help us identify areas in which we need improvement.  We would appreciate it if you would take a few minutes to complete and return our survey.
Completion of this survey is entirely voluntary.  We estimate that the survey should take 5 minutes to complete.</t>
  </si>
  <si>
    <t>Thank you for participating in our customer satisfaction survey.  Your answers will be kept private and will only be used in order for our office to make improvements to our products and services.  Please only reflect on your most recent data request when answering the questions below.  If necessary for fully completing the open-ended responses, please attach another sheet.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</si>
</sst>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0"/>
      <name val="Arial Narrow"/>
      <family val="0"/>
    </font>
    <font>
      <b/>
      <sz val="12"/>
      <name val="Arial Narrow"/>
      <family val="2"/>
    </font>
    <font>
      <i/>
      <sz val="10"/>
      <name val="Arial Narrow"/>
      <family val="2"/>
    </font>
    <font>
      <b/>
      <sz val="10"/>
      <name val="Arial Narrow"/>
      <family val="2"/>
    </font>
    <font>
      <u val="single"/>
      <sz val="10"/>
      <color indexed="12"/>
      <name val="Arial Narrow"/>
      <family val="0"/>
    </font>
    <font>
      <u val="single"/>
      <sz val="10"/>
      <color indexed="36"/>
      <name val="Arial Narrow"/>
      <family val="0"/>
    </font>
    <font>
      <sz val="11"/>
      <name val="Arial Narrow"/>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62"/>
      <name val="Verdana"/>
      <family val="2"/>
    </font>
    <font>
      <b/>
      <sz val="13"/>
      <color indexed="62"/>
      <name val="Verdana"/>
      <family val="2"/>
    </font>
    <font>
      <b/>
      <sz val="11"/>
      <color indexed="62"/>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62"/>
      <name val="Cambria"/>
      <family val="2"/>
    </font>
    <font>
      <b/>
      <sz val="10"/>
      <color indexed="8"/>
      <name val="Verdana"/>
      <family val="2"/>
    </font>
    <font>
      <sz val="10"/>
      <color indexed="10"/>
      <name val="Verdana"/>
      <family val="2"/>
    </font>
    <font>
      <sz val="10"/>
      <color theme="1"/>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16"/>
      </left>
      <right style="hair">
        <color indexed="16"/>
      </right>
      <top style="hair">
        <color indexed="16"/>
      </top>
      <bottom style="hair">
        <color indexed="16"/>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9">
    <xf numFmtId="0" fontId="0" fillId="0" borderId="0" xfId="0" applyAlignment="1">
      <alignment/>
    </xf>
    <xf numFmtId="0" fontId="0" fillId="0" borderId="0" xfId="0" applyAlignment="1">
      <alignment horizontal="center" vertical="center"/>
    </xf>
    <xf numFmtId="0" fontId="0" fillId="0" borderId="0" xfId="0" applyAlignment="1">
      <alignment horizontal="left" vertical="center"/>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indent="1"/>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vertical="center" wrapText="1"/>
      <protection/>
    </xf>
    <xf numFmtId="0" fontId="0" fillId="0" borderId="0" xfId="0" applyFont="1" applyFill="1" applyBorder="1" applyAlignment="1" applyProtection="1">
      <alignment horizontal="left" vertical="center"/>
      <protection/>
    </xf>
    <xf numFmtId="0" fontId="2" fillId="0" borderId="0" xfId="0" applyFont="1" applyBorder="1" applyAlignment="1" applyProtection="1">
      <alignment vertical="center"/>
      <protection/>
    </xf>
    <xf numFmtId="0" fontId="0" fillId="0" borderId="0" xfId="0" applyFont="1" applyBorder="1" applyAlignment="1" applyProtection="1">
      <alignment vertical="center" wrapText="1"/>
      <protection/>
    </xf>
    <xf numFmtId="0" fontId="0" fillId="0" borderId="11" xfId="0" applyFont="1" applyFill="1" applyBorder="1" applyAlignment="1" applyProtection="1">
      <alignment vertical="center"/>
      <protection locked="0"/>
    </xf>
    <xf numFmtId="0" fontId="0" fillId="0" borderId="12" xfId="0" applyFont="1" applyBorder="1" applyAlignment="1" applyProtection="1">
      <alignment horizontal="left" vertical="center" indent="1"/>
      <protection/>
    </xf>
    <xf numFmtId="0" fontId="0" fillId="0" borderId="0" xfId="0" applyFont="1" applyFill="1" applyBorder="1" applyAlignment="1">
      <alignment vertical="center"/>
    </xf>
    <xf numFmtId="0" fontId="3" fillId="33" borderId="0" xfId="0" applyFont="1" applyFill="1" applyBorder="1" applyAlignment="1" applyProtection="1">
      <alignment vertical="center"/>
      <protection/>
    </xf>
    <xf numFmtId="0" fontId="0" fillId="0" borderId="0" xfId="0" applyFont="1" applyFill="1" applyBorder="1" applyAlignment="1">
      <alignment horizontal="justify" vertical="center" wrapText="1"/>
    </xf>
    <xf numFmtId="0" fontId="0" fillId="0" borderId="0" xfId="0" applyFont="1" applyFill="1" applyBorder="1" applyAlignment="1" applyProtection="1">
      <alignment horizontal="center" vertical="center" wrapText="1"/>
      <protection/>
    </xf>
    <xf numFmtId="0" fontId="6" fillId="0" borderId="0" xfId="0" applyFont="1" applyFill="1" applyBorder="1" applyAlignment="1">
      <alignment vertical="center"/>
    </xf>
    <xf numFmtId="0" fontId="0" fillId="0" borderId="0"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indent="1"/>
      <protection/>
    </xf>
    <xf numFmtId="0" fontId="0" fillId="0" borderId="0" xfId="0" applyFont="1" applyBorder="1" applyAlignment="1" applyProtection="1">
      <alignment horizontal="left" vertical="center" indent="1"/>
      <protection/>
    </xf>
    <xf numFmtId="0" fontId="0" fillId="0" borderId="14" xfId="0" applyFont="1" applyBorder="1" applyAlignment="1" applyProtection="1">
      <alignment horizontal="left" vertical="center" indent="1"/>
      <protection/>
    </xf>
    <xf numFmtId="0" fontId="0" fillId="0" borderId="0"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justify" vertical="center" wrapText="1"/>
      <protection/>
    </xf>
    <xf numFmtId="0" fontId="0" fillId="0" borderId="0" xfId="0" applyFont="1" applyBorder="1" applyAlignment="1" applyProtection="1">
      <alignment vertical="center" wrapText="1"/>
      <protection/>
    </xf>
    <xf numFmtId="0" fontId="0" fillId="0" borderId="15"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6" fillId="0" borderId="0" xfId="0" applyFont="1" applyFill="1" applyBorder="1" applyAlignment="1">
      <alignment horizontal="justify" vertical="center" wrapText="1"/>
    </xf>
    <xf numFmtId="0" fontId="1" fillId="33" borderId="0" xfId="0" applyFont="1" applyFill="1" applyBorder="1" applyAlignment="1">
      <alignment horizontal="justify" vertical="center" wrapText="1"/>
    </xf>
    <xf numFmtId="0" fontId="1" fillId="33" borderId="0" xfId="0" applyFont="1" applyFill="1" applyBorder="1" applyAlignment="1" applyProtection="1">
      <alignment horizontal="left" vertical="center"/>
      <protection/>
    </xf>
    <xf numFmtId="0" fontId="3" fillId="33" borderId="0" xfId="0" applyFont="1" applyFill="1" applyBorder="1" applyAlignment="1" applyProtection="1">
      <alignment horizontal="right" vertical="center"/>
      <protection/>
    </xf>
    <xf numFmtId="0" fontId="3" fillId="33" borderId="0" xfId="0"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7CB8E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83"/>
  <sheetViews>
    <sheetView showGridLines="0" tabSelected="1" zoomScalePageLayoutView="0" workbookViewId="0" topLeftCell="A1">
      <selection activeCell="AW66" sqref="AW66"/>
    </sheetView>
  </sheetViews>
  <sheetFormatPr defaultColWidth="3.33203125" defaultRowHeight="12.75"/>
  <cols>
    <col min="1" max="1" width="3.83203125" style="6" customWidth="1"/>
    <col min="2" max="16" width="3.33203125" style="6" customWidth="1"/>
    <col min="17" max="17" width="3.66015625" style="6" customWidth="1"/>
    <col min="18" max="19" width="3.33203125" style="6" customWidth="1"/>
    <col min="20" max="20" width="4" style="6" customWidth="1"/>
    <col min="21" max="23" width="3.33203125" style="6" customWidth="1"/>
    <col min="24" max="24" width="4" style="6" customWidth="1"/>
    <col min="25" max="28" width="3.33203125" style="6" customWidth="1"/>
    <col min="29" max="16384" width="3.33203125" style="6" customWidth="1"/>
  </cols>
  <sheetData>
    <row r="1" spans="1:29" s="16" customFormat="1" ht="123" customHeight="1">
      <c r="A1" s="34" t="s">
        <v>176</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s="16" customFormat="1" ht="9"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row>
    <row r="3" spans="1:29" s="16" customFormat="1" ht="172.5" customHeight="1">
      <c r="A3" s="34" t="s">
        <v>175</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row>
    <row r="4" s="16" customFormat="1" ht="12.75" customHeight="1" hidden="1"/>
    <row r="5" spans="1:29" s="16" customFormat="1" ht="22.5" customHeight="1" hidden="1">
      <c r="A5" s="35" t="s">
        <v>161</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row>
    <row r="6" spans="1:27" s="16" customFormat="1" ht="6" customHeight="1" hidden="1">
      <c r="A6" s="18"/>
      <c r="B6" s="18"/>
      <c r="C6" s="18"/>
      <c r="D6" s="18"/>
      <c r="E6" s="18"/>
      <c r="F6" s="18"/>
      <c r="G6" s="18"/>
      <c r="H6" s="18"/>
      <c r="I6" s="18"/>
      <c r="J6" s="18"/>
      <c r="K6" s="18"/>
      <c r="L6" s="18"/>
      <c r="M6" s="18"/>
      <c r="N6" s="18"/>
      <c r="O6" s="18"/>
      <c r="P6" s="18"/>
      <c r="Q6" s="18"/>
      <c r="R6" s="18"/>
      <c r="S6" s="18"/>
      <c r="T6" s="18"/>
      <c r="U6" s="18"/>
      <c r="V6" s="18"/>
      <c r="W6" s="18"/>
      <c r="X6" s="18"/>
      <c r="Y6" s="18"/>
      <c r="Z6" s="18"/>
      <c r="AA6" s="18"/>
    </row>
    <row r="7" spans="1:29" s="16" customFormat="1" ht="81.75" customHeight="1" hidden="1">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row>
    <row r="8" spans="1:27" s="16" customFormat="1" ht="6" customHeight="1" hidden="1">
      <c r="A8" s="18"/>
      <c r="B8" s="18"/>
      <c r="C8" s="18"/>
      <c r="D8" s="18"/>
      <c r="E8" s="18"/>
      <c r="F8" s="18"/>
      <c r="G8" s="18"/>
      <c r="H8" s="18"/>
      <c r="I8" s="18"/>
      <c r="J8" s="18"/>
      <c r="K8" s="18"/>
      <c r="L8" s="18"/>
      <c r="M8" s="18"/>
      <c r="N8" s="18"/>
      <c r="O8" s="18"/>
      <c r="P8" s="18"/>
      <c r="Q8" s="18"/>
      <c r="R8" s="18"/>
      <c r="S8" s="18"/>
      <c r="T8" s="18"/>
      <c r="U8" s="18"/>
      <c r="V8" s="18"/>
      <c r="W8" s="18"/>
      <c r="X8" s="18"/>
      <c r="Y8" s="18"/>
      <c r="Z8" s="18"/>
      <c r="AA8" s="18"/>
    </row>
    <row r="9" spans="1:29" s="16" customFormat="1" ht="33.75" customHeight="1" hidden="1">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row>
    <row r="10" ht="12.75" customHeight="1"/>
    <row r="11" spans="1:29" ht="18" customHeight="1">
      <c r="A11" s="36" t="s">
        <v>0</v>
      </c>
      <c r="B11" s="36"/>
      <c r="C11" s="36"/>
      <c r="D11" s="36"/>
      <c r="E11" s="36"/>
      <c r="F11" s="36"/>
      <c r="G11" s="36"/>
      <c r="H11" s="36"/>
      <c r="I11" s="36"/>
      <c r="J11" s="36"/>
      <c r="K11" s="36"/>
      <c r="L11" s="36"/>
      <c r="M11" s="36"/>
      <c r="N11" s="36"/>
      <c r="O11" s="36"/>
      <c r="P11" s="36"/>
      <c r="Q11" s="17"/>
      <c r="R11" s="17"/>
      <c r="S11" s="17"/>
      <c r="T11" s="37" t="s">
        <v>162</v>
      </c>
      <c r="U11" s="37"/>
      <c r="V11" s="37"/>
      <c r="W11" s="37"/>
      <c r="X11" s="37"/>
      <c r="Y11" s="37"/>
      <c r="Z11" s="37"/>
      <c r="AA11" s="37"/>
      <c r="AB11" s="37"/>
      <c r="AC11" s="37"/>
    </row>
    <row r="12" spans="1:29" ht="18" customHeight="1">
      <c r="A12" s="38" t="s">
        <v>1</v>
      </c>
      <c r="B12" s="38"/>
      <c r="C12" s="38"/>
      <c r="D12" s="38"/>
      <c r="E12" s="38"/>
      <c r="F12" s="38"/>
      <c r="G12" s="38"/>
      <c r="H12" s="38"/>
      <c r="I12" s="38"/>
      <c r="J12" s="38"/>
      <c r="K12" s="38"/>
      <c r="L12" s="38"/>
      <c r="M12" s="38"/>
      <c r="N12" s="38"/>
      <c r="O12" s="38"/>
      <c r="P12" s="38"/>
      <c r="Q12" s="38"/>
      <c r="R12" s="17"/>
      <c r="S12" s="17"/>
      <c r="T12" s="17"/>
      <c r="U12" s="17"/>
      <c r="V12" s="17"/>
      <c r="W12" s="17"/>
      <c r="X12" s="17"/>
      <c r="Y12" s="37" t="s">
        <v>153</v>
      </c>
      <c r="Z12" s="37"/>
      <c r="AA12" s="37"/>
      <c r="AB12" s="37"/>
      <c r="AC12" s="37"/>
    </row>
    <row r="13" spans="1:29" ht="50.25" customHeight="1">
      <c r="A13" s="29" t="s">
        <v>177</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row>
    <row r="14" ht="12.75" customHeight="1"/>
    <row r="15" ht="12.75" customHeight="1">
      <c r="A15" s="7" t="s">
        <v>20</v>
      </c>
    </row>
    <row r="16" spans="3:28" ht="3.75" customHeight="1">
      <c r="C16" s="8"/>
      <c r="D16" s="8"/>
      <c r="E16" s="8"/>
      <c r="F16" s="8"/>
      <c r="G16" s="8"/>
      <c r="H16" s="8"/>
      <c r="I16" s="8"/>
      <c r="L16" s="8"/>
      <c r="M16" s="8"/>
      <c r="N16" s="8"/>
      <c r="O16" s="8"/>
      <c r="P16" s="8"/>
      <c r="Q16" s="8"/>
      <c r="R16" s="8"/>
      <c r="U16" s="8"/>
      <c r="V16" s="8"/>
      <c r="W16" s="8"/>
      <c r="X16" s="8"/>
      <c r="Y16" s="8"/>
      <c r="Z16" s="8"/>
      <c r="AA16" s="8"/>
      <c r="AB16" s="8"/>
    </row>
    <row r="17" spans="2:26" ht="12.75" customHeight="1">
      <c r="B17" s="14"/>
      <c r="C17" s="23" t="s">
        <v>155</v>
      </c>
      <c r="D17" s="24"/>
      <c r="E17" s="24"/>
      <c r="F17" s="24"/>
      <c r="G17" s="24"/>
      <c r="H17" s="24"/>
      <c r="I17" s="25"/>
      <c r="J17" s="14"/>
      <c r="K17" s="23" t="s">
        <v>156</v>
      </c>
      <c r="L17" s="24"/>
      <c r="M17" s="24"/>
      <c r="N17" s="24"/>
      <c r="O17" s="24"/>
      <c r="P17" s="24"/>
      <c r="Q17" s="25"/>
      <c r="R17" s="14"/>
      <c r="S17" s="23" t="s">
        <v>2</v>
      </c>
      <c r="T17" s="24"/>
      <c r="U17" s="24"/>
      <c r="V17" s="24"/>
      <c r="W17" s="24"/>
      <c r="X17" s="24"/>
      <c r="Y17" s="24"/>
      <c r="Z17" s="8"/>
    </row>
    <row r="18" spans="3:26" ht="3.75" customHeight="1">
      <c r="C18" s="8"/>
      <c r="D18" s="8"/>
      <c r="E18" s="8"/>
      <c r="F18" s="8"/>
      <c r="G18" s="8"/>
      <c r="H18" s="8"/>
      <c r="I18" s="8"/>
      <c r="K18" s="8"/>
      <c r="L18" s="8"/>
      <c r="M18" s="8"/>
      <c r="N18" s="8"/>
      <c r="O18" s="8"/>
      <c r="P18" s="8"/>
      <c r="Q18" s="8"/>
      <c r="S18" s="8"/>
      <c r="T18" s="8"/>
      <c r="U18" s="8"/>
      <c r="V18" s="8"/>
      <c r="W18" s="8"/>
      <c r="X18" s="8"/>
      <c r="Y18" s="8"/>
      <c r="Z18" s="8"/>
    </row>
    <row r="19" spans="2:26" ht="12.75" customHeight="1">
      <c r="B19" s="14"/>
      <c r="C19" s="23" t="s">
        <v>3</v>
      </c>
      <c r="D19" s="24"/>
      <c r="E19" s="24"/>
      <c r="F19" s="24"/>
      <c r="G19" s="24"/>
      <c r="H19" s="24"/>
      <c r="I19" s="25"/>
      <c r="J19" s="14"/>
      <c r="K19" s="23" t="s">
        <v>157</v>
      </c>
      <c r="L19" s="24"/>
      <c r="M19" s="24"/>
      <c r="N19" s="24"/>
      <c r="O19" s="24"/>
      <c r="P19" s="24"/>
      <c r="Q19" s="25"/>
      <c r="R19" s="14"/>
      <c r="S19" s="23" t="s">
        <v>5</v>
      </c>
      <c r="T19" s="24"/>
      <c r="U19" s="24"/>
      <c r="V19" s="24"/>
      <c r="W19" s="24"/>
      <c r="X19" s="24"/>
      <c r="Y19" s="24"/>
      <c r="Z19" s="8"/>
    </row>
    <row r="20" spans="3:26" ht="3.75" customHeight="1">
      <c r="C20" s="8"/>
      <c r="D20" s="8"/>
      <c r="E20" s="8"/>
      <c r="F20" s="8"/>
      <c r="G20" s="8"/>
      <c r="H20" s="8"/>
      <c r="I20" s="8"/>
      <c r="K20" s="8"/>
      <c r="L20" s="8"/>
      <c r="M20" s="8"/>
      <c r="N20" s="8"/>
      <c r="O20" s="8"/>
      <c r="P20" s="8"/>
      <c r="Q20" s="8"/>
      <c r="S20" s="8"/>
      <c r="T20" s="8"/>
      <c r="U20" s="8"/>
      <c r="V20" s="8"/>
      <c r="W20" s="8"/>
      <c r="X20" s="8"/>
      <c r="Y20" s="8"/>
      <c r="Z20" s="8"/>
    </row>
    <row r="21" spans="2:26" ht="12.75" customHeight="1">
      <c r="B21" s="14"/>
      <c r="C21" s="23" t="s">
        <v>7</v>
      </c>
      <c r="D21" s="24"/>
      <c r="E21" s="24"/>
      <c r="F21" s="24"/>
      <c r="G21" s="24"/>
      <c r="H21" s="24"/>
      <c r="I21" s="25"/>
      <c r="J21" s="14"/>
      <c r="K21" s="23" t="s">
        <v>158</v>
      </c>
      <c r="L21" s="24"/>
      <c r="M21" s="24"/>
      <c r="N21" s="24"/>
      <c r="O21" s="24"/>
      <c r="P21" s="24"/>
      <c r="Q21" s="25"/>
      <c r="R21" s="14"/>
      <c r="S21" s="15" t="s">
        <v>6</v>
      </c>
      <c r="T21" s="8"/>
      <c r="U21" s="8"/>
      <c r="V21" s="8"/>
      <c r="W21" s="8"/>
      <c r="X21" s="8"/>
      <c r="Y21" s="8"/>
      <c r="Z21" s="8"/>
    </row>
    <row r="22" spans="3:26" ht="3.75" customHeight="1">
      <c r="C22" s="8"/>
      <c r="D22" s="8"/>
      <c r="E22" s="8"/>
      <c r="F22" s="8"/>
      <c r="G22" s="8"/>
      <c r="H22" s="8"/>
      <c r="I22" s="8"/>
      <c r="K22" s="8"/>
      <c r="L22" s="8"/>
      <c r="M22" s="8"/>
      <c r="N22" s="8"/>
      <c r="O22" s="8"/>
      <c r="P22" s="8"/>
      <c r="Q22" s="8"/>
      <c r="S22" s="8"/>
      <c r="T22" s="8"/>
      <c r="U22" s="8"/>
      <c r="V22" s="8"/>
      <c r="W22" s="8"/>
      <c r="X22" s="8"/>
      <c r="Y22" s="8"/>
      <c r="Z22" s="8"/>
    </row>
    <row r="23" spans="2:27" ht="12.75" customHeight="1">
      <c r="B23" s="14"/>
      <c r="C23" s="23" t="s">
        <v>9</v>
      </c>
      <c r="D23" s="24"/>
      <c r="E23" s="24"/>
      <c r="F23" s="24"/>
      <c r="G23" s="24"/>
      <c r="H23" s="24"/>
      <c r="I23" s="25"/>
      <c r="J23" s="14"/>
      <c r="K23" s="23" t="s">
        <v>159</v>
      </c>
      <c r="L23" s="24"/>
      <c r="M23" s="24"/>
      <c r="N23" s="24"/>
      <c r="O23" s="24"/>
      <c r="P23" s="24"/>
      <c r="Q23" s="25"/>
      <c r="R23" s="14"/>
      <c r="S23" s="15" t="s">
        <v>8</v>
      </c>
      <c r="T23" s="8"/>
      <c r="U23" s="21"/>
      <c r="V23" s="21"/>
      <c r="W23" s="21"/>
      <c r="X23" s="21"/>
      <c r="Y23" s="21"/>
      <c r="Z23" s="21"/>
      <c r="AA23" s="21"/>
    </row>
    <row r="24" spans="3:27" ht="3.75" customHeight="1">
      <c r="C24" s="8"/>
      <c r="D24" s="8"/>
      <c r="E24" s="8"/>
      <c r="F24" s="8"/>
      <c r="G24" s="8"/>
      <c r="H24" s="8"/>
      <c r="I24" s="8"/>
      <c r="K24" s="8"/>
      <c r="L24" s="8"/>
      <c r="M24" s="8"/>
      <c r="N24" s="8"/>
      <c r="O24" s="8"/>
      <c r="P24" s="8"/>
      <c r="Q24" s="8"/>
      <c r="T24" s="7"/>
      <c r="U24" s="22"/>
      <c r="V24" s="22"/>
      <c r="W24" s="22"/>
      <c r="X24" s="22"/>
      <c r="Y24" s="22"/>
      <c r="Z24" s="22"/>
      <c r="AA24" s="22"/>
    </row>
    <row r="25" spans="2:27" ht="12.75" customHeight="1">
      <c r="B25" s="14"/>
      <c r="C25" s="23" t="s">
        <v>160</v>
      </c>
      <c r="D25" s="24"/>
      <c r="E25" s="24"/>
      <c r="F25" s="24"/>
      <c r="G25" s="24"/>
      <c r="H25" s="24"/>
      <c r="I25" s="25"/>
      <c r="J25" s="14"/>
      <c r="K25" s="23" t="s">
        <v>148</v>
      </c>
      <c r="L25" s="24"/>
      <c r="M25" s="24"/>
      <c r="N25" s="24"/>
      <c r="O25" s="24"/>
      <c r="P25" s="24"/>
      <c r="Q25" s="24"/>
      <c r="S25" s="8"/>
      <c r="T25" s="8"/>
      <c r="U25" s="9"/>
      <c r="V25" s="9"/>
      <c r="W25" s="9"/>
      <c r="X25" s="9"/>
      <c r="Y25" s="9"/>
      <c r="Z25" s="9"/>
      <c r="AA25" s="9"/>
    </row>
    <row r="26" spans="3:27" ht="3.75" customHeight="1">
      <c r="C26" s="8"/>
      <c r="D26" s="8"/>
      <c r="E26" s="8"/>
      <c r="F26" s="8"/>
      <c r="G26" s="8"/>
      <c r="H26" s="8"/>
      <c r="I26" s="8"/>
      <c r="K26" s="8"/>
      <c r="L26" s="8"/>
      <c r="M26" s="8"/>
      <c r="N26" s="8"/>
      <c r="O26" s="8"/>
      <c r="P26" s="8"/>
      <c r="Q26" s="8"/>
      <c r="T26" s="7"/>
      <c r="U26" s="9"/>
      <c r="V26" s="9"/>
      <c r="W26" s="9"/>
      <c r="X26" s="9"/>
      <c r="Y26" s="9"/>
      <c r="Z26" s="9"/>
      <c r="AA26" s="9"/>
    </row>
    <row r="27" spans="2:27" ht="12.75" customHeight="1">
      <c r="B27" s="14"/>
      <c r="C27" s="23" t="s">
        <v>4</v>
      </c>
      <c r="D27" s="24"/>
      <c r="E27" s="24"/>
      <c r="F27" s="24"/>
      <c r="G27" s="24"/>
      <c r="H27" s="24"/>
      <c r="I27" s="25"/>
      <c r="J27" s="14"/>
      <c r="K27" s="23" t="s">
        <v>10</v>
      </c>
      <c r="L27" s="24"/>
      <c r="M27" s="24"/>
      <c r="N27" s="24"/>
      <c r="O27" s="24"/>
      <c r="P27" s="24"/>
      <c r="Q27" s="24"/>
      <c r="S27" s="7"/>
      <c r="T27" s="8"/>
      <c r="U27" s="10"/>
      <c r="V27" s="10"/>
      <c r="W27" s="10"/>
      <c r="X27" s="10"/>
      <c r="Y27" s="10"/>
      <c r="Z27" s="10"/>
      <c r="AA27" s="10"/>
    </row>
    <row r="28" spans="20:28" ht="12.75" customHeight="1">
      <c r="T28" s="8"/>
      <c r="U28" s="8"/>
      <c r="V28" s="10"/>
      <c r="W28" s="10"/>
      <c r="X28" s="10"/>
      <c r="Y28" s="10"/>
      <c r="Z28" s="10"/>
      <c r="AA28" s="10"/>
      <c r="AB28" s="10"/>
    </row>
    <row r="29" ht="12.75" customHeight="1">
      <c r="A29" s="7" t="s">
        <v>163</v>
      </c>
    </row>
    <row r="30" spans="3:26" ht="3.75" customHeight="1">
      <c r="C30" s="8"/>
      <c r="D30" s="8"/>
      <c r="E30" s="8"/>
      <c r="F30" s="8"/>
      <c r="G30" s="8"/>
      <c r="H30" s="8"/>
      <c r="I30" s="8"/>
      <c r="L30" s="8"/>
      <c r="M30" s="8"/>
      <c r="N30" s="8"/>
      <c r="O30" s="8"/>
      <c r="P30" s="8"/>
      <c r="Q30" s="8"/>
      <c r="R30" s="8"/>
      <c r="T30" s="7"/>
      <c r="U30" s="7"/>
      <c r="V30" s="7"/>
      <c r="W30" s="7"/>
      <c r="X30" s="7"/>
      <c r="Y30" s="7"/>
      <c r="Z30" s="7"/>
    </row>
    <row r="31" spans="2:25" ht="12.75" customHeight="1">
      <c r="B31" s="14"/>
      <c r="C31" s="24" t="s">
        <v>11</v>
      </c>
      <c r="D31" s="24"/>
      <c r="E31" s="24"/>
      <c r="F31" s="24"/>
      <c r="G31" s="24"/>
      <c r="H31" s="24"/>
      <c r="I31" s="24"/>
      <c r="J31" s="14"/>
      <c r="K31" s="24" t="s">
        <v>150</v>
      </c>
      <c r="L31" s="24"/>
      <c r="M31" s="24"/>
      <c r="N31" s="24"/>
      <c r="O31" s="24"/>
      <c r="P31" s="24"/>
      <c r="Q31" s="24"/>
      <c r="R31" s="14"/>
      <c r="S31" s="24" t="s">
        <v>14</v>
      </c>
      <c r="T31" s="24"/>
      <c r="U31" s="24"/>
      <c r="V31" s="24"/>
      <c r="W31" s="24"/>
      <c r="X31" s="24"/>
      <c r="Y31" s="24"/>
    </row>
    <row r="32" spans="3:25" ht="3.75" customHeight="1">
      <c r="C32" s="8"/>
      <c r="D32" s="8"/>
      <c r="E32" s="8"/>
      <c r="F32" s="8"/>
      <c r="G32" s="8"/>
      <c r="H32" s="8"/>
      <c r="I32" s="8"/>
      <c r="K32" s="8"/>
      <c r="L32" s="8"/>
      <c r="M32" s="8"/>
      <c r="N32" s="8"/>
      <c r="O32" s="8"/>
      <c r="P32" s="8"/>
      <c r="Q32" s="8"/>
      <c r="S32" s="7"/>
      <c r="T32" s="7"/>
      <c r="U32" s="7"/>
      <c r="V32" s="7"/>
      <c r="W32" s="7"/>
      <c r="X32" s="7"/>
      <c r="Y32" s="7"/>
    </row>
    <row r="33" spans="2:25" ht="12.75" customHeight="1">
      <c r="B33" s="14"/>
      <c r="C33" s="24" t="s">
        <v>149</v>
      </c>
      <c r="D33" s="24"/>
      <c r="E33" s="24"/>
      <c r="F33" s="24"/>
      <c r="G33" s="24"/>
      <c r="H33" s="24"/>
      <c r="I33" s="24"/>
      <c r="J33" s="14"/>
      <c r="K33" s="24" t="s">
        <v>12</v>
      </c>
      <c r="L33" s="24"/>
      <c r="M33" s="24"/>
      <c r="N33" s="24"/>
      <c r="O33" s="24"/>
      <c r="P33" s="24"/>
      <c r="Q33" s="24"/>
      <c r="R33" s="14"/>
      <c r="S33" s="24" t="s">
        <v>13</v>
      </c>
      <c r="T33" s="24"/>
      <c r="U33" s="24"/>
      <c r="V33" s="24"/>
      <c r="W33" s="24"/>
      <c r="X33" s="24"/>
      <c r="Y33" s="24"/>
    </row>
    <row r="34" spans="3:27" ht="12.75" customHeight="1">
      <c r="C34" s="8"/>
      <c r="D34" s="8"/>
      <c r="E34" s="8"/>
      <c r="F34" s="8"/>
      <c r="G34" s="8"/>
      <c r="H34" s="8"/>
      <c r="I34" s="8"/>
      <c r="L34" s="8"/>
      <c r="M34" s="8"/>
      <c r="N34" s="8"/>
      <c r="O34" s="8"/>
      <c r="P34" s="8"/>
      <c r="Q34" s="8"/>
      <c r="R34" s="8"/>
      <c r="U34" s="8"/>
      <c r="V34" s="8"/>
      <c r="W34" s="8"/>
      <c r="X34" s="8"/>
      <c r="Y34" s="8"/>
      <c r="Z34" s="8"/>
      <c r="AA34" s="8"/>
    </row>
    <row r="35" ht="12.75" customHeight="1">
      <c r="A35" s="7" t="s">
        <v>164</v>
      </c>
    </row>
    <row r="36" spans="3:27" ht="3.75" customHeight="1">
      <c r="C36" s="8"/>
      <c r="D36" s="8"/>
      <c r="E36" s="8"/>
      <c r="F36" s="8"/>
      <c r="G36" s="8"/>
      <c r="H36" s="8"/>
      <c r="I36" s="8"/>
      <c r="L36" s="8"/>
      <c r="M36" s="8"/>
      <c r="N36" s="8"/>
      <c r="O36" s="8"/>
      <c r="P36" s="8"/>
      <c r="Q36" s="8"/>
      <c r="R36" s="8"/>
      <c r="U36" s="7"/>
      <c r="V36" s="7"/>
      <c r="W36" s="7"/>
      <c r="X36" s="7"/>
      <c r="Y36" s="7"/>
      <c r="Z36" s="7"/>
      <c r="AA36" s="7"/>
    </row>
    <row r="37" spans="2:5" ht="12.75" customHeight="1">
      <c r="B37" s="14"/>
      <c r="C37" s="23" t="s">
        <v>15</v>
      </c>
      <c r="D37" s="24"/>
      <c r="E37" s="24"/>
    </row>
    <row r="38" spans="3:4" ht="3.75" customHeight="1">
      <c r="C38" s="8"/>
      <c r="D38" s="8"/>
    </row>
    <row r="39" spans="2:29" ht="12.75" customHeight="1">
      <c r="B39" s="14"/>
      <c r="C39" s="24" t="s">
        <v>151</v>
      </c>
      <c r="D39" s="24"/>
      <c r="E39" s="24"/>
      <c r="F39" s="33"/>
      <c r="G39" s="33"/>
      <c r="H39" s="33"/>
      <c r="I39" s="33"/>
      <c r="J39" s="33"/>
      <c r="K39" s="33"/>
      <c r="L39" s="33"/>
      <c r="M39" s="33"/>
      <c r="N39" s="33"/>
      <c r="O39" s="33"/>
      <c r="P39" s="33"/>
      <c r="Q39" s="33"/>
      <c r="R39" s="33"/>
      <c r="S39" s="33"/>
      <c r="T39" s="33"/>
      <c r="U39" s="33"/>
      <c r="V39" s="33"/>
      <c r="W39" s="33"/>
      <c r="X39" s="33"/>
      <c r="Y39" s="33"/>
      <c r="Z39" s="33"/>
      <c r="AA39" s="33"/>
      <c r="AB39" s="33"/>
      <c r="AC39" s="33"/>
    </row>
    <row r="40" spans="3:29" ht="3.75" customHeight="1">
      <c r="C40" s="8"/>
      <c r="D40" s="8"/>
      <c r="F40" s="32"/>
      <c r="G40" s="32"/>
      <c r="H40" s="32"/>
      <c r="I40" s="32"/>
      <c r="J40" s="32"/>
      <c r="K40" s="32"/>
      <c r="L40" s="32"/>
      <c r="M40" s="32"/>
      <c r="N40" s="32"/>
      <c r="O40" s="32"/>
      <c r="P40" s="32"/>
      <c r="Q40" s="32"/>
      <c r="R40" s="32"/>
      <c r="S40" s="32"/>
      <c r="T40" s="32"/>
      <c r="U40" s="32"/>
      <c r="V40" s="32"/>
      <c r="W40" s="32"/>
      <c r="X40" s="32"/>
      <c r="Y40" s="32"/>
      <c r="Z40" s="32"/>
      <c r="AA40" s="32"/>
      <c r="AB40" s="32"/>
      <c r="AC40" s="32"/>
    </row>
    <row r="41" spans="2:29" ht="12.75" customHeight="1">
      <c r="B41" s="14"/>
      <c r="C41" s="23" t="s">
        <v>152</v>
      </c>
      <c r="D41" s="24"/>
      <c r="E41" s="24"/>
      <c r="F41" s="31"/>
      <c r="G41" s="31"/>
      <c r="H41" s="31"/>
      <c r="I41" s="31"/>
      <c r="J41" s="31"/>
      <c r="K41" s="31"/>
      <c r="L41" s="31"/>
      <c r="M41" s="31"/>
      <c r="N41" s="31"/>
      <c r="O41" s="31"/>
      <c r="P41" s="31"/>
      <c r="Q41" s="31"/>
      <c r="R41" s="31"/>
      <c r="S41" s="31"/>
      <c r="T41" s="31"/>
      <c r="U41" s="31"/>
      <c r="V41" s="31"/>
      <c r="W41" s="31"/>
      <c r="X41" s="31"/>
      <c r="Y41" s="31"/>
      <c r="Z41" s="31"/>
      <c r="AA41" s="31"/>
      <c r="AB41" s="31"/>
      <c r="AC41" s="31"/>
    </row>
    <row r="42" spans="2:29" ht="3.75" customHeight="1">
      <c r="B42" s="10"/>
      <c r="C42" s="10"/>
      <c r="D42" s="10"/>
      <c r="E42" s="10"/>
      <c r="F42" s="32"/>
      <c r="G42" s="32"/>
      <c r="H42" s="32"/>
      <c r="I42" s="32"/>
      <c r="J42" s="32"/>
      <c r="K42" s="32"/>
      <c r="L42" s="32"/>
      <c r="M42" s="32"/>
      <c r="N42" s="32"/>
      <c r="O42" s="32"/>
      <c r="P42" s="32"/>
      <c r="Q42" s="32"/>
      <c r="R42" s="32"/>
      <c r="S42" s="32"/>
      <c r="T42" s="32"/>
      <c r="U42" s="32"/>
      <c r="V42" s="32"/>
      <c r="W42" s="32"/>
      <c r="X42" s="32"/>
      <c r="Y42" s="32"/>
      <c r="Z42" s="32"/>
      <c r="AA42" s="32"/>
      <c r="AB42" s="32"/>
      <c r="AC42" s="32"/>
    </row>
    <row r="43" ht="12.75" customHeight="1"/>
    <row r="44" spans="1:10" ht="12.75" customHeight="1">
      <c r="A44" s="7" t="s">
        <v>165</v>
      </c>
      <c r="B44" s="11"/>
      <c r="C44" s="11"/>
      <c r="D44" s="11"/>
      <c r="E44" s="11"/>
      <c r="F44" s="11"/>
      <c r="G44" s="11"/>
      <c r="H44" s="11"/>
      <c r="I44" s="11"/>
      <c r="J44" s="11"/>
    </row>
    <row r="45" spans="3:18" ht="3.75" customHeight="1">
      <c r="C45" s="8"/>
      <c r="D45" s="8"/>
      <c r="E45" s="8"/>
      <c r="F45" s="8"/>
      <c r="G45" s="8"/>
      <c r="H45" s="8"/>
      <c r="I45" s="8"/>
      <c r="L45" s="8"/>
      <c r="M45" s="8"/>
      <c r="N45" s="8"/>
      <c r="O45" s="8"/>
      <c r="P45" s="8"/>
      <c r="Q45" s="8"/>
      <c r="R45" s="8"/>
    </row>
    <row r="46" spans="2:17" ht="12.75" customHeight="1">
      <c r="B46" s="14"/>
      <c r="C46" s="24" t="s">
        <v>16</v>
      </c>
      <c r="D46" s="24"/>
      <c r="E46" s="24"/>
      <c r="F46" s="24"/>
      <c r="G46" s="24"/>
      <c r="H46" s="24"/>
      <c r="I46" s="24"/>
      <c r="J46" s="14"/>
      <c r="K46" s="24" t="s">
        <v>17</v>
      </c>
      <c r="L46" s="24"/>
      <c r="M46" s="24"/>
      <c r="N46" s="24"/>
      <c r="O46" s="24"/>
      <c r="P46" s="24"/>
      <c r="Q46" s="24"/>
    </row>
    <row r="47" spans="3:17" ht="3.75" customHeight="1">
      <c r="C47" s="8"/>
      <c r="D47" s="8"/>
      <c r="E47" s="8"/>
      <c r="F47" s="8"/>
      <c r="G47" s="8"/>
      <c r="H47" s="8"/>
      <c r="I47" s="8"/>
      <c r="K47" s="8"/>
      <c r="L47" s="8"/>
      <c r="M47" s="8"/>
      <c r="N47" s="8"/>
      <c r="O47" s="8"/>
      <c r="P47" s="8"/>
      <c r="Q47" s="8"/>
    </row>
    <row r="48" spans="2:17" ht="12.75" customHeight="1">
      <c r="B48" s="14"/>
      <c r="C48" s="24" t="s">
        <v>18</v>
      </c>
      <c r="D48" s="24"/>
      <c r="E48" s="24"/>
      <c r="F48" s="24"/>
      <c r="G48" s="24"/>
      <c r="H48" s="24"/>
      <c r="I48" s="24"/>
      <c r="J48" s="14"/>
      <c r="K48" s="24" t="s">
        <v>19</v>
      </c>
      <c r="L48" s="24"/>
      <c r="M48" s="24"/>
      <c r="N48" s="24"/>
      <c r="O48" s="24"/>
      <c r="P48" s="24"/>
      <c r="Q48" s="24"/>
    </row>
    <row r="49" spans="3:18" ht="12.75" customHeight="1">
      <c r="C49" s="8"/>
      <c r="D49" s="8"/>
      <c r="E49" s="8"/>
      <c r="F49" s="8"/>
      <c r="G49" s="8"/>
      <c r="H49" s="8"/>
      <c r="I49" s="8"/>
      <c r="L49" s="8"/>
      <c r="M49" s="8"/>
      <c r="N49" s="8"/>
      <c r="O49" s="8"/>
      <c r="P49" s="8"/>
      <c r="Q49" s="8"/>
      <c r="R49" s="8"/>
    </row>
    <row r="50" ht="6" customHeight="1">
      <c r="A50" s="12"/>
    </row>
    <row r="51" spans="1:26" ht="12.75" customHeight="1">
      <c r="A51" s="12"/>
      <c r="L51" s="28" t="s">
        <v>138</v>
      </c>
      <c r="M51" s="28"/>
      <c r="N51" s="28"/>
      <c r="O51" s="28" t="s">
        <v>139</v>
      </c>
      <c r="P51" s="28"/>
      <c r="Q51" s="28"/>
      <c r="R51" s="28" t="s">
        <v>147</v>
      </c>
      <c r="S51" s="28"/>
      <c r="T51" s="28"/>
      <c r="U51" s="28" t="s">
        <v>140</v>
      </c>
      <c r="V51" s="28"/>
      <c r="W51" s="28"/>
      <c r="X51" s="28" t="s">
        <v>141</v>
      </c>
      <c r="Y51" s="28"/>
      <c r="Z51" s="28"/>
    </row>
    <row r="52" spans="12:26" ht="12.75" customHeight="1">
      <c r="L52" s="28"/>
      <c r="M52" s="28"/>
      <c r="N52" s="28"/>
      <c r="O52" s="28"/>
      <c r="P52" s="28"/>
      <c r="Q52" s="28"/>
      <c r="R52" s="28"/>
      <c r="S52" s="28"/>
      <c r="T52" s="28"/>
      <c r="U52" s="28"/>
      <c r="V52" s="28"/>
      <c r="W52" s="28"/>
      <c r="X52" s="28"/>
      <c r="Y52" s="28"/>
      <c r="Z52" s="28"/>
    </row>
    <row r="53" spans="1:26" ht="12.75" customHeight="1">
      <c r="A53" s="30" t="s">
        <v>166</v>
      </c>
      <c r="B53" s="30"/>
      <c r="C53" s="30"/>
      <c r="D53" s="30"/>
      <c r="E53" s="30"/>
      <c r="F53" s="30"/>
      <c r="G53" s="30"/>
      <c r="H53" s="30"/>
      <c r="I53" s="30"/>
      <c r="J53" s="30"/>
      <c r="L53" s="28"/>
      <c r="M53" s="28"/>
      <c r="N53" s="28"/>
      <c r="O53" s="28"/>
      <c r="P53" s="28"/>
      <c r="Q53" s="28"/>
      <c r="R53" s="28"/>
      <c r="S53" s="28"/>
      <c r="T53" s="28"/>
      <c r="U53" s="28"/>
      <c r="V53" s="28"/>
      <c r="W53" s="28"/>
      <c r="X53" s="28"/>
      <c r="Y53" s="28"/>
      <c r="Z53" s="28"/>
    </row>
    <row r="54" spans="1:25" ht="13.5" customHeight="1">
      <c r="A54" s="30"/>
      <c r="B54" s="30"/>
      <c r="C54" s="30"/>
      <c r="D54" s="30"/>
      <c r="E54" s="30"/>
      <c r="F54" s="30"/>
      <c r="G54" s="30"/>
      <c r="H54" s="30"/>
      <c r="I54" s="30"/>
      <c r="J54" s="30"/>
      <c r="M54" s="14"/>
      <c r="P54" s="14"/>
      <c r="S54" s="14"/>
      <c r="V54" s="14"/>
      <c r="Y54" s="14"/>
    </row>
    <row r="55" ht="12.75" customHeight="1"/>
    <row r="56" ht="12.75" customHeight="1">
      <c r="A56" s="6" t="s">
        <v>167</v>
      </c>
    </row>
    <row r="57" spans="2:29" ht="12.75" customHeight="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row>
    <row r="58" spans="2:29" ht="3.75" customHeight="1">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row>
    <row r="59" ht="12.75" customHeight="1"/>
    <row r="60" ht="12.75" customHeight="1">
      <c r="A60" s="7" t="s">
        <v>168</v>
      </c>
    </row>
    <row r="61" spans="2:29" ht="12.75" customHeight="1">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row>
    <row r="62" spans="2:29" ht="3.75" customHeight="1">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row>
    <row r="63" ht="12.75" customHeight="1"/>
    <row r="64" spans="12:26" ht="12.75" customHeight="1">
      <c r="L64" s="28" t="s">
        <v>142</v>
      </c>
      <c r="M64" s="28"/>
      <c r="N64" s="28"/>
      <c r="O64" s="28" t="s">
        <v>143</v>
      </c>
      <c r="P64" s="28"/>
      <c r="Q64" s="28"/>
      <c r="R64" s="28" t="s">
        <v>144</v>
      </c>
      <c r="S64" s="28"/>
      <c r="T64" s="28"/>
      <c r="U64" s="28" t="s">
        <v>145</v>
      </c>
      <c r="V64" s="28"/>
      <c r="W64" s="28"/>
      <c r="X64" s="28" t="s">
        <v>146</v>
      </c>
      <c r="Y64" s="28"/>
      <c r="Z64" s="28"/>
    </row>
    <row r="65" spans="1:26" ht="12.75" customHeight="1">
      <c r="A65" s="30" t="s">
        <v>169</v>
      </c>
      <c r="B65" s="30"/>
      <c r="C65" s="30"/>
      <c r="D65" s="30"/>
      <c r="E65" s="30"/>
      <c r="F65" s="30"/>
      <c r="G65" s="30"/>
      <c r="H65" s="30"/>
      <c r="I65" s="30"/>
      <c r="J65" s="30"/>
      <c r="L65" s="28"/>
      <c r="M65" s="28"/>
      <c r="N65" s="28"/>
      <c r="O65" s="28"/>
      <c r="P65" s="28"/>
      <c r="Q65" s="28"/>
      <c r="R65" s="28"/>
      <c r="S65" s="28"/>
      <c r="T65" s="28"/>
      <c r="U65" s="28"/>
      <c r="V65" s="28"/>
      <c r="W65" s="28"/>
      <c r="X65" s="28"/>
      <c r="Y65" s="28"/>
      <c r="Z65" s="28"/>
    </row>
    <row r="66" spans="1:25" ht="13.5" customHeight="1">
      <c r="A66" s="30"/>
      <c r="B66" s="30"/>
      <c r="C66" s="30"/>
      <c r="D66" s="30"/>
      <c r="E66" s="30"/>
      <c r="F66" s="30"/>
      <c r="G66" s="30"/>
      <c r="H66" s="30"/>
      <c r="I66" s="30"/>
      <c r="J66" s="30"/>
      <c r="M66" s="14"/>
      <c r="P66" s="14"/>
      <c r="S66" s="14"/>
      <c r="V66" s="14"/>
      <c r="Y66" s="14"/>
    </row>
    <row r="67" spans="1:10" ht="12.75" customHeight="1">
      <c r="A67" s="13"/>
      <c r="B67" s="13"/>
      <c r="C67" s="13"/>
      <c r="D67" s="13"/>
      <c r="E67" s="13"/>
      <c r="F67" s="13"/>
      <c r="G67" s="13"/>
      <c r="H67" s="13"/>
      <c r="I67" s="13"/>
      <c r="J67" s="13"/>
    </row>
    <row r="68" ht="6" customHeight="1">
      <c r="A68" s="12"/>
    </row>
    <row r="69" spans="1:29" ht="12.75" customHeight="1">
      <c r="A69" s="12" t="s">
        <v>174</v>
      </c>
      <c r="L69" s="19"/>
      <c r="M69" s="19"/>
      <c r="N69" s="19"/>
      <c r="O69" s="19"/>
      <c r="P69" s="19"/>
      <c r="Q69" s="19"/>
      <c r="R69" s="19"/>
      <c r="S69" s="19"/>
      <c r="T69" s="19"/>
      <c r="U69" s="19"/>
      <c r="V69" s="19"/>
      <c r="W69" s="19"/>
      <c r="X69" s="19"/>
      <c r="Y69" s="19"/>
      <c r="Z69" s="19"/>
      <c r="AA69" s="19"/>
      <c r="AB69" s="19"/>
      <c r="AC69" s="19"/>
    </row>
    <row r="70" spans="1:29" ht="15" customHeight="1">
      <c r="A70" s="12"/>
      <c r="L70" s="28" t="s">
        <v>138</v>
      </c>
      <c r="M70" s="28"/>
      <c r="N70" s="28"/>
      <c r="O70" s="28" t="s">
        <v>139</v>
      </c>
      <c r="P70" s="28"/>
      <c r="Q70" s="28"/>
      <c r="R70" s="28" t="s">
        <v>147</v>
      </c>
      <c r="S70" s="28"/>
      <c r="T70" s="28"/>
      <c r="U70" s="28" t="s">
        <v>140</v>
      </c>
      <c r="V70" s="28"/>
      <c r="W70" s="28"/>
      <c r="X70" s="28" t="s">
        <v>141</v>
      </c>
      <c r="Y70" s="28"/>
      <c r="Z70" s="28"/>
      <c r="AA70" s="28" t="s">
        <v>172</v>
      </c>
      <c r="AB70" s="28"/>
      <c r="AC70" s="28"/>
    </row>
    <row r="71" spans="12:29" ht="12.75" customHeight="1">
      <c r="L71" s="28"/>
      <c r="M71" s="28"/>
      <c r="N71" s="28"/>
      <c r="O71" s="28"/>
      <c r="P71" s="28"/>
      <c r="Q71" s="28"/>
      <c r="R71" s="28"/>
      <c r="S71" s="28"/>
      <c r="T71" s="28"/>
      <c r="U71" s="28"/>
      <c r="V71" s="28"/>
      <c r="W71" s="28"/>
      <c r="X71" s="28"/>
      <c r="Y71" s="28"/>
      <c r="Z71" s="28"/>
      <c r="AA71" s="28"/>
      <c r="AB71" s="28"/>
      <c r="AC71" s="28"/>
    </row>
    <row r="72" spans="1:29" ht="12.75" customHeight="1">
      <c r="A72" s="30" t="s">
        <v>170</v>
      </c>
      <c r="B72" s="30"/>
      <c r="C72" s="30"/>
      <c r="D72" s="30"/>
      <c r="E72" s="30"/>
      <c r="F72" s="30"/>
      <c r="G72" s="30"/>
      <c r="H72" s="30"/>
      <c r="I72" s="30"/>
      <c r="J72" s="30"/>
      <c r="L72" s="28"/>
      <c r="M72" s="28"/>
      <c r="N72" s="28"/>
      <c r="O72" s="28"/>
      <c r="P72" s="28"/>
      <c r="Q72" s="28"/>
      <c r="R72" s="28"/>
      <c r="S72" s="28"/>
      <c r="T72" s="28"/>
      <c r="U72" s="28"/>
      <c r="V72" s="28"/>
      <c r="W72" s="28"/>
      <c r="X72" s="28"/>
      <c r="Y72" s="28"/>
      <c r="Z72" s="28"/>
      <c r="AA72" s="28"/>
      <c r="AB72" s="28"/>
      <c r="AC72" s="28"/>
    </row>
    <row r="73" spans="1:28" ht="13.5" customHeight="1">
      <c r="A73" s="30"/>
      <c r="B73" s="30"/>
      <c r="C73" s="30"/>
      <c r="D73" s="30"/>
      <c r="E73" s="30"/>
      <c r="F73" s="30"/>
      <c r="G73" s="30"/>
      <c r="H73" s="30"/>
      <c r="I73" s="30"/>
      <c r="J73" s="30"/>
      <c r="M73" s="14"/>
      <c r="P73" s="14"/>
      <c r="S73" s="14"/>
      <c r="V73" s="14"/>
      <c r="Y73" s="14"/>
      <c r="AB73" s="14"/>
    </row>
    <row r="74" ht="14.25" customHeight="1"/>
    <row r="75" spans="1:10" ht="12.75" customHeight="1">
      <c r="A75" s="30" t="s">
        <v>171</v>
      </c>
      <c r="B75" s="30"/>
      <c r="C75" s="30"/>
      <c r="D75" s="30"/>
      <c r="E75" s="30"/>
      <c r="F75" s="30"/>
      <c r="G75" s="30"/>
      <c r="H75" s="30"/>
      <c r="I75" s="30"/>
      <c r="J75" s="30"/>
    </row>
    <row r="76" spans="1:28" ht="13.5" customHeight="1">
      <c r="A76" s="30"/>
      <c r="B76" s="30"/>
      <c r="C76" s="30"/>
      <c r="D76" s="30"/>
      <c r="E76" s="30"/>
      <c r="F76" s="30"/>
      <c r="G76" s="30"/>
      <c r="H76" s="30"/>
      <c r="I76" s="30"/>
      <c r="J76" s="30"/>
      <c r="M76" s="14"/>
      <c r="P76" s="14"/>
      <c r="S76" s="14"/>
      <c r="V76" s="14"/>
      <c r="Y76" s="14"/>
      <c r="AB76" s="14"/>
    </row>
    <row r="77" ht="12.75" customHeight="1"/>
    <row r="78" spans="1:10" ht="12.75" customHeight="1">
      <c r="A78" s="13"/>
      <c r="B78" s="13"/>
      <c r="C78" s="13"/>
      <c r="D78" s="13"/>
      <c r="E78" s="13"/>
      <c r="F78" s="13"/>
      <c r="G78" s="13"/>
      <c r="H78" s="13"/>
      <c r="I78" s="13"/>
      <c r="J78" s="13"/>
    </row>
    <row r="79" ht="12.75" customHeight="1">
      <c r="A79" s="7" t="s">
        <v>173</v>
      </c>
    </row>
    <row r="80" spans="2:29" ht="12.75" customHeight="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row>
    <row r="81" spans="2:29" ht="3.75" customHeight="1">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row>
    <row r="82" ht="7.5" customHeight="1"/>
    <row r="83" spans="1:29" ht="57.75" customHeight="1">
      <c r="A83" s="29" t="s">
        <v>154</v>
      </c>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row>
  </sheetData>
  <sheetProtection selectLockedCells="1"/>
  <mergeCells count="64">
    <mergeCell ref="AA70:AC72"/>
    <mergeCell ref="O70:Q72"/>
    <mergeCell ref="R70:T72"/>
    <mergeCell ref="U70:W72"/>
    <mergeCell ref="X70:Z72"/>
    <mergeCell ref="A72:J73"/>
    <mergeCell ref="A75:J76"/>
    <mergeCell ref="C19:I19"/>
    <mergeCell ref="A9:AC9"/>
    <mergeCell ref="A11:P11"/>
    <mergeCell ref="T11:AC11"/>
    <mergeCell ref="A12:Q12"/>
    <mergeCell ref="Y12:AC12"/>
    <mergeCell ref="S17:Y17"/>
    <mergeCell ref="S19:Y19"/>
    <mergeCell ref="K21:Q21"/>
    <mergeCell ref="A1:AC1"/>
    <mergeCell ref="A3:AC3"/>
    <mergeCell ref="A5:AC5"/>
    <mergeCell ref="A7:AC7"/>
    <mergeCell ref="A13:AC13"/>
    <mergeCell ref="C17:I17"/>
    <mergeCell ref="C21:I21"/>
    <mergeCell ref="K17:Q17"/>
    <mergeCell ref="K19:Q19"/>
    <mergeCell ref="C48:I48"/>
    <mergeCell ref="C37:E37"/>
    <mergeCell ref="K31:Q31"/>
    <mergeCell ref="K33:Q33"/>
    <mergeCell ref="C31:I31"/>
    <mergeCell ref="F41:AC42"/>
    <mergeCell ref="C39:E39"/>
    <mergeCell ref="L70:N72"/>
    <mergeCell ref="X64:Z65"/>
    <mergeCell ref="R64:T65"/>
    <mergeCell ref="S31:Y31"/>
    <mergeCell ref="C41:E41"/>
    <mergeCell ref="F39:AC40"/>
    <mergeCell ref="K48:Q48"/>
    <mergeCell ref="S33:Y33"/>
    <mergeCell ref="L51:N53"/>
    <mergeCell ref="U51:W53"/>
    <mergeCell ref="O51:Q53"/>
    <mergeCell ref="B57:AC58"/>
    <mergeCell ref="C33:I33"/>
    <mergeCell ref="K46:Q46"/>
    <mergeCell ref="C46:I46"/>
    <mergeCell ref="B61:AC62"/>
    <mergeCell ref="X51:Z53"/>
    <mergeCell ref="R51:T53"/>
    <mergeCell ref="A83:AC83"/>
    <mergeCell ref="A65:J66"/>
    <mergeCell ref="L64:N65"/>
    <mergeCell ref="O64:Q65"/>
    <mergeCell ref="B80:AC81"/>
    <mergeCell ref="U64:W65"/>
    <mergeCell ref="A53:J54"/>
    <mergeCell ref="U23:AA24"/>
    <mergeCell ref="C23:I23"/>
    <mergeCell ref="K25:Q25"/>
    <mergeCell ref="K27:Q27"/>
    <mergeCell ref="K23:Q23"/>
    <mergeCell ref="C25:I25"/>
    <mergeCell ref="C27:I27"/>
  </mergeCells>
  <printOptions horizontalCentered="1"/>
  <pageMargins left="0.25" right="0.24" top="0.5" bottom="0.3" header="0.5" footer="0.38"/>
  <pageSetup horizontalDpi="600" verticalDpi="600" orientation="portrait" scale="97" r:id="rId1"/>
  <rowBreaks count="1" manualBreakCount="1">
    <brk id="62" max="28" man="1"/>
  </rowBreaks>
</worksheet>
</file>

<file path=xl/worksheets/sheet2.xml><?xml version="1.0" encoding="utf-8"?>
<worksheet xmlns="http://schemas.openxmlformats.org/spreadsheetml/2006/main" xmlns:r="http://schemas.openxmlformats.org/officeDocument/2006/relationships">
  <dimension ref="A1:BS4"/>
  <sheetViews>
    <sheetView zoomScalePageLayoutView="0" workbookViewId="0" topLeftCell="A1">
      <selection activeCell="F20" sqref="F20"/>
    </sheetView>
  </sheetViews>
  <sheetFormatPr defaultColWidth="14.5" defaultRowHeight="12.75"/>
  <cols>
    <col min="1" max="1" width="14.5" style="2" customWidth="1"/>
    <col min="2" max="16384" width="14.5" style="1" customWidth="1"/>
  </cols>
  <sheetData>
    <row r="1" spans="1:71" s="4" customFormat="1" ht="12.75">
      <c r="A1" s="3" t="s">
        <v>21</v>
      </c>
      <c r="B1" s="4" t="s">
        <v>25</v>
      </c>
      <c r="C1" s="4" t="s">
        <v>26</v>
      </c>
      <c r="D1" s="4" t="s">
        <v>27</v>
      </c>
      <c r="E1" s="4" t="s">
        <v>28</v>
      </c>
      <c r="F1" s="4" t="s">
        <v>29</v>
      </c>
      <c r="G1" s="4" t="s">
        <v>30</v>
      </c>
      <c r="H1" s="4" t="s">
        <v>31</v>
      </c>
      <c r="I1" s="4" t="s">
        <v>32</v>
      </c>
      <c r="J1" s="4" t="s">
        <v>33</v>
      </c>
      <c r="K1" s="4" t="s">
        <v>34</v>
      </c>
      <c r="L1" s="4" t="s">
        <v>35</v>
      </c>
      <c r="M1" s="4" t="s">
        <v>36</v>
      </c>
      <c r="N1" s="4" t="s">
        <v>37</v>
      </c>
      <c r="O1" s="4" t="s">
        <v>38</v>
      </c>
      <c r="P1" s="4" t="s">
        <v>39</v>
      </c>
      <c r="Q1" s="4" t="s">
        <v>55</v>
      </c>
      <c r="R1" s="4" t="s">
        <v>56</v>
      </c>
      <c r="S1" s="4" t="s">
        <v>57</v>
      </c>
      <c r="T1" s="4" t="s">
        <v>58</v>
      </c>
      <c r="U1" s="4" t="s">
        <v>59</v>
      </c>
      <c r="V1" s="4" t="s">
        <v>60</v>
      </c>
      <c r="W1" s="4" t="s">
        <v>61</v>
      </c>
      <c r="X1" s="4" t="s">
        <v>71</v>
      </c>
      <c r="Y1" s="4" t="s">
        <v>67</v>
      </c>
      <c r="Z1" s="4" t="s">
        <v>68</v>
      </c>
      <c r="AA1" s="4" t="s">
        <v>69</v>
      </c>
      <c r="AB1" s="4" t="s">
        <v>70</v>
      </c>
      <c r="AC1" s="4" t="s">
        <v>80</v>
      </c>
      <c r="AD1" s="4" t="s">
        <v>77</v>
      </c>
      <c r="AE1" s="4" t="s">
        <v>78</v>
      </c>
      <c r="AF1" s="4" t="s">
        <v>79</v>
      </c>
      <c r="AG1" s="4" t="s">
        <v>88</v>
      </c>
      <c r="AH1" s="4" t="s">
        <v>85</v>
      </c>
      <c r="AI1" s="4" t="s">
        <v>86</v>
      </c>
      <c r="AJ1" s="4" t="s">
        <v>87</v>
      </c>
      <c r="AK1" s="4" t="s">
        <v>97</v>
      </c>
      <c r="AL1" s="4" t="s">
        <v>93</v>
      </c>
      <c r="AM1" s="4" t="s">
        <v>94</v>
      </c>
      <c r="AN1" s="4" t="s">
        <v>95</v>
      </c>
      <c r="AO1" s="4" t="s">
        <v>96</v>
      </c>
      <c r="AP1" s="4" t="s">
        <v>107</v>
      </c>
      <c r="AQ1" s="4" t="s">
        <v>103</v>
      </c>
      <c r="AR1" s="4" t="s">
        <v>104</v>
      </c>
      <c r="AS1" s="4" t="s">
        <v>105</v>
      </c>
      <c r="AT1" s="4" t="s">
        <v>106</v>
      </c>
      <c r="AU1" s="4" t="s">
        <v>113</v>
      </c>
      <c r="AV1" s="4" t="s">
        <v>108</v>
      </c>
      <c r="AW1" s="4" t="s">
        <v>109</v>
      </c>
      <c r="AX1" s="4" t="s">
        <v>110</v>
      </c>
      <c r="AY1" s="4" t="s">
        <v>111</v>
      </c>
      <c r="AZ1" s="4" t="s">
        <v>112</v>
      </c>
      <c r="BA1" s="4" t="s">
        <v>119</v>
      </c>
      <c r="BB1" s="4" t="s">
        <v>115</v>
      </c>
      <c r="BC1" s="4" t="s">
        <v>116</v>
      </c>
      <c r="BD1" s="4" t="s">
        <v>117</v>
      </c>
      <c r="BE1" s="4" t="s">
        <v>118</v>
      </c>
      <c r="BF1" s="4" t="s">
        <v>120</v>
      </c>
      <c r="BG1" s="4" t="s">
        <v>126</v>
      </c>
      <c r="BH1" s="4" t="s">
        <v>122</v>
      </c>
      <c r="BI1" s="4" t="s">
        <v>123</v>
      </c>
      <c r="BJ1" s="4" t="s">
        <v>124</v>
      </c>
      <c r="BK1" s="4" t="s">
        <v>125</v>
      </c>
      <c r="BL1" s="4" t="s">
        <v>127</v>
      </c>
      <c r="BM1" s="4" t="s">
        <v>128</v>
      </c>
      <c r="BN1" s="4" t="s">
        <v>134</v>
      </c>
      <c r="BO1" s="4" t="s">
        <v>135</v>
      </c>
      <c r="BP1" s="4" t="s">
        <v>131</v>
      </c>
      <c r="BQ1" s="4" t="s">
        <v>132</v>
      </c>
      <c r="BR1" s="4" t="s">
        <v>133</v>
      </c>
      <c r="BS1" s="4" t="s">
        <v>136</v>
      </c>
    </row>
    <row r="2" spans="1:71" s="5" customFormat="1" ht="12.75">
      <c r="A2" s="3" t="s">
        <v>22</v>
      </c>
      <c r="B2" s="5" t="s">
        <v>40</v>
      </c>
      <c r="C2" s="5" t="s">
        <v>41</v>
      </c>
      <c r="D2" s="5" t="s">
        <v>42</v>
      </c>
      <c r="E2" s="5" t="s">
        <v>43</v>
      </c>
      <c r="F2" s="5" t="s">
        <v>44</v>
      </c>
      <c r="G2" s="5" t="s">
        <v>45</v>
      </c>
      <c r="H2" s="5" t="s">
        <v>46</v>
      </c>
      <c r="I2" s="5" t="s">
        <v>47</v>
      </c>
      <c r="J2" s="5" t="s">
        <v>48</v>
      </c>
      <c r="K2" s="5" t="s">
        <v>49</v>
      </c>
      <c r="L2" s="5" t="s">
        <v>50</v>
      </c>
      <c r="M2" s="5" t="s">
        <v>51</v>
      </c>
      <c r="N2" s="5" t="s">
        <v>52</v>
      </c>
      <c r="O2" s="5" t="s">
        <v>53</v>
      </c>
      <c r="P2" s="5" t="s">
        <v>54</v>
      </c>
      <c r="Q2" s="5" t="s">
        <v>62</v>
      </c>
      <c r="R2" s="5" t="s">
        <v>63</v>
      </c>
      <c r="S2" s="5" t="s">
        <v>64</v>
      </c>
      <c r="T2" s="5" t="s">
        <v>65</v>
      </c>
      <c r="U2" s="5" t="s">
        <v>66</v>
      </c>
      <c r="V2" s="5" t="s">
        <v>53</v>
      </c>
      <c r="W2" s="5" t="s">
        <v>54</v>
      </c>
      <c r="X2" s="5" t="s">
        <v>72</v>
      </c>
      <c r="Y2" s="5" t="s">
        <v>73</v>
      </c>
      <c r="Z2" s="5" t="s">
        <v>74</v>
      </c>
      <c r="AA2" s="5" t="s">
        <v>75</v>
      </c>
      <c r="AB2" s="5" t="s">
        <v>76</v>
      </c>
      <c r="AC2" s="5" t="s">
        <v>81</v>
      </c>
      <c r="AD2" s="5" t="s">
        <v>82</v>
      </c>
      <c r="AE2" s="5" t="s">
        <v>83</v>
      </c>
      <c r="AF2" s="5" t="s">
        <v>84</v>
      </c>
      <c r="AG2" s="5" t="s">
        <v>89</v>
      </c>
      <c r="AH2" s="5" t="s">
        <v>90</v>
      </c>
      <c r="AI2" s="5" t="s">
        <v>91</v>
      </c>
      <c r="AJ2" s="5" t="s">
        <v>92</v>
      </c>
      <c r="AK2" s="5" t="s">
        <v>98</v>
      </c>
      <c r="AL2" s="5" t="s">
        <v>99</v>
      </c>
      <c r="AM2" s="5" t="s">
        <v>100</v>
      </c>
      <c r="AN2" s="5" t="s">
        <v>101</v>
      </c>
      <c r="AO2" s="5" t="s">
        <v>102</v>
      </c>
      <c r="AP2" s="5" t="s">
        <v>98</v>
      </c>
      <c r="AQ2" s="5" t="s">
        <v>99</v>
      </c>
      <c r="AR2" s="5" t="s">
        <v>100</v>
      </c>
      <c r="AS2" s="5" t="s">
        <v>101</v>
      </c>
      <c r="AT2" s="5" t="s">
        <v>102</v>
      </c>
      <c r="AU2" s="5" t="s">
        <v>75</v>
      </c>
      <c r="AV2" s="5" t="s">
        <v>74</v>
      </c>
      <c r="AW2" s="5" t="s">
        <v>73</v>
      </c>
      <c r="AX2" s="5" t="s">
        <v>72</v>
      </c>
      <c r="AY2" s="5" t="s">
        <v>76</v>
      </c>
      <c r="AZ2" s="5" t="s">
        <v>114</v>
      </c>
      <c r="BA2" s="5" t="s">
        <v>98</v>
      </c>
      <c r="BB2" s="5" t="s">
        <v>99</v>
      </c>
      <c r="BC2" s="5" t="s">
        <v>100</v>
      </c>
      <c r="BD2" s="5" t="s">
        <v>101</v>
      </c>
      <c r="BE2" s="5" t="s">
        <v>102</v>
      </c>
      <c r="BF2" s="5" t="s">
        <v>121</v>
      </c>
      <c r="BG2" s="5" t="s">
        <v>98</v>
      </c>
      <c r="BH2" s="5" t="s">
        <v>99</v>
      </c>
      <c r="BI2" s="5" t="s">
        <v>100</v>
      </c>
      <c r="BJ2" s="5" t="s">
        <v>101</v>
      </c>
      <c r="BK2" s="5" t="s">
        <v>102</v>
      </c>
      <c r="BL2" s="5" t="s">
        <v>129</v>
      </c>
      <c r="BM2" s="5" t="s">
        <v>130</v>
      </c>
      <c r="BN2" s="5" t="s">
        <v>98</v>
      </c>
      <c r="BO2" s="5" t="s">
        <v>99</v>
      </c>
      <c r="BP2" s="5" t="s">
        <v>100</v>
      </c>
      <c r="BQ2" s="5" t="s">
        <v>101</v>
      </c>
      <c r="BR2" s="5" t="s">
        <v>102</v>
      </c>
      <c r="BS2" s="5" t="s">
        <v>137</v>
      </c>
    </row>
    <row r="3" spans="1:71" s="5" customFormat="1" ht="12.75">
      <c r="A3" s="3" t="s">
        <v>23</v>
      </c>
      <c r="B3" s="5">
        <f>COUNTA(#REF!)</f>
        <v>1</v>
      </c>
      <c r="C3" s="5">
        <f>COUNTA(#REF!)</f>
        <v>1</v>
      </c>
      <c r="D3" s="5">
        <f>COUNTA(#REF!)</f>
        <v>1</v>
      </c>
      <c r="E3" s="5">
        <f>COUNTA(#REF!)</f>
        <v>1</v>
      </c>
      <c r="F3" s="5">
        <f>COUNTA(#REF!)</f>
        <v>1</v>
      </c>
      <c r="G3" s="5">
        <f>COUNTA(#REF!)</f>
        <v>1</v>
      </c>
      <c r="H3" s="5">
        <f>COUNTA(#REF!)</f>
        <v>1</v>
      </c>
      <c r="I3" s="5">
        <f>COUNTA(#REF!)</f>
        <v>1</v>
      </c>
      <c r="J3" s="5">
        <f>COUNTA(#REF!)</f>
        <v>1</v>
      </c>
      <c r="K3" s="5">
        <f>COUNTA(#REF!)</f>
        <v>1</v>
      </c>
      <c r="L3" s="5">
        <f>COUNTA(#REF!)</f>
        <v>1</v>
      </c>
      <c r="M3" s="5">
        <f>COUNTA(#REF!)</f>
        <v>1</v>
      </c>
      <c r="N3" s="5">
        <f>COUNTA(#REF!)</f>
        <v>1</v>
      </c>
      <c r="O3" s="5">
        <f>COUNTA(#REF!)</f>
        <v>1</v>
      </c>
      <c r="P3" s="5">
        <f>COUNTA(#REF!)</f>
        <v>1</v>
      </c>
      <c r="Q3" s="5">
        <f>COUNTA(#REF!)</f>
        <v>1</v>
      </c>
      <c r="R3" s="5">
        <f>COUNTA(#REF!)</f>
        <v>1</v>
      </c>
      <c r="S3" s="5">
        <f>COUNTA(#REF!)</f>
        <v>1</v>
      </c>
      <c r="T3" s="5">
        <f>COUNTA(#REF!)</f>
        <v>1</v>
      </c>
      <c r="U3" s="5">
        <f>COUNTA(#REF!)</f>
        <v>1</v>
      </c>
      <c r="V3" s="5">
        <f>COUNTA(#REF!)</f>
        <v>1</v>
      </c>
      <c r="W3" s="5">
        <f>COUNTA(#REF!)</f>
        <v>1</v>
      </c>
      <c r="X3" s="5">
        <f>COUNTA(#REF!)</f>
        <v>1</v>
      </c>
      <c r="Y3" s="5">
        <f>COUNTA(#REF!)</f>
        <v>1</v>
      </c>
      <c r="Z3" s="5">
        <f>COUNTA(#REF!)</f>
        <v>1</v>
      </c>
      <c r="AA3" s="5">
        <f>COUNTA(#REF!)</f>
        <v>1</v>
      </c>
      <c r="AB3" s="5">
        <f>COUNTA(#REF!)</f>
        <v>1</v>
      </c>
      <c r="AC3" s="5">
        <f>COUNTA(#REF!)</f>
        <v>1</v>
      </c>
      <c r="AD3" s="5">
        <f>COUNTA(#REF!)</f>
        <v>1</v>
      </c>
      <c r="AE3" s="5">
        <f>COUNTA(#REF!)</f>
        <v>1</v>
      </c>
      <c r="AF3" s="5">
        <f>COUNTA(#REF!)</f>
        <v>1</v>
      </c>
      <c r="AG3" s="5">
        <f>COUNTA(#REF!)</f>
        <v>1</v>
      </c>
      <c r="AH3" s="5">
        <f>COUNTA(#REF!)</f>
        <v>1</v>
      </c>
      <c r="AI3" s="5">
        <f>COUNTA(#REF!)</f>
        <v>1</v>
      </c>
      <c r="AJ3" s="5">
        <f>COUNTA(#REF!)</f>
        <v>1</v>
      </c>
      <c r="AK3" s="5">
        <f>COUNTA(#REF!)</f>
        <v>1</v>
      </c>
      <c r="AL3" s="5">
        <f>COUNTA(#REF!)</f>
        <v>1</v>
      </c>
      <c r="AM3" s="5">
        <f>COUNTA(#REF!)</f>
        <v>1</v>
      </c>
      <c r="AN3" s="5">
        <f>COUNTA(#REF!)</f>
        <v>1</v>
      </c>
      <c r="AO3" s="5">
        <f>COUNTA(#REF!)</f>
        <v>1</v>
      </c>
      <c r="AP3" s="5">
        <f>COUNTA(#REF!)</f>
        <v>1</v>
      </c>
      <c r="AQ3" s="5">
        <f>COUNTA(#REF!)</f>
        <v>1</v>
      </c>
      <c r="AR3" s="5">
        <f>COUNTA(#REF!)</f>
        <v>1</v>
      </c>
      <c r="AS3" s="5">
        <f>COUNTA(#REF!)</f>
        <v>1</v>
      </c>
      <c r="AT3" s="5">
        <f>COUNTA(#REF!)</f>
        <v>1</v>
      </c>
      <c r="AU3" s="5">
        <f>COUNTA(#REF!)</f>
        <v>1</v>
      </c>
      <c r="AV3" s="5">
        <f>COUNTA(#REF!)</f>
        <v>1</v>
      </c>
      <c r="AW3" s="5">
        <f>COUNTA(#REF!)</f>
        <v>1</v>
      </c>
      <c r="AX3" s="5">
        <f>COUNTA(#REF!)</f>
        <v>1</v>
      </c>
      <c r="AY3" s="5">
        <f>COUNTA(#REF!)</f>
        <v>1</v>
      </c>
      <c r="AZ3" s="5">
        <f>COUNTA(#REF!)</f>
        <v>1</v>
      </c>
      <c r="BA3" s="5">
        <f>COUNTA(#REF!)</f>
        <v>1</v>
      </c>
      <c r="BB3" s="5">
        <f>COUNTA(#REF!)</f>
        <v>1</v>
      </c>
      <c r="BC3" s="5">
        <f>COUNTA(#REF!)</f>
        <v>1</v>
      </c>
      <c r="BD3" s="5">
        <f>COUNTA(#REF!)</f>
        <v>1</v>
      </c>
      <c r="BE3" s="5">
        <f>COUNTA(#REF!)</f>
        <v>1</v>
      </c>
      <c r="BF3" s="5">
        <f>COUNTA(#REF!)</f>
        <v>1</v>
      </c>
      <c r="BG3" s="5">
        <f>COUNTA(#REF!)</f>
        <v>1</v>
      </c>
      <c r="BH3" s="5">
        <f>COUNTA(#REF!)</f>
        <v>1</v>
      </c>
      <c r="BI3" s="5">
        <f>COUNTA(#REF!)</f>
        <v>1</v>
      </c>
      <c r="BJ3" s="5">
        <f>COUNTA(#REF!)</f>
        <v>1</v>
      </c>
      <c r="BK3" s="5">
        <f>COUNTA(#REF!)</f>
        <v>1</v>
      </c>
      <c r="BL3" s="5">
        <f>COUNTA(#REF!)</f>
        <v>1</v>
      </c>
      <c r="BM3" s="5">
        <f>COUNTA(#REF!)</f>
        <v>1</v>
      </c>
      <c r="BN3" s="5">
        <f>COUNTA(#REF!)</f>
        <v>1</v>
      </c>
      <c r="BO3" s="5">
        <f>COUNTA(#REF!)</f>
        <v>1</v>
      </c>
      <c r="BP3" s="5">
        <f>COUNTA(#REF!)</f>
        <v>1</v>
      </c>
      <c r="BQ3" s="5">
        <f>COUNTA(#REF!)</f>
        <v>1</v>
      </c>
      <c r="BR3" s="5">
        <f>COUNTA(#REF!)</f>
        <v>1</v>
      </c>
      <c r="BS3" s="5">
        <f>COUNTA(#REF!)</f>
        <v>1</v>
      </c>
    </row>
    <row r="4" spans="1:71" s="5" customFormat="1" ht="12.75">
      <c r="A4" s="3" t="s">
        <v>24</v>
      </c>
      <c r="B4" s="5">
        <f>IF(B3=1,1,0)</f>
        <v>1</v>
      </c>
      <c r="C4" s="5">
        <f>IF(C3=1,2,0)</f>
        <v>2</v>
      </c>
      <c r="D4" s="5">
        <f>IF(D3=1,3,0)</f>
        <v>3</v>
      </c>
      <c r="E4" s="5">
        <f>IF(E3=1,4,0)</f>
        <v>4</v>
      </c>
      <c r="F4" s="5">
        <f>IF(F3=1,5,0)</f>
        <v>5</v>
      </c>
      <c r="G4" s="5">
        <f>IF(G3=1,6,0)</f>
        <v>6</v>
      </c>
      <c r="H4" s="5">
        <f>IF(H3=1,7,0)</f>
        <v>7</v>
      </c>
      <c r="I4" s="5">
        <f>IF(I3=1,8,0)</f>
        <v>8</v>
      </c>
      <c r="J4" s="5">
        <f>IF(J3=1,9,0)</f>
        <v>9</v>
      </c>
      <c r="K4" s="5">
        <f>IF(K3=1,10,0)</f>
        <v>10</v>
      </c>
      <c r="L4" s="5">
        <f>IF(L3=1,11,0)</f>
        <v>11</v>
      </c>
      <c r="M4" s="5">
        <f>IF(M3=1,12,0)</f>
        <v>12</v>
      </c>
      <c r="N4" s="5">
        <f>IF(N3=1,13,0)</f>
        <v>13</v>
      </c>
      <c r="O4" s="5">
        <f>IF(O3=1,14,0)</f>
        <v>14</v>
      </c>
      <c r="P4" s="5">
        <f>P3</f>
        <v>1</v>
      </c>
      <c r="Q4" s="5">
        <f>IF(Q3=1,1,0)</f>
        <v>1</v>
      </c>
      <c r="R4" s="5">
        <f>IF(R3=1,2,0)</f>
        <v>2</v>
      </c>
      <c r="S4" s="5">
        <f>IF(S3=1,3,0)</f>
        <v>3</v>
      </c>
      <c r="T4" s="5">
        <f>IF(T3=1,4,0)</f>
        <v>4</v>
      </c>
      <c r="U4" s="5">
        <f>IF(U3=1,5,0)</f>
        <v>5</v>
      </c>
      <c r="V4" s="5">
        <f>IF(V3=1,6,0)</f>
        <v>6</v>
      </c>
      <c r="W4" s="5">
        <f>W3</f>
        <v>1</v>
      </c>
      <c r="X4" s="5">
        <f>IF(X3=1,1,0)</f>
        <v>1</v>
      </c>
      <c r="Y4" s="5">
        <f>IF(Y3=1,2,0)</f>
        <v>2</v>
      </c>
      <c r="Z4" s="5">
        <f>IF(Z3=1,3,0)</f>
        <v>3</v>
      </c>
      <c r="AA4" s="5">
        <f>IF(AA3=1,4,0)</f>
        <v>4</v>
      </c>
      <c r="AB4" s="5">
        <f>IF(AB3=1,5,0)</f>
        <v>5</v>
      </c>
      <c r="AC4" s="5">
        <f>IF(AC3=1,1,0)</f>
        <v>1</v>
      </c>
      <c r="AD4" s="5">
        <f>IF(AD3=1,2,0)</f>
        <v>2</v>
      </c>
      <c r="AE4" s="5">
        <f>IF(AE3=1,3,0)</f>
        <v>3</v>
      </c>
      <c r="AF4" s="5">
        <f>AF3</f>
        <v>1</v>
      </c>
      <c r="AG4" s="5">
        <f>IF(AG3=1,1,0)</f>
        <v>1</v>
      </c>
      <c r="AH4" s="5">
        <f>IF(AH3=1,2,0)</f>
        <v>2</v>
      </c>
      <c r="AI4" s="5">
        <f>IF(AI3=1,3,0)</f>
        <v>3</v>
      </c>
      <c r="AJ4" s="5">
        <f>IF(AJ3=1,4,0)</f>
        <v>4</v>
      </c>
      <c r="AK4" s="5">
        <f>IF(AK3=1,1,0)</f>
        <v>1</v>
      </c>
      <c r="AL4" s="5">
        <f>IF(AL3=1,2,0)</f>
        <v>2</v>
      </c>
      <c r="AM4" s="5">
        <f>IF(AM3=1,3,0)</f>
        <v>3</v>
      </c>
      <c r="AN4" s="5">
        <f>IF(AN3=1,4,0)</f>
        <v>4</v>
      </c>
      <c r="AO4" s="5">
        <f>IF(AO3=1,5,0)</f>
        <v>5</v>
      </c>
      <c r="AP4" s="5">
        <f>IF(AP3=1,1,0)</f>
        <v>1</v>
      </c>
      <c r="AQ4" s="5">
        <f>IF(AQ3=1,2,0)</f>
        <v>2</v>
      </c>
      <c r="AR4" s="5">
        <f>IF(AR3=1,3,0)</f>
        <v>3</v>
      </c>
      <c r="AS4" s="5">
        <f>IF(AS3=1,4,0)</f>
        <v>4</v>
      </c>
      <c r="AT4" s="5">
        <f>IF(AT3=1,5,0)</f>
        <v>5</v>
      </c>
      <c r="AU4" s="5">
        <f>IF(AU3=1,1,0)</f>
        <v>1</v>
      </c>
      <c r="AV4" s="5">
        <f>IF(AV3=1,2,0)</f>
        <v>2</v>
      </c>
      <c r="AW4" s="5">
        <f>IF(AW3=1,3,0)</f>
        <v>3</v>
      </c>
      <c r="AX4" s="5">
        <f>IF(AX3=1,4,0)</f>
        <v>4</v>
      </c>
      <c r="AY4" s="5">
        <f>IF(AY3=1,5,0)</f>
        <v>5</v>
      </c>
      <c r="AZ4" s="5">
        <f>IF(AZ3=1,6,0)</f>
        <v>6</v>
      </c>
      <c r="BA4" s="5">
        <f>IF(BA3=1,1,0)</f>
        <v>1</v>
      </c>
      <c r="BB4" s="5">
        <f>IF(BB3=1,2,0)</f>
        <v>2</v>
      </c>
      <c r="BC4" s="5">
        <f>IF(BC3=1,3,0)</f>
        <v>3</v>
      </c>
      <c r="BD4" s="5">
        <f>IF(BD3=1,4,0)</f>
        <v>4</v>
      </c>
      <c r="BE4" s="5">
        <f>IF(BE3=1,5,0)</f>
        <v>5</v>
      </c>
      <c r="BF4" s="5">
        <f>BF3</f>
        <v>1</v>
      </c>
      <c r="BG4" s="5">
        <f>IF(BG3=1,1,0)</f>
        <v>1</v>
      </c>
      <c r="BH4" s="5">
        <f>IF(BH3=1,2,0)</f>
        <v>2</v>
      </c>
      <c r="BI4" s="5">
        <f>IF(BI3=1,3,0)</f>
        <v>3</v>
      </c>
      <c r="BJ4" s="5">
        <f>IF(BJ3=1,4,0)</f>
        <v>4</v>
      </c>
      <c r="BK4" s="5">
        <f>IF(BK3=1,5,0)</f>
        <v>5</v>
      </c>
      <c r="BL4" s="5">
        <f>BL3</f>
        <v>1</v>
      </c>
      <c r="BM4" s="5">
        <f>BM3</f>
        <v>1</v>
      </c>
      <c r="BN4" s="5">
        <f>IF(BN3=1,1,0)</f>
        <v>1</v>
      </c>
      <c r="BO4" s="5">
        <f>IF(BO3=1,2,0)</f>
        <v>2</v>
      </c>
      <c r="BP4" s="5">
        <f>IF(BP3=1,3,0)</f>
        <v>3</v>
      </c>
      <c r="BQ4" s="5">
        <f>IF(BQ3=1,4,0)</f>
        <v>4</v>
      </c>
      <c r="BR4" s="5">
        <f>IF(BR3=1,5,0)</f>
        <v>5</v>
      </c>
      <c r="BS4" s="5">
        <f>BS3</f>
        <v>1</v>
      </c>
    </row>
  </sheetData>
  <sheetProtection/>
  <printOptions/>
  <pageMargins left="0.75" right="0.75" top="1" bottom="1" header="0.5" footer="0.5"/>
  <pageSetup horizontalDpi="600" verticalDpi="600" orientation="landscape" scale="93" r:id="rId1"/>
  <colBreaks count="2" manualBreakCount="2">
    <brk id="50" max="3" man="1"/>
    <brk id="6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dmdixo00</dc:creator>
  <cp:keywords/>
  <dc:description/>
  <cp:lastModifiedBy>dmmill00</cp:lastModifiedBy>
  <cp:lastPrinted>2008-10-28T18:18:18Z</cp:lastPrinted>
  <dcterms:created xsi:type="dcterms:W3CDTF">2004-02-18T18:27:38Z</dcterms:created>
  <dcterms:modified xsi:type="dcterms:W3CDTF">2011-06-03T14:35:13Z</dcterms:modified>
  <cp:category/>
  <cp:version/>
  <cp:contentType/>
  <cp:contentStatus/>
</cp:coreProperties>
</file>