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40" tabRatio="897" activeTab="1"/>
  </bookViews>
  <sheets>
    <sheet name="Attachment 3" sheetId="1" r:id="rId1"/>
    <sheet name="OMB Burden Box" sheetId="2" r:id="rId2"/>
    <sheet name="Cover" sheetId="3" r:id="rId3"/>
    <sheet name="Instructions" sheetId="4" r:id="rId4"/>
    <sheet name="Participant Info" sheetId="5" r:id="rId5"/>
    <sheet name="A-Program Questions" sheetId="6" r:id="rId6"/>
    <sheet name="B-Cost Category Definitions" sheetId="7" r:id="rId7"/>
    <sheet name="C-One-Time Costs" sheetId="8" r:id="rId8"/>
    <sheet name="D.1-Recurring Costs" sheetId="9" r:id="rId9"/>
    <sheet name="E-One-Time Costs (SAMPLE)" sheetId="10" r:id="rId10"/>
    <sheet name="E-Recurring Costs (SAMPLE)" sheetId="11" r:id="rId11"/>
  </sheets>
  <definedNames>
    <definedName name="_xlnm.Print_Area" localSheetId="7">'C-One-Time Costs'!$A$1:$E$93</definedName>
    <definedName name="_xlnm.Print_Area" localSheetId="2">'Cover'!$A$1:$I$10</definedName>
    <definedName name="_xlnm.Print_Area" localSheetId="8">'D.1-Recurring Costs'!$A$1:$E$97</definedName>
    <definedName name="_xlnm.Print_Area" localSheetId="9">'E-One-Time Costs (SAMPLE)'!$A$1:$E$67</definedName>
    <definedName name="_xlnm.Print_Area" localSheetId="10">'E-Recurring Costs (SAMPLE)'!$A$1:$E$72</definedName>
    <definedName name="_xlnm.Print_Area" localSheetId="3">'Instructions'!$A$1:$B$23</definedName>
    <definedName name="_xlnm.Print_Area" localSheetId="4">'Participant Info'!$A$1:$B$12</definedName>
    <definedName name="_xlnm.Print_Titles" localSheetId="5">'A-Program Questions'!$1:$6</definedName>
    <definedName name="_xlnm.Print_Titles" localSheetId="7">'C-One-Time Costs'!$1:$3</definedName>
    <definedName name="_xlnm.Print_Titles" localSheetId="8">'D.1-Recurring Costs'!$1:$3</definedName>
    <definedName name="_xlnm.Print_Titles" localSheetId="9">'E-One-Time Costs (SAMPLE)'!$1:$16</definedName>
    <definedName name="_xlnm.Print_Titles" localSheetId="3">'Instructions'!$1:$4</definedName>
  </definedNames>
  <calcPr fullCalcOnLoad="1"/>
</workbook>
</file>

<file path=xl/sharedStrings.xml><?xml version="1.0" encoding="utf-8"?>
<sst xmlns="http://schemas.openxmlformats.org/spreadsheetml/2006/main" count="323" uniqueCount="175">
  <si>
    <t>1.0 Investment Costs</t>
  </si>
  <si>
    <t>Purchases</t>
  </si>
  <si>
    <t>1.1.1</t>
  </si>
  <si>
    <t>Equiptment Purchases</t>
  </si>
  <si>
    <t>1.1.2</t>
  </si>
  <si>
    <t>Staff Training</t>
  </si>
  <si>
    <t>1.2.1</t>
  </si>
  <si>
    <t>Staff Training Session</t>
  </si>
  <si>
    <t>1.2.2</t>
  </si>
  <si>
    <t>Staff Training Materials</t>
  </si>
  <si>
    <t>1.2.3</t>
  </si>
  <si>
    <t>Staff Labor Costs for Training</t>
  </si>
  <si>
    <t>2.0 Operating Costs</t>
  </si>
  <si>
    <t>Staff Labor Costs</t>
  </si>
  <si>
    <t>Staff Refresher Training Costs</t>
  </si>
  <si>
    <t>Manuals Reproduction Costs</t>
  </si>
  <si>
    <t>Manuals- Purchase Cost</t>
  </si>
  <si>
    <t>Equiptment Refresh/ Upgrades</t>
  </si>
  <si>
    <t>Facility Costs</t>
  </si>
  <si>
    <t>Other One-Time Costs</t>
  </si>
  <si>
    <t>Cost Element</t>
  </si>
  <si>
    <t>Definition</t>
  </si>
  <si>
    <t>Other Recurring Costs</t>
  </si>
  <si>
    <t>This would include any other costs not covered by the above cost categories. An example would include refreshments served, paper products and other consumables used to support each class.</t>
  </si>
  <si>
    <t>This costs includes the one-time purchase cost of any equiptment used to support a given program. Examples may include, yoga mats, chairs, exercise equipment, etc.</t>
  </si>
  <si>
    <t xml:space="preserve">This is the fixed costs to aquire any participant materials, such as manuals, DVDs, videos, etc. </t>
  </si>
  <si>
    <t xml:space="preserve">This is the one-time cost to provide training services to staff that will provide the program to participants. An example of this cost would be the fee (and associated expenses) to provide an on-site coach to the train staff that will provide program services to participants (referred to as "Train the Trainer" services). </t>
  </si>
  <si>
    <t>The one-time costs to provide staff with training materials, such as manuals, DVDs, videos, etc. This includes materials that are specific to a trainer, and not the materials that are acquired to provide program participants.</t>
  </si>
  <si>
    <t>The labor costs associated with the time each staff is in training.</t>
  </si>
  <si>
    <t>This includes any costs not captured above associated with program implementation. This may include refreshments for the Train the Trainer session and other consumables used for only the program implementation.</t>
  </si>
  <si>
    <t>Annual loaded labor costs to provide staff (trainers) for the program. This should include actual salary costs, plus benefits, social security, and other overhead charges for labor.</t>
  </si>
  <si>
    <t>Annual costs to conduct refresher training, or train new staff, to provide program to participants.  For example, new hire training may be the same costs as initial staff training (See 1.2.1 above), whereas refresher training may be purchasing new manuals for trainers.</t>
  </si>
  <si>
    <t>Cost to reproduce participant materials for program. This would include manual reproduction, DVD reproduction, CD-ROM reproduction costs, etc.</t>
  </si>
  <si>
    <t>Replacement and refurbishment costs for equipment. This should include any and all refurbishment and replacement costs to support the equipment identified above in Section 1.1.1.</t>
  </si>
  <si>
    <t>Costs to rent facility space to conduct class/ programs.</t>
  </si>
  <si>
    <t>1.3.1</t>
  </si>
  <si>
    <t>Other Costs</t>
  </si>
  <si>
    <t>Description</t>
  </si>
  <si>
    <t>Quantity</t>
  </si>
  <si>
    <t>Cost/ Unit</t>
  </si>
  <si>
    <t>Total Cost</t>
  </si>
  <si>
    <t>Total Equipment Purchases</t>
  </si>
  <si>
    <t>Total Manual Purchase Cost</t>
  </si>
  <si>
    <t># Classes</t>
  </si>
  <si>
    <t>Cost/ Class</t>
  </si>
  <si>
    <t>Total Staff Training Session Costs</t>
  </si>
  <si>
    <t>Total Staff Training Materials</t>
  </si>
  <si>
    <t>Cost/Unit</t>
  </si>
  <si>
    <t>Annual Staff Labor Costs</t>
  </si>
  <si>
    <t>Annual Manuals Reproduction Costs</t>
  </si>
  <si>
    <t>Annual Equipment Refresh/ Upgrades</t>
  </si>
  <si>
    <t>Annual Facility Costs</t>
  </si>
  <si>
    <t>Annual Other Recurring Costs</t>
  </si>
  <si>
    <t>Program Name:</t>
  </si>
  <si>
    <t>Location:</t>
  </si>
  <si>
    <t>Yoga mats</t>
  </si>
  <si>
    <t>Towels</t>
  </si>
  <si>
    <t>Elastic retention bands (set of 5 bands)</t>
  </si>
  <si>
    <t>DVD-Yoga and Balance</t>
  </si>
  <si>
    <t>Train the Trainer Class (5 trainers/ class)</t>
  </si>
  <si>
    <t>Advanced Class (5 trainers/ class)</t>
  </si>
  <si>
    <t>Manuals- basic</t>
  </si>
  <si>
    <t>Manuals- advance class</t>
  </si>
  <si>
    <t>Basic class (8hrs/class)</t>
  </si>
  <si>
    <t>Advanced class (8 hrs/class)</t>
  </si>
  <si>
    <t>Flyers for program</t>
  </si>
  <si>
    <t>Refeshments during staff training (3 classes)</t>
  </si>
  <si>
    <t>Reproduction of DVD-Yoga and Balance</t>
  </si>
  <si>
    <t>New yoga mats</t>
  </si>
  <si>
    <t>New towels</t>
  </si>
  <si>
    <t>Rec center room rental</t>
  </si>
  <si>
    <t>Insurance/ Liability Coverage</t>
  </si>
  <si>
    <t>Not applicable to this program</t>
  </si>
  <si>
    <t>This captures any annual insurance or liability coverage incurred to provide program services.</t>
  </si>
  <si>
    <t>Cost/ Week</t>
  </si>
  <si>
    <t>Refreshments for classes</t>
  </si>
  <si>
    <t>If during the process you have any questions or need further clarification on these instructions, please feel free to contact us at (INSERT CONTACT INFORMATION). On behalf of the CDC-Falls Prevention Program, thank you for your time and assistance.</t>
  </si>
  <si>
    <t>Notes</t>
  </si>
  <si>
    <t>Full-time trainers/ coaches</t>
  </si>
  <si>
    <t>Advanced trainers- part-time services</t>
  </si>
  <si>
    <t>Manager</t>
  </si>
  <si>
    <t>Refresher (estimtated for 13 existing staff)</t>
  </si>
  <si>
    <t>New trainers (estimated 2 new hires)</t>
  </si>
  <si>
    <t>Towel laundy services</t>
  </si>
  <si>
    <t>These costs are considered the routine operational costs to maintain a program once it is implemented. This includes cost, such as trainer salary costs, manual reproduction costs, facility space rental costs, etc.  In this worksheet, please provide as much detail as possible on any given cost item. If you are uncertain as to how to define a certain cost, please enter your information under 2.6 Other Recurring Costs and provide as much detail as possible in the description. If you are uncertain as to the exact costs, please provide your own estimated range of costs, with any assumptions or caveats clearly stated in the notes section of each cost category.  If any cost category does not apply, please enter "N/A".</t>
  </si>
  <si>
    <t>Please provide the following information before completing this template.</t>
  </si>
  <si>
    <t>Name</t>
  </si>
  <si>
    <t>Contact Phone No.</t>
  </si>
  <si>
    <t>E-mail:</t>
  </si>
  <si>
    <t>Program Name</t>
  </si>
  <si>
    <t>Address</t>
  </si>
  <si>
    <t>State</t>
  </si>
  <si>
    <t>Participant Information</t>
  </si>
  <si>
    <t>Question 2:   As a follow-up to Question 1, does your trainer/instructor turn-over impact the frequency you need to train or retrain instructors?</t>
  </si>
  <si>
    <t>Question 3:   Please describe the equipment typically used for your program (i.e., resistance bands, yoga mats, etc.)</t>
  </si>
  <si>
    <t>Question 4: Does your program furnish all equipment for the participants? If not, what do you provide and what is the participant expected to bring?</t>
  </si>
  <si>
    <t>Question 5: How much time does it normally take to train a new instructor?</t>
  </si>
  <si>
    <t>Question 6: Do you offer your existing instructors/ leaders refresher training? If so, how frequently?</t>
  </si>
  <si>
    <t>Question 7: What would you describe as the greatest challenge in implementing your program?</t>
  </si>
  <si>
    <t>Question 8: What would you describe as the greatest challening in maintaining your program?</t>
  </si>
  <si>
    <t>Section A: Program Information</t>
  </si>
  <si>
    <t>Section B: Cost Category Definitions</t>
  </si>
  <si>
    <t>Section C: One-Time Costs</t>
  </si>
  <si>
    <t>Section E: Samples</t>
  </si>
  <si>
    <t>Section D: Recurring Costs</t>
  </si>
  <si>
    <t xml:space="preserve">Instructions </t>
  </si>
  <si>
    <t>1.1.1 Equipment Purchases</t>
  </si>
  <si>
    <t>1.1.2 Manual Purchase Cost</t>
  </si>
  <si>
    <t>1.2.1 Staff Training Sessions</t>
  </si>
  <si>
    <t>1.1 Purchases</t>
  </si>
  <si>
    <t>1.2.2 Purchase of Staff Training Materials</t>
  </si>
  <si>
    <t>1.2.3 Cost to Train Staff (Trainers, Volunteers, Leaders, etc.)</t>
  </si>
  <si>
    <t>Type of Training</t>
  </si>
  <si>
    <t xml:space="preserve">1.3.1 Other One-Time Investment Costs </t>
  </si>
  <si>
    <t>Total One-Time Investment Training Costs</t>
  </si>
  <si>
    <t>Total Training Costs for Staff</t>
  </si>
  <si>
    <t># Staff Trained</t>
  </si>
  <si>
    <t>Cost Per Staff</t>
  </si>
  <si>
    <t>1.2 One-Time Staff Costs</t>
  </si>
  <si>
    <t>1.3 Other Investment Costs</t>
  </si>
  <si>
    <t>Total Investment Costs</t>
  </si>
  <si>
    <t>Investment Cost Summary</t>
  </si>
  <si>
    <t>Instructions:</t>
  </si>
  <si>
    <t>These rows will automatically summarize data and information you provide below</t>
  </si>
  <si>
    <t>Staff Type/ Position</t>
  </si>
  <si>
    <t>#</t>
  </si>
  <si>
    <t>Salary/Benefits</t>
  </si>
  <si>
    <t>2.1 Staff Labor Costs*</t>
  </si>
  <si>
    <t>2.2 Staff Refresher Training Costs</t>
  </si>
  <si>
    <t>Annual Cost</t>
  </si>
  <si>
    <t># Staff</t>
  </si>
  <si>
    <t>Cost/ Staff</t>
  </si>
  <si>
    <t>2.3 Manuals Reproduction Costs</t>
  </si>
  <si>
    <t>2.4 Equipment Refresh/ Upgrades</t>
  </si>
  <si>
    <t>2.5 Facility Costs</t>
  </si>
  <si>
    <t>2.6 Insurance/ Liability Coverage</t>
  </si>
  <si>
    <t>2.7 Other Recurring Costs</t>
  </si>
  <si>
    <t>Program:</t>
  </si>
  <si>
    <t>Section A: Program Questions</t>
  </si>
  <si>
    <t>Section C: Investment Costs for Program</t>
  </si>
  <si>
    <t>Instructions</t>
  </si>
  <si>
    <t>Recurring Cost Summary</t>
  </si>
  <si>
    <t>5 staff, part-time</t>
  </si>
  <si>
    <t>Units</t>
  </si>
  <si>
    <t>2 rooms/wk</t>
  </si>
  <si>
    <t>$100/ mth</t>
  </si>
  <si>
    <t>Cost Assessment for AOA-Funded</t>
  </si>
  <si>
    <t>Fall Prevention Programs</t>
  </si>
  <si>
    <t>Section C: Investment Costs for Program: EXAMPLE</t>
  </si>
  <si>
    <t>Section D: Recurring Costs: EXAMPLE</t>
  </si>
  <si>
    <t>Recurring Cost Summary (EXAMPLE)</t>
  </si>
  <si>
    <t>Investment Cost Summary (EXAMPLE)</t>
  </si>
  <si>
    <t>2.1 Staff Labor Costs</t>
  </si>
  <si>
    <r>
      <t>Instructions:</t>
    </r>
    <r>
      <rPr>
        <sz val="14"/>
        <rFont val="Arial"/>
        <family val="0"/>
      </rPr>
      <t xml:space="preserve"> The attached workbook pages are cost collection survey.  Please review the instructions below to complete these cost collection survey for your Program. A sample survey is also included for your review. When you have completed this survey, please send it electronically to (INSERT CONTACT E_MAIL) or via facsimile to (INSERT FAX NUMBER) no later than (INSERT DUE DATE).</t>
    </r>
  </si>
  <si>
    <t>Please provide your contact information in the event we need to reach out to you for any clarification or follow-up information.</t>
  </si>
  <si>
    <t>Please provide short responses to the questions on Tab "A-Program Questions", relating to the implementation, management, and oversight of your Program.</t>
  </si>
  <si>
    <t>This section is a reference page that includes a detailed description of each of the cost categories being sought. We recommend that you review these cost definitions before attempting to complete this survey.</t>
  </si>
  <si>
    <t xml:space="preserve">One-time costs are also considered the investment costs to acquire and implement a selected program. This includes things such as purchase of  equipment, initial instructor training, and other one-time costs to implement the program.  In worksheet "C One-Time Costs", please provide as much detail as possible on any given cost category. </t>
  </si>
  <si>
    <t>If you are uncertain as to which category a specific cost applies, or the category is not clearly defined, then please place that cost information under 1.3.1 Other Costs and provide as much detail as possible in the description. If you are uncertain as to the exact costs something may have cost (or will cost), please provide your own estimated range of costs, and provide any assumptions in the Notes column provided. If any cost category does not apply, please enter "N/A".</t>
  </si>
  <si>
    <r>
      <t xml:space="preserve">These costs are considered the routine operational costs to maintain a Program </t>
    </r>
    <r>
      <rPr>
        <b/>
        <i/>
        <sz val="14"/>
        <rFont val="Arial"/>
        <family val="0"/>
      </rPr>
      <t>once it is implemented</t>
    </r>
    <r>
      <rPr>
        <sz val="14"/>
        <rFont val="Arial"/>
        <family val="0"/>
      </rPr>
      <t>. This includes recurring costs, such as trainer/coach salary costs, manual reproduction costs, facility space rental costs, etc.  In worksheet "D Recurring Costs", please provide as much detail as possible on any given cost category. If you are uncertain as to how to classify a specific cost, please enter your information under "</t>
    </r>
    <r>
      <rPr>
        <b/>
        <sz val="14"/>
        <rFont val="Arial"/>
        <family val="0"/>
      </rPr>
      <t>2.6 Other Recurring Costs"</t>
    </r>
    <r>
      <rPr>
        <sz val="14"/>
        <rFont val="Arial"/>
        <family val="0"/>
      </rPr>
      <t xml:space="preserve"> and provide as much detail as possible in the description. If you are uncertain as to the exact costs, please provide your own estimated range of costs, with any assumptions provided in the Notes column provided. If any cost category does not apply, please enter "N/A".</t>
    </r>
  </si>
  <si>
    <t>For trainer/coaching costs, it is important to capture the total labor costs associated with trainer and coaching services. This should include the total labor costs, comprised of salary and benefits.  If the trainers to your Program are volunteers and do not receive any salary/ wages, please indicate "volunteer" in the description.</t>
  </si>
  <si>
    <t>To assist you in collecting data and populating this template, a completed sample is provided in this section. This sample includes the One-Time Costs worksheet and the Recurring Costs worksheets. Please use this sample as a reference tool with regards to the level of detail requested.</t>
  </si>
  <si>
    <t>Please provide a short narrative response to the following questions as they relate to the management and oversight of your Program.  This information will help us better understand the financial impacts of implementing and maintaining a similar program.</t>
  </si>
  <si>
    <t>Question 1:  How would you describe the turn-over for instructors/ leaders/coaches for your program?  Would you characterize it as frequent or infrequent?</t>
  </si>
  <si>
    <t>Annual Insurance/Liability Coverage</t>
  </si>
  <si>
    <t>Annual Insurance/Liability Coverage Costs</t>
  </si>
  <si>
    <t>Annual Staff Refresher Training Costs</t>
  </si>
  <si>
    <t>Question 9: Do you conduct your program in partnership with another organization(s)? If so, what support do they provide (e.g., financial, staffing, facility, etc.)</t>
  </si>
  <si>
    <t>Question 10: Other than partnerships stated above, are there any other organizations that provide and/or donate support (e.g., facility space, supplies, etc.)</t>
  </si>
  <si>
    <r>
      <t xml:space="preserve">One-time costs are also considered the investment costs to acquire and implement a selected program. This includes costs such as equipment and material purchases, staff training, and other one-time costs to implement the program.  In this worksheet, please provide as much detail as possible on any given cost item. If you are uncertain as to how to define a certain cost, please enter your information under </t>
    </r>
    <r>
      <rPr>
        <u val="single"/>
        <sz val="14"/>
        <rFont val="Arial"/>
        <family val="0"/>
      </rPr>
      <t>1.3.1 Other Costs</t>
    </r>
    <r>
      <rPr>
        <sz val="14"/>
        <rFont val="Arial"/>
        <family val="0"/>
      </rPr>
      <t xml:space="preserve"> and provide as much detail as possible in the description. If you are uncertain as to the exact costs, please provide your own estimated range of costs, with any assumptions or caveats clearly stated in the notes section of each cost category. If any cost category does not apply, please enter "N/A".  </t>
    </r>
  </si>
  <si>
    <t>In the event that some of these items and services are provided as part of a partnership, please indicate that those costs are covered by the partnership in the notes section below.</t>
  </si>
  <si>
    <t>Total Annual Costs</t>
  </si>
  <si>
    <t>Annual Costs</t>
  </si>
  <si>
    <r>
      <t>Attachment 3                                                                                                                                                                                                                   Cost Assessment for AOA-Funded Fall Programs</t>
    </r>
    <r>
      <rPr>
        <sz val="12"/>
        <rFont val="Arial"/>
        <family val="2"/>
      </rPr>
      <t xml:space="preserve">
</t>
    </r>
    <r>
      <rPr>
        <sz val="10"/>
        <rFont val="Arial"/>
        <family val="0"/>
      </rPr>
      <t xml:space="preserve">
</t>
    </r>
  </si>
  <si>
    <t xml:space="preserve">                                                                         Form Approved 
                                                                        OMB Control No. 0920-0818 
                                                                         Expiration Date: 07/31/2010 
Public reporting burden for this collection of information is estimated to average 2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MS D-74, Atlanta, GA 30333, ATTN: PRA (0920-0818).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</si>
</sst>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 #,##0.0_);_(* \(#,##0.0\);_(* &quot;-&quot;??_);_(@_)"/>
    <numFmt numFmtId="166" formatCode="_(* #,##0_);_(* \(#,##0\);_(* &quot;-&quot;??_);_(@_)"/>
    <numFmt numFmtId="167" formatCode="_(&quot;$&quot;* #,##0_);_(&quot;$&quot;* \(#,##0\);_(&quot;$&quot;* &quot;-&quot;??_);_(@_)"/>
    <numFmt numFmtId="168" formatCode="_(&quot;$&quot;* #,##0.000_);_(&quot;$&quot;* \(#,##0.000\);_(&quot;$&quot;* &quot;-&quot;??_);_(@_)"/>
    <numFmt numFmtId="169" formatCode="_(&quot;$&quot;* #,##0.0000_);_(&quot;$&quot;* \(#,##0.0000\);_(&quot;$&quot;* &quot;-&quot;??_);_(@_)"/>
    <numFmt numFmtId="170" formatCode="&quot;Yes&quot;;&quot;Yes&quot;;&quot;No&quot;"/>
    <numFmt numFmtId="171" formatCode="&quot;True&quot;;&quot;True&quot;;&quot;False&quot;"/>
    <numFmt numFmtId="172" formatCode="&quot;On&quot;;&quot;On&quot;;&quot;Off&quot;"/>
    <numFmt numFmtId="173" formatCode="[$€-2]\ #,##0.00_);[Red]\([$€-2]\ #,##0.00\)"/>
  </numFmts>
  <fonts count="18">
    <font>
      <sz val="10"/>
      <name val="Arial"/>
      <family val="0"/>
    </font>
    <font>
      <sz val="8"/>
      <name val="Arial"/>
      <family val="0"/>
    </font>
    <font>
      <sz val="14"/>
      <name val="Arial"/>
      <family val="0"/>
    </font>
    <font>
      <b/>
      <sz val="14"/>
      <name val="Arial"/>
      <family val="0"/>
    </font>
    <font>
      <i/>
      <sz val="14"/>
      <name val="Arial"/>
      <family val="0"/>
    </font>
    <font>
      <u val="single"/>
      <sz val="14"/>
      <name val="Arial"/>
      <family val="0"/>
    </font>
    <font>
      <b/>
      <i/>
      <sz val="14"/>
      <name val="Arial"/>
      <family val="0"/>
    </font>
    <font>
      <sz val="14"/>
      <color indexed="9"/>
      <name val="Arial"/>
      <family val="0"/>
    </font>
    <font>
      <b/>
      <sz val="16"/>
      <color indexed="9"/>
      <name val="Arial"/>
      <family val="0"/>
    </font>
    <font>
      <sz val="16"/>
      <color indexed="9"/>
      <name val="Arial"/>
      <family val="0"/>
    </font>
    <font>
      <b/>
      <sz val="14"/>
      <color indexed="9"/>
      <name val="Arial"/>
      <family val="2"/>
    </font>
    <font>
      <b/>
      <u val="single"/>
      <sz val="14"/>
      <name val="Arial"/>
      <family val="2"/>
    </font>
    <font>
      <i/>
      <sz val="14"/>
      <color indexed="10"/>
      <name val="Arial"/>
      <family val="2"/>
    </font>
    <font>
      <b/>
      <sz val="16"/>
      <color indexed="63"/>
      <name val="Arial"/>
      <family val="2"/>
    </font>
    <font>
      <sz val="24"/>
      <name val="Arial"/>
      <family val="0"/>
    </font>
    <font>
      <sz val="14"/>
      <color indexed="12"/>
      <name val="Bradley Hand ITC"/>
      <family val="4"/>
    </font>
    <font>
      <b/>
      <sz val="12"/>
      <name val="Arial"/>
      <family val="2"/>
    </font>
    <font>
      <sz val="12"/>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top style="thin">
        <color indexed="22"/>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ck">
        <color indexed="23"/>
      </right>
      <top style="thin">
        <color indexed="23"/>
      </top>
      <bottom>
        <color indexed="63"/>
      </bottom>
    </border>
    <border>
      <left style="thin">
        <color indexed="23"/>
      </left>
      <right>
        <color indexed="63"/>
      </right>
      <top>
        <color indexed="63"/>
      </top>
      <bottom>
        <color indexed="63"/>
      </bottom>
    </border>
    <border>
      <left>
        <color indexed="63"/>
      </left>
      <right style="thick">
        <color indexed="23"/>
      </right>
      <top>
        <color indexed="63"/>
      </top>
      <bottom>
        <color indexed="63"/>
      </bottom>
    </border>
    <border>
      <left style="thin">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2" fillId="0" borderId="0" xfId="0" applyFont="1" applyAlignment="1">
      <alignment/>
    </xf>
    <xf numFmtId="43" fontId="2" fillId="0" borderId="0" xfId="15" applyFont="1" applyAlignment="1">
      <alignment/>
    </xf>
    <xf numFmtId="0" fontId="2" fillId="0" borderId="0" xfId="0" applyFont="1" applyAlignment="1">
      <alignment vertical="top"/>
    </xf>
    <xf numFmtId="0" fontId="2" fillId="0" borderId="0" xfId="0" applyFont="1" applyAlignment="1">
      <alignment vertical="top" wrapText="1"/>
    </xf>
    <xf numFmtId="0" fontId="2" fillId="2" borderId="0" xfId="0" applyFont="1" applyFill="1" applyAlignment="1">
      <alignment/>
    </xf>
    <xf numFmtId="0" fontId="2" fillId="0" borderId="0" xfId="0" applyFont="1" applyBorder="1" applyAlignment="1">
      <alignment/>
    </xf>
    <xf numFmtId="44" fontId="2" fillId="0" borderId="0" xfId="17" applyFont="1" applyAlignment="1">
      <alignment/>
    </xf>
    <xf numFmtId="0" fontId="3" fillId="3" borderId="1" xfId="0" applyFont="1" applyFill="1" applyBorder="1" applyAlignment="1">
      <alignment/>
    </xf>
    <xf numFmtId="43" fontId="3" fillId="3" borderId="2" xfId="15" applyFont="1" applyFill="1" applyBorder="1" applyAlignment="1">
      <alignment/>
    </xf>
    <xf numFmtId="44" fontId="3" fillId="3" borderId="2" xfId="17" applyFont="1" applyFill="1" applyBorder="1" applyAlignment="1">
      <alignment/>
    </xf>
    <xf numFmtId="0" fontId="3" fillId="2" borderId="0" xfId="0" applyFont="1" applyFill="1" applyAlignment="1">
      <alignment/>
    </xf>
    <xf numFmtId="0" fontId="2" fillId="4" borderId="2" xfId="0" applyFont="1" applyFill="1" applyBorder="1" applyAlignment="1">
      <alignment/>
    </xf>
    <xf numFmtId="0" fontId="2" fillId="4" borderId="2" xfId="0" applyFont="1" applyFill="1" applyBorder="1" applyAlignment="1">
      <alignment horizontal="center"/>
    </xf>
    <xf numFmtId="167" fontId="2" fillId="0" borderId="0" xfId="17" applyNumberFormat="1" applyFont="1" applyAlignment="1">
      <alignment/>
    </xf>
    <xf numFmtId="167" fontId="2" fillId="0" borderId="0" xfId="0" applyNumberFormat="1" applyFont="1" applyBorder="1" applyAlignment="1">
      <alignment/>
    </xf>
    <xf numFmtId="0" fontId="3" fillId="3" borderId="2" xfId="0" applyFont="1" applyFill="1" applyBorder="1" applyAlignment="1">
      <alignment/>
    </xf>
    <xf numFmtId="0" fontId="4" fillId="2" borderId="0" xfId="0" applyFont="1" applyFill="1" applyAlignment="1">
      <alignment horizontal="left"/>
    </xf>
    <xf numFmtId="0" fontId="2" fillId="2" borderId="0" xfId="0" applyFont="1" applyFill="1" applyBorder="1" applyAlignment="1">
      <alignment/>
    </xf>
    <xf numFmtId="44" fontId="2" fillId="0" borderId="0" xfId="0" applyNumberFormat="1" applyFont="1" applyAlignment="1">
      <alignment/>
    </xf>
    <xf numFmtId="44" fontId="2" fillId="0" borderId="0" xfId="17" applyNumberFormat="1" applyFont="1" applyAlignment="1">
      <alignment/>
    </xf>
    <xf numFmtId="44" fontId="2" fillId="0" borderId="0" xfId="17" applyNumberFormat="1" applyFont="1" applyBorder="1" applyAlignment="1">
      <alignment/>
    </xf>
    <xf numFmtId="43" fontId="2" fillId="0" borderId="0" xfId="0" applyNumberFormat="1" applyFont="1" applyAlignment="1">
      <alignment/>
    </xf>
    <xf numFmtId="43" fontId="2" fillId="0" borderId="0" xfId="0" applyNumberFormat="1" applyFont="1" applyBorder="1" applyAlignment="1">
      <alignment/>
    </xf>
    <xf numFmtId="44" fontId="2" fillId="4" borderId="2" xfId="17" applyFont="1" applyFill="1" applyBorder="1" applyAlignment="1">
      <alignment/>
    </xf>
    <xf numFmtId="166" fontId="2" fillId="0" borderId="0" xfId="15" applyNumberFormat="1" applyFont="1" applyAlignment="1">
      <alignment/>
    </xf>
    <xf numFmtId="0" fontId="2" fillId="0" borderId="0" xfId="0" applyFont="1" applyAlignment="1">
      <alignment horizontal="center"/>
    </xf>
    <xf numFmtId="167" fontId="2" fillId="0" borderId="0" xfId="0" applyNumberFormat="1" applyFont="1" applyAlignment="1">
      <alignment/>
    </xf>
    <xf numFmtId="44" fontId="3" fillId="3" borderId="2" xfId="17" applyNumberFormat="1" applyFont="1" applyFill="1" applyBorder="1" applyAlignment="1">
      <alignment/>
    </xf>
    <xf numFmtId="44" fontId="2" fillId="2" borderId="0" xfId="17" applyNumberFormat="1" applyFont="1" applyFill="1" applyBorder="1" applyAlignment="1">
      <alignment/>
    </xf>
    <xf numFmtId="44" fontId="2" fillId="4" borderId="2" xfId="17" applyNumberFormat="1" applyFont="1" applyFill="1" applyBorder="1" applyAlignment="1">
      <alignment/>
    </xf>
    <xf numFmtId="44" fontId="2" fillId="4" borderId="2" xfId="17" applyNumberFormat="1" applyFont="1" applyFill="1" applyBorder="1" applyAlignment="1">
      <alignment horizontal="center"/>
    </xf>
    <xf numFmtId="166" fontId="2" fillId="4" borderId="2" xfId="0" applyNumberFormat="1" applyFont="1" applyFill="1" applyBorder="1" applyAlignment="1">
      <alignment horizontal="center"/>
    </xf>
    <xf numFmtId="166" fontId="2" fillId="4" borderId="2" xfId="0" applyNumberFormat="1" applyFont="1" applyFill="1" applyBorder="1" applyAlignment="1">
      <alignment/>
    </xf>
    <xf numFmtId="0" fontId="3" fillId="3" borderId="1" xfId="0" applyFont="1" applyFill="1" applyBorder="1" applyAlignment="1">
      <alignment vertical="top"/>
    </xf>
    <xf numFmtId="0" fontId="2" fillId="3" borderId="2" xfId="0" applyFont="1" applyFill="1" applyBorder="1" applyAlignment="1">
      <alignment vertical="top"/>
    </xf>
    <xf numFmtId="0" fontId="2" fillId="3" borderId="3" xfId="0" applyFont="1" applyFill="1" applyBorder="1" applyAlignment="1">
      <alignment vertical="top" wrapText="1"/>
    </xf>
    <xf numFmtId="0" fontId="2" fillId="2" borderId="4" xfId="0" applyFont="1" applyFill="1" applyBorder="1" applyAlignment="1">
      <alignment vertical="top"/>
    </xf>
    <xf numFmtId="0" fontId="3" fillId="2" borderId="5" xfId="0" applyFont="1" applyFill="1" applyBorder="1" applyAlignment="1">
      <alignment vertical="top"/>
    </xf>
    <xf numFmtId="0" fontId="2" fillId="2" borderId="5" xfId="0" applyFont="1" applyFill="1" applyBorder="1" applyAlignment="1">
      <alignment vertical="top"/>
    </xf>
    <xf numFmtId="0" fontId="2" fillId="2" borderId="6" xfId="0" applyFont="1" applyFill="1" applyBorder="1" applyAlignment="1">
      <alignment vertical="top" wrapText="1"/>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wrapText="1"/>
    </xf>
    <xf numFmtId="0" fontId="2" fillId="2" borderId="10" xfId="0" applyFont="1" applyFill="1" applyBorder="1" applyAlignment="1">
      <alignment vertical="top"/>
    </xf>
    <xf numFmtId="0" fontId="2" fillId="2" borderId="11" xfId="0" applyFont="1" applyFill="1" applyBorder="1" applyAlignment="1">
      <alignment vertical="top"/>
    </xf>
    <xf numFmtId="0" fontId="2" fillId="2" borderId="12" xfId="0" applyFont="1" applyFill="1" applyBorder="1" applyAlignment="1">
      <alignment vertical="top" wrapText="1"/>
    </xf>
    <xf numFmtId="0" fontId="2" fillId="2" borderId="13" xfId="0" applyFont="1" applyFill="1" applyBorder="1" applyAlignment="1">
      <alignment vertical="top"/>
    </xf>
    <xf numFmtId="0" fontId="3" fillId="2" borderId="14" xfId="0" applyFont="1" applyFill="1" applyBorder="1" applyAlignment="1">
      <alignment vertical="top"/>
    </xf>
    <xf numFmtId="0" fontId="2" fillId="2" borderId="14" xfId="0" applyFont="1" applyFill="1" applyBorder="1" applyAlignment="1">
      <alignment vertical="top"/>
    </xf>
    <xf numFmtId="0" fontId="2" fillId="2" borderId="15" xfId="0" applyFont="1" applyFill="1" applyBorder="1" applyAlignment="1">
      <alignment vertical="top" wrapText="1"/>
    </xf>
    <xf numFmtId="0" fontId="2" fillId="2" borderId="16" xfId="0" applyFont="1" applyFill="1" applyBorder="1" applyAlignment="1">
      <alignment vertical="top"/>
    </xf>
    <xf numFmtId="0" fontId="2" fillId="2" borderId="0" xfId="0" applyFont="1" applyFill="1" applyBorder="1" applyAlignment="1">
      <alignment vertical="top"/>
    </xf>
    <xf numFmtId="0" fontId="2" fillId="2" borderId="17" xfId="0" applyFont="1" applyFill="1" applyBorder="1" applyAlignment="1">
      <alignment vertical="top" wrapText="1"/>
    </xf>
    <xf numFmtId="0" fontId="2" fillId="2" borderId="18" xfId="0" applyFont="1" applyFill="1" applyBorder="1" applyAlignment="1">
      <alignment vertical="top"/>
    </xf>
    <xf numFmtId="0" fontId="2" fillId="2" borderId="19" xfId="0" applyFont="1" applyFill="1" applyBorder="1" applyAlignment="1">
      <alignment vertical="top"/>
    </xf>
    <xf numFmtId="0" fontId="2" fillId="2" borderId="20" xfId="0" applyFont="1" applyFill="1" applyBorder="1" applyAlignment="1">
      <alignment vertical="top" wrapText="1"/>
    </xf>
    <xf numFmtId="0" fontId="2" fillId="0" borderId="0" xfId="0" applyFont="1" applyAlignment="1">
      <alignment horizontal="left" vertical="top" wrapText="1" indent="2"/>
    </xf>
    <xf numFmtId="0" fontId="5" fillId="2" borderId="21" xfId="0" applyFont="1" applyFill="1" applyBorder="1" applyAlignment="1">
      <alignment/>
    </xf>
    <xf numFmtId="0" fontId="5" fillId="2" borderId="2" xfId="0" applyFont="1" applyFill="1" applyBorder="1" applyAlignment="1">
      <alignment/>
    </xf>
    <xf numFmtId="0" fontId="2" fillId="2" borderId="2" xfId="0" applyFont="1" applyFill="1" applyBorder="1" applyAlignment="1">
      <alignment/>
    </xf>
    <xf numFmtId="0" fontId="2" fillId="2" borderId="21" xfId="0" applyFont="1" applyFill="1" applyBorder="1" applyAlignment="1">
      <alignment/>
    </xf>
    <xf numFmtId="0" fontId="2" fillId="3" borderId="3" xfId="0" applyFont="1" applyFill="1" applyBorder="1" applyAlignment="1">
      <alignment/>
    </xf>
    <xf numFmtId="0" fontId="2" fillId="0" borderId="22" xfId="0" applyFont="1" applyBorder="1" applyAlignment="1">
      <alignment/>
    </xf>
    <xf numFmtId="0" fontId="2" fillId="0" borderId="23" xfId="0" applyFont="1" applyBorder="1" applyAlignment="1">
      <alignment/>
    </xf>
    <xf numFmtId="0" fontId="2" fillId="2" borderId="0" xfId="0" applyFont="1" applyFill="1" applyAlignment="1">
      <alignment vertical="top" wrapText="1"/>
    </xf>
    <xf numFmtId="43" fontId="2" fillId="2" borderId="21" xfId="15" applyFont="1" applyFill="1" applyBorder="1" applyAlignment="1">
      <alignment vertical="top" wrapText="1"/>
    </xf>
    <xf numFmtId="0" fontId="8" fillId="5" borderId="2" xfId="0" applyFont="1" applyFill="1" applyBorder="1" applyAlignment="1">
      <alignment/>
    </xf>
    <xf numFmtId="0" fontId="7" fillId="5" borderId="2" xfId="0" applyFont="1" applyFill="1" applyBorder="1" applyAlignment="1">
      <alignment/>
    </xf>
    <xf numFmtId="44" fontId="7" fillId="5" borderId="2" xfId="17" applyNumberFormat="1" applyFont="1" applyFill="1" applyBorder="1" applyAlignment="1">
      <alignment/>
    </xf>
    <xf numFmtId="44" fontId="7" fillId="5" borderId="3" xfId="17" applyNumberFormat="1" applyFont="1" applyFill="1" applyBorder="1" applyAlignment="1">
      <alignment/>
    </xf>
    <xf numFmtId="0" fontId="2" fillId="4" borderId="0" xfId="0" applyFont="1" applyFill="1" applyAlignment="1">
      <alignment/>
    </xf>
    <xf numFmtId="0" fontId="3" fillId="3" borderId="1" xfId="0" applyFont="1" applyFill="1" applyBorder="1" applyAlignment="1">
      <alignment/>
    </xf>
    <xf numFmtId="0" fontId="3" fillId="3" borderId="2" xfId="0" applyFont="1" applyFill="1" applyBorder="1" applyAlignment="1">
      <alignment/>
    </xf>
    <xf numFmtId="44" fontId="3" fillId="3" borderId="2" xfId="17" applyNumberFormat="1" applyFont="1" applyFill="1" applyBorder="1" applyAlignment="1">
      <alignment/>
    </xf>
    <xf numFmtId="44" fontId="3" fillId="3" borderId="3" xfId="17" applyNumberFormat="1" applyFont="1" applyFill="1" applyBorder="1" applyAlignment="1">
      <alignment/>
    </xf>
    <xf numFmtId="0" fontId="11" fillId="6" borderId="4" xfId="0" applyFont="1" applyFill="1" applyBorder="1" applyAlignment="1">
      <alignment/>
    </xf>
    <xf numFmtId="0" fontId="2" fillId="6" borderId="5" xfId="0" applyFont="1" applyFill="1" applyBorder="1" applyAlignment="1">
      <alignment/>
    </xf>
    <xf numFmtId="44" fontId="2" fillId="6" borderId="5" xfId="17" applyFont="1" applyFill="1" applyBorder="1" applyAlignment="1">
      <alignment/>
    </xf>
    <xf numFmtId="0" fontId="2" fillId="6" borderId="16" xfId="0" applyFont="1" applyFill="1" applyBorder="1" applyAlignment="1">
      <alignment/>
    </xf>
    <xf numFmtId="0" fontId="2" fillId="6" borderId="0" xfId="0" applyFont="1" applyFill="1" applyBorder="1" applyAlignment="1">
      <alignment/>
    </xf>
    <xf numFmtId="44" fontId="2" fillId="6" borderId="0" xfId="17" applyFont="1" applyFill="1" applyBorder="1" applyAlignment="1">
      <alignment/>
    </xf>
    <xf numFmtId="0" fontId="11" fillId="6" borderId="16" xfId="0" applyFont="1" applyFill="1" applyBorder="1" applyAlignment="1">
      <alignment/>
    </xf>
    <xf numFmtId="0" fontId="2" fillId="6" borderId="22" xfId="0" applyFont="1" applyFill="1" applyBorder="1" applyAlignment="1">
      <alignment/>
    </xf>
    <xf numFmtId="0" fontId="2" fillId="6" borderId="21" xfId="0" applyFont="1" applyFill="1" applyBorder="1" applyAlignment="1">
      <alignment/>
    </xf>
    <xf numFmtId="44" fontId="2" fillId="6" borderId="21" xfId="17" applyFont="1" applyFill="1" applyBorder="1" applyAlignment="1">
      <alignment/>
    </xf>
    <xf numFmtId="0" fontId="2" fillId="4" borderId="5" xfId="0" applyFont="1" applyFill="1" applyBorder="1" applyAlignment="1">
      <alignment horizontal="left"/>
    </xf>
    <xf numFmtId="0" fontId="2" fillId="4" borderId="6" xfId="0" applyFont="1" applyFill="1" applyBorder="1" applyAlignment="1">
      <alignment horizontal="left"/>
    </xf>
    <xf numFmtId="0" fontId="2" fillId="2" borderId="0" xfId="0" applyFont="1" applyFill="1" applyBorder="1" applyAlignment="1">
      <alignment horizontal="left"/>
    </xf>
    <xf numFmtId="0" fontId="8" fillId="5" borderId="1" xfId="0" applyFont="1" applyFill="1" applyBorder="1" applyAlignment="1">
      <alignment vertical="center"/>
    </xf>
    <xf numFmtId="0" fontId="2" fillId="5" borderId="3" xfId="0" applyFont="1" applyFill="1" applyBorder="1" applyAlignment="1">
      <alignment vertical="center"/>
    </xf>
    <xf numFmtId="0" fontId="2" fillId="0" borderId="0" xfId="0" applyFont="1" applyAlignment="1">
      <alignment vertical="center"/>
    </xf>
    <xf numFmtId="0" fontId="8" fillId="5" borderId="0" xfId="0" applyFont="1" applyFill="1" applyAlignment="1">
      <alignment vertical="center"/>
    </xf>
    <xf numFmtId="0" fontId="10" fillId="5" borderId="0" xfId="0" applyFont="1" applyFill="1" applyAlignment="1">
      <alignment vertical="center"/>
    </xf>
    <xf numFmtId="0" fontId="2" fillId="2" borderId="0" xfId="0" applyFont="1" applyFill="1" applyAlignment="1">
      <alignment vertical="center"/>
    </xf>
    <xf numFmtId="0" fontId="8" fillId="5" borderId="0" xfId="0" applyFont="1" applyFill="1" applyAlignment="1">
      <alignment vertical="center"/>
    </xf>
    <xf numFmtId="0" fontId="9" fillId="5" borderId="0" xfId="0" applyFont="1" applyFill="1" applyBorder="1" applyAlignment="1">
      <alignment vertical="center"/>
    </xf>
    <xf numFmtId="0" fontId="2" fillId="5" borderId="0" xfId="0" applyFont="1" applyFill="1" applyAlignment="1">
      <alignment vertical="center"/>
    </xf>
    <xf numFmtId="0" fontId="3" fillId="4" borderId="1" xfId="0" applyFont="1" applyFill="1" applyBorder="1" applyAlignment="1">
      <alignment vertical="top"/>
    </xf>
    <xf numFmtId="0" fontId="3" fillId="4" borderId="2" xfId="0" applyFont="1" applyFill="1" applyBorder="1" applyAlignment="1">
      <alignment vertical="top"/>
    </xf>
    <xf numFmtId="0" fontId="3" fillId="4" borderId="3" xfId="0" applyFont="1" applyFill="1" applyBorder="1" applyAlignment="1">
      <alignment vertical="top" wrapText="1"/>
    </xf>
    <xf numFmtId="0" fontId="13" fillId="4" borderId="1" xfId="0" applyFont="1" applyFill="1" applyBorder="1" applyAlignment="1">
      <alignment/>
    </xf>
    <xf numFmtId="0" fontId="13" fillId="4" borderId="2" xfId="0" applyFont="1" applyFill="1" applyBorder="1" applyAlignment="1">
      <alignment/>
    </xf>
    <xf numFmtId="0" fontId="13" fillId="4" borderId="2" xfId="0" applyFont="1" applyFill="1" applyBorder="1" applyAlignment="1">
      <alignment horizontal="center"/>
    </xf>
    <xf numFmtId="0" fontId="8" fillId="4" borderId="3" xfId="0" applyFont="1" applyFill="1" applyBorder="1" applyAlignment="1">
      <alignment/>
    </xf>
    <xf numFmtId="0" fontId="9" fillId="5" borderId="2" xfId="0" applyFont="1" applyFill="1" applyBorder="1" applyAlignment="1">
      <alignment vertical="center"/>
    </xf>
    <xf numFmtId="0" fontId="9" fillId="5" borderId="3" xfId="0" applyFont="1" applyFill="1" applyBorder="1" applyAlignment="1">
      <alignment vertical="center"/>
    </xf>
    <xf numFmtId="0" fontId="11" fillId="4" borderId="4" xfId="0" applyFont="1" applyFill="1" applyBorder="1" applyAlignment="1">
      <alignment/>
    </xf>
    <xf numFmtId="0" fontId="2" fillId="6" borderId="16" xfId="0" applyFont="1" applyFill="1" applyBorder="1" applyAlignment="1">
      <alignment/>
    </xf>
    <xf numFmtId="0" fontId="2" fillId="6" borderId="22" xfId="0" applyFont="1" applyFill="1" applyBorder="1" applyAlignment="1">
      <alignment/>
    </xf>
    <xf numFmtId="0" fontId="2" fillId="6" borderId="4" xfId="0" applyFont="1" applyFill="1" applyBorder="1" applyAlignment="1">
      <alignment/>
    </xf>
    <xf numFmtId="167" fontId="2" fillId="6" borderId="5" xfId="17" applyNumberFormat="1" applyFont="1" applyFill="1" applyBorder="1" applyAlignment="1">
      <alignment/>
    </xf>
    <xf numFmtId="167" fontId="2" fillId="6" borderId="0" xfId="17" applyNumberFormat="1" applyFont="1" applyFill="1" applyBorder="1" applyAlignment="1">
      <alignment/>
    </xf>
    <xf numFmtId="167" fontId="2" fillId="6" borderId="21" xfId="17" applyNumberFormat="1" applyFont="1" applyFill="1" applyBorder="1" applyAlignment="1">
      <alignment/>
    </xf>
    <xf numFmtId="165" fontId="2" fillId="0" borderId="0" xfId="15" applyNumberFormat="1" applyFont="1" applyAlignment="1">
      <alignment/>
    </xf>
    <xf numFmtId="44" fontId="3" fillId="3" borderId="2" xfId="0" applyNumberFormat="1" applyFont="1" applyFill="1" applyBorder="1" applyAlignment="1">
      <alignment/>
    </xf>
    <xf numFmtId="44" fontId="2" fillId="0" borderId="0" xfId="17" applyFont="1" applyAlignment="1">
      <alignment horizontal="center"/>
    </xf>
    <xf numFmtId="0" fontId="2" fillId="0" borderId="0" xfId="0" applyFont="1" applyFill="1" applyAlignment="1">
      <alignment vertical="center"/>
    </xf>
    <xf numFmtId="0" fontId="2" fillId="0" borderId="0" xfId="0" applyFont="1" applyFill="1" applyAlignment="1">
      <alignment/>
    </xf>
    <xf numFmtId="167" fontId="3" fillId="3" borderId="2" xfId="0" applyNumberFormat="1" applyFont="1" applyFill="1" applyBorder="1" applyAlignment="1">
      <alignment/>
    </xf>
    <xf numFmtId="0" fontId="2" fillId="4" borderId="24" xfId="0" applyFont="1" applyFill="1" applyBorder="1" applyAlignment="1">
      <alignment/>
    </xf>
    <xf numFmtId="0" fontId="2" fillId="4" borderId="25" xfId="0" applyFont="1" applyFill="1" applyBorder="1" applyAlignment="1">
      <alignment/>
    </xf>
    <xf numFmtId="0" fontId="2" fillId="4" borderId="26" xfId="0" applyFont="1" applyFill="1" applyBorder="1" applyAlignment="1">
      <alignment/>
    </xf>
    <xf numFmtId="0" fontId="2" fillId="4" borderId="27" xfId="0" applyFont="1" applyFill="1" applyBorder="1" applyAlignment="1">
      <alignment/>
    </xf>
    <xf numFmtId="0" fontId="2" fillId="4" borderId="0" xfId="0" applyFont="1" applyFill="1" applyBorder="1" applyAlignment="1">
      <alignment/>
    </xf>
    <xf numFmtId="0" fontId="2" fillId="4" borderId="28" xfId="0" applyFont="1" applyFill="1" applyBorder="1" applyAlignment="1">
      <alignment/>
    </xf>
    <xf numFmtId="0" fontId="14" fillId="4" borderId="0" xfId="0" applyFont="1" applyFill="1" applyBorder="1" applyAlignment="1">
      <alignment/>
    </xf>
    <xf numFmtId="0" fontId="2" fillId="4" borderId="29" xfId="0" applyFont="1" applyFill="1" applyBorder="1" applyAlignment="1">
      <alignment/>
    </xf>
    <xf numFmtId="0" fontId="2" fillId="4" borderId="30" xfId="0" applyFont="1" applyFill="1" applyBorder="1" applyAlignment="1">
      <alignment/>
    </xf>
    <xf numFmtId="0" fontId="2" fillId="4" borderId="31" xfId="0" applyFont="1" applyFill="1" applyBorder="1" applyAlignment="1">
      <alignment/>
    </xf>
    <xf numFmtId="0" fontId="15" fillId="0" borderId="0" xfId="0" applyFont="1" applyAlignment="1">
      <alignment/>
    </xf>
    <xf numFmtId="166" fontId="15" fillId="0" borderId="0" xfId="15" applyNumberFormat="1" applyFont="1" applyAlignment="1">
      <alignment/>
    </xf>
    <xf numFmtId="44" fontId="15" fillId="0" borderId="0" xfId="17" applyNumberFormat="1" applyFont="1" applyAlignment="1">
      <alignment/>
    </xf>
    <xf numFmtId="44" fontId="15" fillId="0" borderId="0" xfId="17" applyFont="1" applyAlignment="1">
      <alignment/>
    </xf>
    <xf numFmtId="43" fontId="15" fillId="0" borderId="0" xfId="15" applyFont="1" applyAlignment="1">
      <alignment/>
    </xf>
    <xf numFmtId="44" fontId="15" fillId="0" borderId="0" xfId="17" applyFont="1" applyAlignment="1">
      <alignment horizontal="center"/>
    </xf>
    <xf numFmtId="167" fontId="15" fillId="0" borderId="0" xfId="0" applyNumberFormat="1" applyFont="1" applyAlignment="1">
      <alignment/>
    </xf>
    <xf numFmtId="43" fontId="9" fillId="5" borderId="2" xfId="15" applyFont="1" applyFill="1" applyBorder="1" applyAlignment="1">
      <alignment vertical="center"/>
    </xf>
    <xf numFmtId="0" fontId="2" fillId="0" borderId="0" xfId="0" applyFont="1" applyFill="1" applyBorder="1" applyAlignment="1">
      <alignment/>
    </xf>
    <xf numFmtId="0" fontId="3" fillId="3" borderId="3" xfId="0" applyFont="1" applyFill="1" applyBorder="1" applyAlignment="1">
      <alignment/>
    </xf>
    <xf numFmtId="167" fontId="3" fillId="3" borderId="2" xfId="0" applyNumberFormat="1" applyFont="1" applyFill="1" applyBorder="1" applyAlignment="1">
      <alignment/>
    </xf>
    <xf numFmtId="0" fontId="0" fillId="2" borderId="0" xfId="0" applyFill="1" applyAlignment="1">
      <alignment/>
    </xf>
    <xf numFmtId="0" fontId="16" fillId="2" borderId="0" xfId="0" applyFont="1" applyFill="1" applyAlignment="1">
      <alignment horizontal="center" vertical="center" wrapText="1"/>
    </xf>
    <xf numFmtId="0" fontId="0" fillId="2" borderId="0" xfId="0" applyFill="1" applyAlignment="1">
      <alignment horizontal="center" vertical="center" wrapText="1"/>
    </xf>
    <xf numFmtId="0" fontId="6" fillId="4" borderId="1" xfId="0" applyFont="1" applyFill="1" applyBorder="1" applyAlignment="1">
      <alignment vertical="top" wrapText="1"/>
    </xf>
    <xf numFmtId="0" fontId="6" fillId="4" borderId="3" xfId="0" applyFont="1" applyFill="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11" fillId="4" borderId="1" xfId="0" applyFont="1" applyFill="1" applyBorder="1" applyAlignment="1">
      <alignment vertical="top" wrapText="1"/>
    </xf>
    <xf numFmtId="0" fontId="2" fillId="4" borderId="3" xfId="0" applyFont="1" applyFill="1" applyBorder="1" applyAlignment="1">
      <alignment vertical="top" wrapText="1"/>
    </xf>
    <xf numFmtId="0" fontId="3" fillId="3" borderId="1" xfId="0" applyFont="1" applyFill="1" applyBorder="1" applyAlignment="1">
      <alignment vertical="top" wrapText="1"/>
    </xf>
    <xf numFmtId="0" fontId="3" fillId="3" borderId="3" xfId="0" applyFont="1" applyFill="1" applyBorder="1" applyAlignment="1">
      <alignment vertical="top" wrapText="1"/>
    </xf>
    <xf numFmtId="0" fontId="2" fillId="2" borderId="1" xfId="0" applyFont="1" applyFill="1" applyBorder="1" applyAlignment="1">
      <alignment horizontal="left" vertical="top" wrapText="1" indent="2"/>
    </xf>
    <xf numFmtId="0" fontId="2" fillId="2" borderId="3" xfId="0" applyFont="1" applyFill="1" applyBorder="1" applyAlignment="1">
      <alignment horizontal="left" vertical="top" wrapText="1" indent="2"/>
    </xf>
    <xf numFmtId="0" fontId="2"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4" xfId="0" applyFont="1" applyFill="1" applyBorder="1" applyAlignment="1">
      <alignment horizontal="left" vertical="top" wrapText="1"/>
    </xf>
    <xf numFmtId="0" fontId="11" fillId="4" borderId="6" xfId="0" applyFont="1" applyFill="1" applyBorder="1" applyAlignment="1">
      <alignment horizontal="left" vertical="top" wrapText="1"/>
    </xf>
    <xf numFmtId="0" fontId="2" fillId="0" borderId="16" xfId="0" applyFont="1" applyBorder="1" applyAlignment="1">
      <alignment horizontal="center" vertical="top" wrapText="1"/>
    </xf>
    <xf numFmtId="0" fontId="2" fillId="0" borderId="0" xfId="0" applyFont="1" applyBorder="1" applyAlignment="1">
      <alignment horizontal="center" vertical="top" wrapText="1"/>
    </xf>
    <xf numFmtId="0" fontId="2" fillId="4" borderId="16"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17" xfId="0" applyFont="1" applyFill="1" applyBorder="1" applyAlignment="1">
      <alignment horizontal="left" vertical="top" wrapText="1"/>
    </xf>
    <xf numFmtId="44" fontId="12" fillId="6" borderId="6" xfId="17" applyNumberFormat="1" applyFont="1" applyFill="1" applyBorder="1" applyAlignment="1">
      <alignment horizontal="center" vertical="center" wrapText="1"/>
    </xf>
    <xf numFmtId="44" fontId="12" fillId="6" borderId="17" xfId="17" applyNumberFormat="1" applyFont="1" applyFill="1" applyBorder="1" applyAlignment="1">
      <alignment horizontal="center" vertical="center" wrapText="1"/>
    </xf>
    <xf numFmtId="44" fontId="12" fillId="6" borderId="23" xfId="17" applyNumberFormat="1" applyFont="1" applyFill="1" applyBorder="1" applyAlignment="1">
      <alignment horizontal="center" vertical="center" wrapText="1"/>
    </xf>
    <xf numFmtId="0" fontId="2" fillId="4" borderId="21" xfId="0" applyFont="1" applyFill="1" applyBorder="1" applyAlignment="1">
      <alignment horizontal="left" vertical="top" wrapText="1"/>
    </xf>
    <xf numFmtId="0" fontId="2" fillId="4" borderId="23" xfId="0" applyFont="1" applyFill="1" applyBorder="1" applyAlignment="1">
      <alignment horizontal="lef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xdr:row>
      <xdr:rowOff>66675</xdr:rowOff>
    </xdr:to>
    <xdr:pic>
      <xdr:nvPicPr>
        <xdr:cNvPr id="1" name="Picture 2"/>
        <xdr:cNvPicPr preferRelativeResize="1">
          <a:picLocks noChangeAspect="1"/>
        </xdr:cNvPicPr>
      </xdr:nvPicPr>
      <xdr:blipFill>
        <a:blip r:embed="rId1"/>
        <a:stretch>
          <a:fillRect/>
        </a:stretch>
      </xdr:blipFill>
      <xdr:spPr>
        <a:xfrm>
          <a:off x="0" y="0"/>
          <a:ext cx="57912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35"/>
  <sheetViews>
    <sheetView workbookViewId="0" topLeftCell="A1">
      <selection activeCell="D34" sqref="D34"/>
    </sheetView>
  </sheetViews>
  <sheetFormatPr defaultColWidth="9.140625" defaultRowHeight="12.75"/>
  <sheetData>
    <row r="1" spans="1:39" ht="12.75">
      <c r="A1" s="142" t="s">
        <v>173</v>
      </c>
      <c r="B1" s="143"/>
      <c r="C1" s="143"/>
      <c r="D1" s="143"/>
      <c r="E1" s="143"/>
      <c r="F1" s="143"/>
      <c r="G1" s="143"/>
      <c r="H1" s="143"/>
      <c r="I1" s="143"/>
      <c r="J1" s="143"/>
      <c r="K1" s="143"/>
      <c r="L1" s="143"/>
      <c r="M1" s="143"/>
      <c r="N1" s="143"/>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row>
    <row r="2" spans="1:39" ht="12.75">
      <c r="A2" s="143"/>
      <c r="B2" s="143"/>
      <c r="C2" s="143"/>
      <c r="D2" s="143"/>
      <c r="E2" s="143"/>
      <c r="F2" s="143"/>
      <c r="G2" s="143"/>
      <c r="H2" s="143"/>
      <c r="I2" s="143"/>
      <c r="J2" s="143"/>
      <c r="K2" s="143"/>
      <c r="L2" s="143"/>
      <c r="M2" s="143"/>
      <c r="N2" s="143"/>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row>
    <row r="3" spans="1:39" ht="12.75">
      <c r="A3" s="143"/>
      <c r="B3" s="143"/>
      <c r="C3" s="143"/>
      <c r="D3" s="143"/>
      <c r="E3" s="143"/>
      <c r="F3" s="143"/>
      <c r="G3" s="143"/>
      <c r="H3" s="143"/>
      <c r="I3" s="143"/>
      <c r="J3" s="143"/>
      <c r="K3" s="143"/>
      <c r="L3" s="143"/>
      <c r="M3" s="143"/>
      <c r="N3" s="143"/>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row>
    <row r="4" spans="1:39" ht="12.75">
      <c r="A4" s="143"/>
      <c r="B4" s="143"/>
      <c r="C4" s="143"/>
      <c r="D4" s="143"/>
      <c r="E4" s="143"/>
      <c r="F4" s="143"/>
      <c r="G4" s="143"/>
      <c r="H4" s="143"/>
      <c r="I4" s="143"/>
      <c r="J4" s="143"/>
      <c r="K4" s="143"/>
      <c r="L4" s="143"/>
      <c r="M4" s="143"/>
      <c r="N4" s="143"/>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row>
    <row r="5" spans="1:39" ht="12.75">
      <c r="A5" s="143"/>
      <c r="B5" s="143"/>
      <c r="C5" s="143"/>
      <c r="D5" s="143"/>
      <c r="E5" s="143"/>
      <c r="F5" s="143"/>
      <c r="G5" s="143"/>
      <c r="H5" s="143"/>
      <c r="I5" s="143"/>
      <c r="J5" s="143"/>
      <c r="K5" s="143"/>
      <c r="L5" s="143"/>
      <c r="M5" s="143"/>
      <c r="N5" s="143"/>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row>
    <row r="6" spans="1:39" ht="12.75">
      <c r="A6" s="143"/>
      <c r="B6" s="143"/>
      <c r="C6" s="143"/>
      <c r="D6" s="143"/>
      <c r="E6" s="143"/>
      <c r="F6" s="143"/>
      <c r="G6" s="143"/>
      <c r="H6" s="143"/>
      <c r="I6" s="143"/>
      <c r="J6" s="143"/>
      <c r="K6" s="143"/>
      <c r="L6" s="143"/>
      <c r="M6" s="143"/>
      <c r="N6" s="143"/>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row>
    <row r="7" spans="1:39" ht="12.75">
      <c r="A7" s="143"/>
      <c r="B7" s="143"/>
      <c r="C7" s="143"/>
      <c r="D7" s="143"/>
      <c r="E7" s="143"/>
      <c r="F7" s="143"/>
      <c r="G7" s="143"/>
      <c r="H7" s="143"/>
      <c r="I7" s="143"/>
      <c r="J7" s="143"/>
      <c r="K7" s="143"/>
      <c r="L7" s="143"/>
      <c r="M7" s="143"/>
      <c r="N7" s="143"/>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row>
    <row r="8" spans="1:39" ht="12.75">
      <c r="A8" s="143"/>
      <c r="B8" s="143"/>
      <c r="C8" s="143"/>
      <c r="D8" s="143"/>
      <c r="E8" s="143"/>
      <c r="F8" s="143"/>
      <c r="G8" s="143"/>
      <c r="H8" s="143"/>
      <c r="I8" s="143"/>
      <c r="J8" s="143"/>
      <c r="K8" s="143"/>
      <c r="L8" s="143"/>
      <c r="M8" s="143"/>
      <c r="N8" s="143"/>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row>
    <row r="9" spans="1:39" ht="12.75">
      <c r="A9" s="143"/>
      <c r="B9" s="143"/>
      <c r="C9" s="143"/>
      <c r="D9" s="143"/>
      <c r="E9" s="143"/>
      <c r="F9" s="143"/>
      <c r="G9" s="143"/>
      <c r="H9" s="143"/>
      <c r="I9" s="143"/>
      <c r="J9" s="143"/>
      <c r="K9" s="143"/>
      <c r="L9" s="143"/>
      <c r="M9" s="143"/>
      <c r="N9" s="143"/>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row>
    <row r="10" spans="1:39" ht="12.75">
      <c r="A10" s="143"/>
      <c r="B10" s="143"/>
      <c r="C10" s="143"/>
      <c r="D10" s="143"/>
      <c r="E10" s="143"/>
      <c r="F10" s="143"/>
      <c r="G10" s="143"/>
      <c r="H10" s="143"/>
      <c r="I10" s="143"/>
      <c r="J10" s="143"/>
      <c r="K10" s="143"/>
      <c r="L10" s="143"/>
      <c r="M10" s="143"/>
      <c r="N10" s="143"/>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row>
    <row r="11" spans="1:39" ht="12.75">
      <c r="A11" s="143"/>
      <c r="B11" s="143"/>
      <c r="C11" s="143"/>
      <c r="D11" s="143"/>
      <c r="E11" s="143"/>
      <c r="F11" s="143"/>
      <c r="G11" s="143"/>
      <c r="H11" s="143"/>
      <c r="I11" s="143"/>
      <c r="J11" s="143"/>
      <c r="K11" s="143"/>
      <c r="L11" s="143"/>
      <c r="M11" s="143"/>
      <c r="N11" s="143"/>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row>
    <row r="12" spans="1:39" ht="12.75">
      <c r="A12" s="143"/>
      <c r="B12" s="143"/>
      <c r="C12" s="143"/>
      <c r="D12" s="143"/>
      <c r="E12" s="143"/>
      <c r="F12" s="143"/>
      <c r="G12" s="143"/>
      <c r="H12" s="143"/>
      <c r="I12" s="143"/>
      <c r="J12" s="143"/>
      <c r="K12" s="143"/>
      <c r="L12" s="143"/>
      <c r="M12" s="143"/>
      <c r="N12" s="143"/>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row>
    <row r="13" spans="1:39" ht="12.75">
      <c r="A13" s="143"/>
      <c r="B13" s="143"/>
      <c r="C13" s="143"/>
      <c r="D13" s="143"/>
      <c r="E13" s="143"/>
      <c r="F13" s="143"/>
      <c r="G13" s="143"/>
      <c r="H13" s="143"/>
      <c r="I13" s="143"/>
      <c r="J13" s="143"/>
      <c r="K13" s="143"/>
      <c r="L13" s="143"/>
      <c r="M13" s="143"/>
      <c r="N13" s="143"/>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row>
    <row r="14" spans="1:39" ht="12.75">
      <c r="A14" s="143"/>
      <c r="B14" s="143"/>
      <c r="C14" s="143"/>
      <c r="D14" s="143"/>
      <c r="E14" s="143"/>
      <c r="F14" s="143"/>
      <c r="G14" s="143"/>
      <c r="H14" s="143"/>
      <c r="I14" s="143"/>
      <c r="J14" s="143"/>
      <c r="K14" s="143"/>
      <c r="L14" s="143"/>
      <c r="M14" s="143"/>
      <c r="N14" s="143"/>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row>
    <row r="15" spans="1:39" ht="12.75">
      <c r="A15" s="143"/>
      <c r="B15" s="143"/>
      <c r="C15" s="143"/>
      <c r="D15" s="143"/>
      <c r="E15" s="143"/>
      <c r="F15" s="143"/>
      <c r="G15" s="143"/>
      <c r="H15" s="143"/>
      <c r="I15" s="143"/>
      <c r="J15" s="143"/>
      <c r="K15" s="143"/>
      <c r="L15" s="143"/>
      <c r="M15" s="143"/>
      <c r="N15" s="143"/>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row>
    <row r="16" spans="1:39" ht="12.75">
      <c r="A16" s="143"/>
      <c r="B16" s="143"/>
      <c r="C16" s="143"/>
      <c r="D16" s="143"/>
      <c r="E16" s="143"/>
      <c r="F16" s="143"/>
      <c r="G16" s="143"/>
      <c r="H16" s="143"/>
      <c r="I16" s="143"/>
      <c r="J16" s="143"/>
      <c r="K16" s="143"/>
      <c r="L16" s="143"/>
      <c r="M16" s="143"/>
      <c r="N16" s="143"/>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row>
    <row r="17" spans="1:39" ht="12.75">
      <c r="A17" s="143"/>
      <c r="B17" s="143"/>
      <c r="C17" s="143"/>
      <c r="D17" s="143"/>
      <c r="E17" s="143"/>
      <c r="F17" s="143"/>
      <c r="G17" s="143"/>
      <c r="H17" s="143"/>
      <c r="I17" s="143"/>
      <c r="J17" s="143"/>
      <c r="K17" s="143"/>
      <c r="L17" s="143"/>
      <c r="M17" s="143"/>
      <c r="N17" s="143"/>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row>
    <row r="18" spans="1:39" ht="12.75">
      <c r="A18" s="143"/>
      <c r="B18" s="143"/>
      <c r="C18" s="143"/>
      <c r="D18" s="143"/>
      <c r="E18" s="143"/>
      <c r="F18" s="143"/>
      <c r="G18" s="143"/>
      <c r="H18" s="143"/>
      <c r="I18" s="143"/>
      <c r="J18" s="143"/>
      <c r="K18" s="143"/>
      <c r="L18" s="143"/>
      <c r="M18" s="143"/>
      <c r="N18" s="143"/>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row>
    <row r="19" spans="1:39" ht="12.75">
      <c r="A19" s="143"/>
      <c r="B19" s="143"/>
      <c r="C19" s="143"/>
      <c r="D19" s="143"/>
      <c r="E19" s="143"/>
      <c r="F19" s="143"/>
      <c r="G19" s="143"/>
      <c r="H19" s="143"/>
      <c r="I19" s="143"/>
      <c r="J19" s="143"/>
      <c r="K19" s="143"/>
      <c r="L19" s="143"/>
      <c r="M19" s="143"/>
      <c r="N19" s="143"/>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row>
    <row r="20" spans="1:39" ht="12.75">
      <c r="A20" s="143"/>
      <c r="B20" s="143"/>
      <c r="C20" s="143"/>
      <c r="D20" s="143"/>
      <c r="E20" s="143"/>
      <c r="F20" s="143"/>
      <c r="G20" s="143"/>
      <c r="H20" s="143"/>
      <c r="I20" s="143"/>
      <c r="J20" s="143"/>
      <c r="K20" s="143"/>
      <c r="L20" s="143"/>
      <c r="M20" s="143"/>
      <c r="N20" s="143"/>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row>
    <row r="21" spans="1:39" ht="12.75">
      <c r="A21" s="143"/>
      <c r="B21" s="143"/>
      <c r="C21" s="143"/>
      <c r="D21" s="143"/>
      <c r="E21" s="143"/>
      <c r="F21" s="143"/>
      <c r="G21" s="143"/>
      <c r="H21" s="143"/>
      <c r="I21" s="143"/>
      <c r="J21" s="143"/>
      <c r="K21" s="143"/>
      <c r="L21" s="143"/>
      <c r="M21" s="143"/>
      <c r="N21" s="143"/>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row>
    <row r="22" spans="1:39" ht="12.75">
      <c r="A22" s="143"/>
      <c r="B22" s="143"/>
      <c r="C22" s="143"/>
      <c r="D22" s="143"/>
      <c r="E22" s="143"/>
      <c r="F22" s="143"/>
      <c r="G22" s="143"/>
      <c r="H22" s="143"/>
      <c r="I22" s="143"/>
      <c r="J22" s="143"/>
      <c r="K22" s="143"/>
      <c r="L22" s="143"/>
      <c r="M22" s="143"/>
      <c r="N22" s="143"/>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row>
    <row r="23" spans="1:39" ht="12.75">
      <c r="A23" s="143"/>
      <c r="B23" s="143"/>
      <c r="C23" s="143"/>
      <c r="D23" s="143"/>
      <c r="E23" s="143"/>
      <c r="F23" s="143"/>
      <c r="G23" s="143"/>
      <c r="H23" s="143"/>
      <c r="I23" s="143"/>
      <c r="J23" s="143"/>
      <c r="K23" s="143"/>
      <c r="L23" s="143"/>
      <c r="M23" s="143"/>
      <c r="N23" s="143"/>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row>
    <row r="24" spans="1:39" ht="12.75">
      <c r="A24" s="143"/>
      <c r="B24" s="143"/>
      <c r="C24" s="143"/>
      <c r="D24" s="143"/>
      <c r="E24" s="143"/>
      <c r="F24" s="143"/>
      <c r="G24" s="143"/>
      <c r="H24" s="143"/>
      <c r="I24" s="143"/>
      <c r="J24" s="143"/>
      <c r="K24" s="143"/>
      <c r="L24" s="143"/>
      <c r="M24" s="143"/>
      <c r="N24" s="143"/>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row>
    <row r="25" spans="1:39" ht="12.75">
      <c r="A25" s="143"/>
      <c r="B25" s="143"/>
      <c r="C25" s="143"/>
      <c r="D25" s="143"/>
      <c r="E25" s="143"/>
      <c r="F25" s="143"/>
      <c r="G25" s="143"/>
      <c r="H25" s="143"/>
      <c r="I25" s="143"/>
      <c r="J25" s="143"/>
      <c r="K25" s="143"/>
      <c r="L25" s="143"/>
      <c r="M25" s="143"/>
      <c r="N25" s="143"/>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row>
    <row r="26" spans="1:39" ht="12.75">
      <c r="A26" s="143"/>
      <c r="B26" s="143"/>
      <c r="C26" s="143"/>
      <c r="D26" s="143"/>
      <c r="E26" s="143"/>
      <c r="F26" s="143"/>
      <c r="G26" s="143"/>
      <c r="H26" s="143"/>
      <c r="I26" s="143"/>
      <c r="J26" s="143"/>
      <c r="K26" s="143"/>
      <c r="L26" s="143"/>
      <c r="M26" s="143"/>
      <c r="N26" s="143"/>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row>
    <row r="27" spans="1:39" ht="12.75">
      <c r="A27" s="143"/>
      <c r="B27" s="143"/>
      <c r="C27" s="143"/>
      <c r="D27" s="143"/>
      <c r="E27" s="143"/>
      <c r="F27" s="143"/>
      <c r="G27" s="143"/>
      <c r="H27" s="143"/>
      <c r="I27" s="143"/>
      <c r="J27" s="143"/>
      <c r="K27" s="143"/>
      <c r="L27" s="143"/>
      <c r="M27" s="143"/>
      <c r="N27" s="143"/>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row>
    <row r="28" spans="1:39" ht="12.75">
      <c r="A28" s="143"/>
      <c r="B28" s="143"/>
      <c r="C28" s="143"/>
      <c r="D28" s="143"/>
      <c r="E28" s="143"/>
      <c r="F28" s="143"/>
      <c r="G28" s="143"/>
      <c r="H28" s="143"/>
      <c r="I28" s="143"/>
      <c r="J28" s="143"/>
      <c r="K28" s="143"/>
      <c r="L28" s="143"/>
      <c r="M28" s="143"/>
      <c r="N28" s="143"/>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row>
    <row r="29" spans="1:39" ht="12.75">
      <c r="A29" s="143"/>
      <c r="B29" s="143"/>
      <c r="C29" s="143"/>
      <c r="D29" s="143"/>
      <c r="E29" s="143"/>
      <c r="F29" s="143"/>
      <c r="G29" s="143"/>
      <c r="H29" s="143"/>
      <c r="I29" s="143"/>
      <c r="J29" s="143"/>
      <c r="K29" s="143"/>
      <c r="L29" s="143"/>
      <c r="M29" s="143"/>
      <c r="N29" s="143"/>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row>
    <row r="30" spans="1:39" ht="12.75">
      <c r="A30" s="143"/>
      <c r="B30" s="143"/>
      <c r="C30" s="143"/>
      <c r="D30" s="143"/>
      <c r="E30" s="143"/>
      <c r="F30" s="143"/>
      <c r="G30" s="143"/>
      <c r="H30" s="143"/>
      <c r="I30" s="143"/>
      <c r="J30" s="143"/>
      <c r="K30" s="143"/>
      <c r="L30" s="143"/>
      <c r="M30" s="143"/>
      <c r="N30" s="143"/>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row>
    <row r="31" spans="1:39" ht="12.75">
      <c r="A31" s="143"/>
      <c r="B31" s="143"/>
      <c r="C31" s="143"/>
      <c r="D31" s="143"/>
      <c r="E31" s="143"/>
      <c r="F31" s="143"/>
      <c r="G31" s="143"/>
      <c r="H31" s="143"/>
      <c r="I31" s="143"/>
      <c r="J31" s="143"/>
      <c r="K31" s="143"/>
      <c r="L31" s="143"/>
      <c r="M31" s="143"/>
      <c r="N31" s="143"/>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row>
    <row r="32" spans="1:39" ht="12.75">
      <c r="A32" s="143"/>
      <c r="B32" s="143"/>
      <c r="C32" s="143"/>
      <c r="D32" s="143"/>
      <c r="E32" s="143"/>
      <c r="F32" s="143"/>
      <c r="G32" s="143"/>
      <c r="H32" s="143"/>
      <c r="I32" s="143"/>
      <c r="J32" s="143"/>
      <c r="K32" s="143"/>
      <c r="L32" s="143"/>
      <c r="M32" s="143"/>
      <c r="N32" s="143"/>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row>
    <row r="33" spans="1:39" ht="12.75">
      <c r="A33" s="143"/>
      <c r="B33" s="143"/>
      <c r="C33" s="143"/>
      <c r="D33" s="143"/>
      <c r="E33" s="143"/>
      <c r="F33" s="143"/>
      <c r="G33" s="143"/>
      <c r="H33" s="143"/>
      <c r="I33" s="143"/>
      <c r="J33" s="143"/>
      <c r="K33" s="143"/>
      <c r="L33" s="143"/>
      <c r="M33" s="143"/>
      <c r="N33" s="143"/>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row>
    <row r="34" spans="1:39" ht="12.75">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row>
    <row r="35" spans="1:39" ht="12.75">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row>
  </sheetData>
  <mergeCells count="1">
    <mergeCell ref="A1:N33"/>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22"/>
    <pageSetUpPr fitToPage="1"/>
  </sheetPr>
  <dimension ref="A1:AA115"/>
  <sheetViews>
    <sheetView view="pageBreakPreview" zoomScale="60" zoomScaleNormal="80" workbookViewId="0" topLeftCell="A1">
      <selection activeCell="B14" sqref="B14"/>
    </sheetView>
  </sheetViews>
  <sheetFormatPr defaultColWidth="9.140625" defaultRowHeight="12.75"/>
  <cols>
    <col min="1" max="1" width="58.8515625" style="5" customWidth="1"/>
    <col min="2" max="2" width="19.28125" style="5" customWidth="1"/>
    <col min="3" max="3" width="23.7109375" style="5" bestFit="1" customWidth="1"/>
    <col min="4" max="4" width="23.140625" style="18" customWidth="1"/>
    <col min="5" max="5" width="48.57421875" style="18" customWidth="1"/>
    <col min="6" max="16384" width="9.140625" style="5" customWidth="1"/>
  </cols>
  <sheetData>
    <row r="1" spans="1:5" s="94" customFormat="1" ht="20.25">
      <c r="A1" s="89" t="s">
        <v>148</v>
      </c>
      <c r="B1" s="105"/>
      <c r="C1" s="105"/>
      <c r="D1" s="105"/>
      <c r="E1" s="106"/>
    </row>
    <row r="2" spans="1:27" s="1" customFormat="1" ht="18">
      <c r="A2" s="11"/>
      <c r="B2" s="88"/>
      <c r="C2" s="88"/>
      <c r="D2" s="88"/>
      <c r="E2" s="88"/>
      <c r="F2" s="5"/>
      <c r="G2" s="5"/>
      <c r="H2" s="5"/>
      <c r="I2" s="5"/>
      <c r="J2" s="5"/>
      <c r="K2" s="5"/>
      <c r="L2" s="5"/>
      <c r="M2" s="5"/>
      <c r="N2" s="5"/>
      <c r="O2" s="5"/>
      <c r="P2" s="5"/>
      <c r="Q2" s="5"/>
      <c r="R2" s="5"/>
      <c r="S2" s="5"/>
      <c r="T2" s="5"/>
      <c r="U2" s="5"/>
      <c r="V2" s="5"/>
      <c r="W2" s="5"/>
      <c r="X2" s="5"/>
      <c r="Y2" s="5"/>
      <c r="Z2" s="5"/>
      <c r="AA2" s="5"/>
    </row>
    <row r="3" spans="1:27" s="1" customFormat="1" ht="18">
      <c r="A3" s="5"/>
      <c r="B3" s="5"/>
      <c r="C3" s="5"/>
      <c r="D3" s="18"/>
      <c r="E3" s="18"/>
      <c r="F3" s="5"/>
      <c r="G3" s="5"/>
      <c r="H3" s="5"/>
      <c r="I3" s="5"/>
      <c r="J3" s="5"/>
      <c r="K3" s="5"/>
      <c r="L3" s="5"/>
      <c r="M3" s="5"/>
      <c r="N3" s="5"/>
      <c r="O3" s="5"/>
      <c r="P3" s="5"/>
      <c r="Q3" s="5"/>
      <c r="R3" s="5"/>
      <c r="S3" s="5"/>
      <c r="T3" s="5"/>
      <c r="U3" s="5"/>
      <c r="V3" s="5"/>
      <c r="W3" s="5"/>
      <c r="X3" s="5"/>
      <c r="Y3" s="5"/>
      <c r="Z3" s="5"/>
      <c r="AA3" s="5"/>
    </row>
    <row r="4" spans="1:27" s="1" customFormat="1" ht="20.25">
      <c r="A4" s="101" t="s">
        <v>151</v>
      </c>
      <c r="B4" s="102"/>
      <c r="C4" s="102"/>
      <c r="D4" s="103" t="s">
        <v>40</v>
      </c>
      <c r="E4" s="104"/>
      <c r="F4" s="5"/>
      <c r="G4" s="5"/>
      <c r="H4" s="5"/>
      <c r="I4" s="5"/>
      <c r="J4" s="5"/>
      <c r="K4" s="5"/>
      <c r="L4" s="5"/>
      <c r="M4" s="5"/>
      <c r="N4" s="5"/>
      <c r="O4" s="5"/>
      <c r="P4" s="5"/>
      <c r="Q4" s="5"/>
      <c r="R4" s="5"/>
      <c r="S4" s="5"/>
      <c r="T4" s="5"/>
      <c r="U4" s="5"/>
      <c r="V4" s="5"/>
      <c r="W4" s="5"/>
      <c r="X4" s="5"/>
      <c r="Y4" s="5"/>
      <c r="Z4" s="5"/>
      <c r="AA4" s="5"/>
    </row>
    <row r="5" spans="1:27" s="1" customFormat="1" ht="18">
      <c r="A5" s="76" t="str">
        <f>A18</f>
        <v>1.1 Purchases</v>
      </c>
      <c r="B5" s="77"/>
      <c r="C5" s="77"/>
      <c r="D5" s="78"/>
      <c r="E5" s="163" t="s">
        <v>123</v>
      </c>
      <c r="F5" s="5"/>
      <c r="G5" s="5"/>
      <c r="H5" s="5"/>
      <c r="I5" s="5"/>
      <c r="J5" s="5"/>
      <c r="K5" s="5"/>
      <c r="L5" s="5"/>
      <c r="M5" s="5"/>
      <c r="N5" s="5"/>
      <c r="O5" s="5"/>
      <c r="P5" s="5"/>
      <c r="Q5" s="5"/>
      <c r="R5" s="5"/>
      <c r="S5" s="5"/>
      <c r="T5" s="5"/>
      <c r="U5" s="5"/>
      <c r="V5" s="5"/>
      <c r="W5" s="5"/>
      <c r="X5" s="5"/>
      <c r="Y5" s="5"/>
      <c r="Z5" s="5"/>
      <c r="AA5" s="5"/>
    </row>
    <row r="6" spans="1:27" s="1" customFormat="1" ht="18">
      <c r="A6" s="79" t="str">
        <f>A19</f>
        <v>1.1.1 Equipment Purchases</v>
      </c>
      <c r="B6" s="80"/>
      <c r="C6" s="80"/>
      <c r="D6" s="81">
        <f>D24</f>
        <v>839.5</v>
      </c>
      <c r="E6" s="164"/>
      <c r="F6" s="5"/>
      <c r="G6" s="5"/>
      <c r="H6" s="5"/>
      <c r="I6" s="5"/>
      <c r="J6" s="5"/>
      <c r="K6" s="5"/>
      <c r="L6" s="5"/>
      <c r="M6" s="5"/>
      <c r="N6" s="5"/>
      <c r="O6" s="5"/>
      <c r="P6" s="5"/>
      <c r="Q6" s="5"/>
      <c r="R6" s="5"/>
      <c r="S6" s="5"/>
      <c r="T6" s="5"/>
      <c r="U6" s="5"/>
      <c r="V6" s="5"/>
      <c r="W6" s="5"/>
      <c r="X6" s="5"/>
      <c r="Y6" s="5"/>
      <c r="Z6" s="5"/>
      <c r="AA6" s="5"/>
    </row>
    <row r="7" spans="1:27" s="1" customFormat="1" ht="18">
      <c r="A7" s="79" t="str">
        <f>A27</f>
        <v>1.1.2 Manual Purchase Cost</v>
      </c>
      <c r="B7" s="80"/>
      <c r="C7" s="80"/>
      <c r="D7" s="81">
        <f>D32</f>
        <v>125</v>
      </c>
      <c r="E7" s="164"/>
      <c r="F7" s="5"/>
      <c r="G7" s="5"/>
      <c r="H7" s="5"/>
      <c r="I7" s="5"/>
      <c r="J7" s="5"/>
      <c r="K7" s="5"/>
      <c r="L7" s="5"/>
      <c r="M7" s="5"/>
      <c r="N7" s="5"/>
      <c r="O7" s="5"/>
      <c r="P7" s="5"/>
      <c r="Q7" s="5"/>
      <c r="R7" s="5"/>
      <c r="S7" s="5"/>
      <c r="T7" s="5"/>
      <c r="U7" s="5"/>
      <c r="V7" s="5"/>
      <c r="W7" s="5"/>
      <c r="X7" s="5"/>
      <c r="Y7" s="5"/>
      <c r="Z7" s="5"/>
      <c r="AA7" s="5"/>
    </row>
    <row r="8" spans="1:27" s="1" customFormat="1" ht="18">
      <c r="A8" s="82" t="str">
        <f>A35</f>
        <v>1.2 One-Time Staff Costs</v>
      </c>
      <c r="B8" s="80"/>
      <c r="C8" s="80"/>
      <c r="D8" s="81"/>
      <c r="E8" s="164"/>
      <c r="F8" s="5"/>
      <c r="G8" s="5"/>
      <c r="H8" s="5"/>
      <c r="I8" s="5"/>
      <c r="J8" s="5"/>
      <c r="K8" s="5"/>
      <c r="L8" s="5"/>
      <c r="M8" s="5"/>
      <c r="N8" s="5"/>
      <c r="O8" s="5"/>
      <c r="P8" s="5"/>
      <c r="Q8" s="5"/>
      <c r="R8" s="5"/>
      <c r="S8" s="5"/>
      <c r="T8" s="5"/>
      <c r="U8" s="5"/>
      <c r="V8" s="5"/>
      <c r="W8" s="5"/>
      <c r="X8" s="5"/>
      <c r="Y8" s="5"/>
      <c r="Z8" s="5"/>
      <c r="AA8" s="5"/>
    </row>
    <row r="9" spans="1:27" s="1" customFormat="1" ht="18">
      <c r="A9" s="79" t="str">
        <f>A36</f>
        <v>1.2.1 Staff Training Sessions</v>
      </c>
      <c r="B9" s="80"/>
      <c r="C9" s="80"/>
      <c r="D9" s="81">
        <f>D41</f>
        <v>750</v>
      </c>
      <c r="E9" s="164"/>
      <c r="F9" s="5"/>
      <c r="G9" s="5"/>
      <c r="H9" s="5"/>
      <c r="I9" s="5"/>
      <c r="J9" s="5"/>
      <c r="K9" s="5"/>
      <c r="L9" s="5"/>
      <c r="M9" s="5"/>
      <c r="N9" s="5"/>
      <c r="O9" s="5"/>
      <c r="P9" s="5"/>
      <c r="Q9" s="5"/>
      <c r="R9" s="5"/>
      <c r="S9" s="5"/>
      <c r="T9" s="5"/>
      <c r="U9" s="5"/>
      <c r="V9" s="5"/>
      <c r="W9" s="5"/>
      <c r="X9" s="5"/>
      <c r="Y9" s="5"/>
      <c r="Z9" s="5"/>
      <c r="AA9" s="5"/>
    </row>
    <row r="10" spans="1:27" s="1" customFormat="1" ht="18">
      <c r="A10" s="79" t="str">
        <f>A44</f>
        <v>1.2.2 Purchase of Staff Training Materials</v>
      </c>
      <c r="B10" s="80"/>
      <c r="C10" s="80"/>
      <c r="D10" s="81">
        <f>D49</f>
        <v>1575</v>
      </c>
      <c r="E10" s="164"/>
      <c r="F10" s="5"/>
      <c r="G10" s="5"/>
      <c r="H10" s="5"/>
      <c r="I10" s="5"/>
      <c r="J10" s="5"/>
      <c r="K10" s="5"/>
      <c r="L10" s="5"/>
      <c r="M10" s="5"/>
      <c r="N10" s="5"/>
      <c r="O10" s="5"/>
      <c r="P10" s="5"/>
      <c r="Q10" s="5"/>
      <c r="R10" s="5"/>
      <c r="S10" s="5"/>
      <c r="T10" s="5"/>
      <c r="U10" s="5"/>
      <c r="V10" s="5"/>
      <c r="W10" s="5"/>
      <c r="X10" s="5"/>
      <c r="Y10" s="5"/>
      <c r="Z10" s="5"/>
      <c r="AA10" s="5"/>
    </row>
    <row r="11" spans="1:27" s="1" customFormat="1" ht="18">
      <c r="A11" s="79" t="str">
        <f>A52</f>
        <v>1.2.3 Cost to Train Staff (Trainers, Volunteers, Leaders, etc.)</v>
      </c>
      <c r="B11" s="80"/>
      <c r="C11" s="80"/>
      <c r="D11" s="81">
        <f>D58</f>
        <v>1200</v>
      </c>
      <c r="E11" s="164"/>
      <c r="F11" s="5"/>
      <c r="G11" s="5"/>
      <c r="H11" s="5"/>
      <c r="I11" s="5"/>
      <c r="J11" s="5"/>
      <c r="K11" s="5"/>
      <c r="L11" s="5"/>
      <c r="M11" s="5"/>
      <c r="N11" s="5"/>
      <c r="O11" s="5"/>
      <c r="P11" s="5"/>
      <c r="Q11" s="5"/>
      <c r="R11" s="5"/>
      <c r="S11" s="5"/>
      <c r="T11" s="5"/>
      <c r="U11" s="5"/>
      <c r="V11" s="5"/>
      <c r="W11" s="5"/>
      <c r="X11" s="5"/>
      <c r="Y11" s="5"/>
      <c r="Z11" s="5"/>
      <c r="AA11" s="5"/>
    </row>
    <row r="12" spans="1:27" s="1" customFormat="1" ht="18">
      <c r="A12" s="82" t="str">
        <f>A61</f>
        <v>1.3 Other Investment Costs</v>
      </c>
      <c r="B12" s="80"/>
      <c r="C12" s="80"/>
      <c r="D12" s="81"/>
      <c r="E12" s="164"/>
      <c r="F12" s="5"/>
      <c r="G12" s="5"/>
      <c r="H12" s="5"/>
      <c r="I12" s="5"/>
      <c r="J12" s="5"/>
      <c r="K12" s="5"/>
      <c r="L12" s="5"/>
      <c r="M12" s="5"/>
      <c r="N12" s="5"/>
      <c r="O12" s="5"/>
      <c r="P12" s="5"/>
      <c r="Q12" s="5"/>
      <c r="R12" s="5"/>
      <c r="S12" s="5"/>
      <c r="T12" s="5"/>
      <c r="U12" s="5"/>
      <c r="V12" s="5"/>
      <c r="W12" s="5"/>
      <c r="X12" s="5"/>
      <c r="Y12" s="5"/>
      <c r="Z12" s="5"/>
      <c r="AA12" s="5"/>
    </row>
    <row r="13" spans="1:27" s="1" customFormat="1" ht="18">
      <c r="A13" s="83" t="str">
        <f>A62</f>
        <v>1.3.1 Other One-Time Investment Costs </v>
      </c>
      <c r="B13" s="84"/>
      <c r="C13" s="84"/>
      <c r="D13" s="85">
        <f>D67</f>
        <v>84</v>
      </c>
      <c r="E13" s="165"/>
      <c r="F13" s="5"/>
      <c r="G13" s="5"/>
      <c r="H13" s="5"/>
      <c r="I13" s="5"/>
      <c r="J13" s="5"/>
      <c r="K13" s="5"/>
      <c r="L13" s="5"/>
      <c r="M13" s="5"/>
      <c r="N13" s="5"/>
      <c r="O13" s="5"/>
      <c r="P13" s="5"/>
      <c r="Q13" s="5"/>
      <c r="R13" s="5"/>
      <c r="S13" s="5"/>
      <c r="T13" s="5"/>
      <c r="U13" s="5"/>
      <c r="V13" s="5"/>
      <c r="W13" s="5"/>
      <c r="X13" s="5"/>
      <c r="Y13" s="5"/>
      <c r="Z13" s="5"/>
      <c r="AA13" s="5"/>
    </row>
    <row r="14" spans="1:27" s="1" customFormat="1" ht="18">
      <c r="A14" s="72" t="s">
        <v>120</v>
      </c>
      <c r="B14" s="73"/>
      <c r="C14" s="73"/>
      <c r="D14" s="74">
        <f>SUM(D5:D13)</f>
        <v>4573.5</v>
      </c>
      <c r="E14" s="75"/>
      <c r="F14" s="5"/>
      <c r="G14" s="5"/>
      <c r="H14" s="5"/>
      <c r="I14" s="5"/>
      <c r="J14" s="5"/>
      <c r="K14" s="5"/>
      <c r="L14" s="5"/>
      <c r="M14" s="5"/>
      <c r="N14" s="5"/>
      <c r="O14" s="5"/>
      <c r="P14" s="5"/>
      <c r="Q14" s="5"/>
      <c r="R14" s="5"/>
      <c r="S14" s="5"/>
      <c r="T14" s="5"/>
      <c r="U14" s="5"/>
      <c r="V14" s="5"/>
      <c r="W14" s="5"/>
      <c r="X14" s="5"/>
      <c r="Y14" s="5"/>
      <c r="Z14" s="5"/>
      <c r="AA14" s="5"/>
    </row>
    <row r="15" spans="1:27" s="1" customFormat="1" ht="18">
      <c r="A15" s="5"/>
      <c r="B15" s="5"/>
      <c r="C15" s="5"/>
      <c r="D15" s="29"/>
      <c r="E15" s="29"/>
      <c r="F15" s="5"/>
      <c r="G15" s="5"/>
      <c r="H15" s="5"/>
      <c r="I15" s="5"/>
      <c r="J15" s="5"/>
      <c r="K15" s="5"/>
      <c r="L15" s="5"/>
      <c r="M15" s="5"/>
      <c r="N15" s="5"/>
      <c r="O15" s="5"/>
      <c r="P15" s="5"/>
      <c r="Q15" s="5"/>
      <c r="R15" s="5"/>
      <c r="S15" s="5"/>
      <c r="T15" s="5"/>
      <c r="U15" s="5"/>
      <c r="V15" s="5"/>
      <c r="W15" s="5"/>
      <c r="X15" s="5"/>
      <c r="Y15" s="5"/>
      <c r="Z15" s="5"/>
      <c r="AA15" s="5"/>
    </row>
    <row r="16" spans="1:27" s="1" customFormat="1" ht="18">
      <c r="A16" s="5"/>
      <c r="B16" s="5"/>
      <c r="C16" s="5"/>
      <c r="D16" s="29"/>
      <c r="E16" s="29"/>
      <c r="F16" s="5"/>
      <c r="G16" s="5"/>
      <c r="H16" s="5"/>
      <c r="I16" s="5"/>
      <c r="J16" s="5"/>
      <c r="K16" s="5"/>
      <c r="L16" s="5"/>
      <c r="M16" s="5"/>
      <c r="N16" s="5"/>
      <c r="O16" s="5"/>
      <c r="P16" s="5"/>
      <c r="Q16" s="5"/>
      <c r="R16" s="5"/>
      <c r="S16" s="5"/>
      <c r="T16" s="5"/>
      <c r="U16" s="5"/>
      <c r="V16" s="5"/>
      <c r="W16" s="5"/>
      <c r="X16" s="5"/>
      <c r="Y16" s="5"/>
      <c r="Z16" s="5"/>
      <c r="AA16" s="5"/>
    </row>
    <row r="17" spans="1:27" s="1" customFormat="1" ht="18">
      <c r="A17" s="5"/>
      <c r="B17" s="5"/>
      <c r="C17" s="5"/>
      <c r="D17" s="29"/>
      <c r="E17" s="29"/>
      <c r="F17" s="5"/>
      <c r="G17" s="5"/>
      <c r="H17" s="5"/>
      <c r="I17" s="5"/>
      <c r="J17" s="5"/>
      <c r="K17" s="5"/>
      <c r="L17" s="5"/>
      <c r="M17" s="5"/>
      <c r="N17" s="5"/>
      <c r="O17" s="5"/>
      <c r="P17" s="5"/>
      <c r="Q17" s="5"/>
      <c r="R17" s="5"/>
      <c r="S17" s="5"/>
      <c r="T17" s="5"/>
      <c r="U17" s="5"/>
      <c r="V17" s="5"/>
      <c r="W17" s="5"/>
      <c r="X17" s="5"/>
      <c r="Y17" s="5"/>
      <c r="Z17" s="5"/>
      <c r="AA17" s="5"/>
    </row>
    <row r="18" spans="1:27" s="1" customFormat="1" ht="20.25">
      <c r="A18" s="67" t="s">
        <v>109</v>
      </c>
      <c r="B18" s="68"/>
      <c r="C18" s="68"/>
      <c r="D18" s="69"/>
      <c r="E18" s="70"/>
      <c r="F18" s="5"/>
      <c r="G18" s="5"/>
      <c r="H18" s="5"/>
      <c r="I18" s="5"/>
      <c r="J18" s="5"/>
      <c r="K18" s="5"/>
      <c r="L18" s="5"/>
      <c r="M18" s="5"/>
      <c r="N18" s="5"/>
      <c r="O18" s="5"/>
      <c r="P18" s="5"/>
      <c r="Q18" s="5"/>
      <c r="R18" s="5"/>
      <c r="S18" s="5"/>
      <c r="T18" s="5"/>
      <c r="U18" s="5"/>
      <c r="V18" s="5"/>
      <c r="W18" s="5"/>
      <c r="X18" s="5"/>
      <c r="Y18" s="5"/>
      <c r="Z18" s="5"/>
      <c r="AA18" s="5"/>
    </row>
    <row r="19" spans="1:27" s="1" customFormat="1" ht="18">
      <c r="A19" s="11" t="s">
        <v>106</v>
      </c>
      <c r="B19" s="5"/>
      <c r="C19" s="5"/>
      <c r="D19" s="18"/>
      <c r="E19" s="18"/>
      <c r="F19" s="5"/>
      <c r="G19" s="5"/>
      <c r="H19" s="5"/>
      <c r="I19" s="5"/>
      <c r="J19" s="5"/>
      <c r="K19" s="5"/>
      <c r="L19" s="5"/>
      <c r="M19" s="5"/>
      <c r="N19" s="5"/>
      <c r="O19" s="5"/>
      <c r="P19" s="5"/>
      <c r="Q19" s="5"/>
      <c r="R19" s="5"/>
      <c r="S19" s="5"/>
      <c r="T19" s="5"/>
      <c r="U19" s="5"/>
      <c r="V19" s="5"/>
      <c r="W19" s="5"/>
      <c r="X19" s="5"/>
      <c r="Y19" s="5"/>
      <c r="Z19" s="5"/>
      <c r="AA19" s="5"/>
    </row>
    <row r="20" spans="1:27" s="1" customFormat="1" ht="18">
      <c r="A20" s="12" t="s">
        <v>37</v>
      </c>
      <c r="B20" s="13" t="s">
        <v>38</v>
      </c>
      <c r="C20" s="13" t="s">
        <v>39</v>
      </c>
      <c r="D20" s="13" t="s">
        <v>40</v>
      </c>
      <c r="E20" s="13" t="s">
        <v>77</v>
      </c>
      <c r="F20" s="5"/>
      <c r="G20" s="5"/>
      <c r="H20" s="5"/>
      <c r="I20" s="5"/>
      <c r="J20" s="5"/>
      <c r="K20" s="5"/>
      <c r="L20" s="5"/>
      <c r="M20" s="5"/>
      <c r="N20" s="5"/>
      <c r="O20" s="5"/>
      <c r="P20" s="5"/>
      <c r="Q20" s="5"/>
      <c r="R20" s="5"/>
      <c r="S20" s="5"/>
      <c r="T20" s="5"/>
      <c r="U20" s="5"/>
      <c r="V20" s="5"/>
      <c r="W20" s="5"/>
      <c r="X20" s="5"/>
      <c r="Y20" s="5"/>
      <c r="Z20" s="5"/>
      <c r="AA20" s="5"/>
    </row>
    <row r="21" spans="1:27" s="1" customFormat="1" ht="21">
      <c r="A21" s="130" t="s">
        <v>55</v>
      </c>
      <c r="B21" s="134">
        <v>20</v>
      </c>
      <c r="C21" s="133">
        <v>15</v>
      </c>
      <c r="D21" s="21">
        <f>B21*C21</f>
        <v>300</v>
      </c>
      <c r="E21" s="21"/>
      <c r="F21" s="5"/>
      <c r="G21" s="5"/>
      <c r="H21" s="5"/>
      <c r="I21" s="5"/>
      <c r="J21" s="5"/>
      <c r="K21" s="5"/>
      <c r="L21" s="5"/>
      <c r="M21" s="5"/>
      <c r="N21" s="5"/>
      <c r="O21" s="5"/>
      <c r="P21" s="5"/>
      <c r="Q21" s="5"/>
      <c r="R21" s="5"/>
      <c r="S21" s="5"/>
      <c r="T21" s="5"/>
      <c r="U21" s="5"/>
      <c r="V21" s="5"/>
      <c r="W21" s="5"/>
      <c r="X21" s="5"/>
      <c r="Y21" s="5"/>
      <c r="Z21" s="5"/>
      <c r="AA21" s="5"/>
    </row>
    <row r="22" spans="1:27" s="1" customFormat="1" ht="21">
      <c r="A22" s="130" t="s">
        <v>56</v>
      </c>
      <c r="B22" s="134">
        <v>50</v>
      </c>
      <c r="C22" s="133">
        <v>6.99</v>
      </c>
      <c r="D22" s="21">
        <f>B22*C22</f>
        <v>349.5</v>
      </c>
      <c r="E22" s="21"/>
      <c r="F22" s="5"/>
      <c r="G22" s="5"/>
      <c r="H22" s="5"/>
      <c r="I22" s="5"/>
      <c r="J22" s="5"/>
      <c r="K22" s="5"/>
      <c r="L22" s="5"/>
      <c r="M22" s="5"/>
      <c r="N22" s="5"/>
      <c r="O22" s="5"/>
      <c r="P22" s="5"/>
      <c r="Q22" s="5"/>
      <c r="R22" s="5"/>
      <c r="S22" s="5"/>
      <c r="T22" s="5"/>
      <c r="U22" s="5"/>
      <c r="V22" s="5"/>
      <c r="W22" s="5"/>
      <c r="X22" s="5"/>
      <c r="Y22" s="5"/>
      <c r="Z22" s="5"/>
      <c r="AA22" s="5"/>
    </row>
    <row r="23" spans="1:27" s="1" customFormat="1" ht="21">
      <c r="A23" s="130" t="s">
        <v>57</v>
      </c>
      <c r="B23" s="134">
        <v>20</v>
      </c>
      <c r="C23" s="133">
        <v>9.5</v>
      </c>
      <c r="D23" s="21">
        <f>B23*C23</f>
        <v>190</v>
      </c>
      <c r="E23" s="21"/>
      <c r="F23" s="5"/>
      <c r="G23" s="5"/>
      <c r="H23" s="5"/>
      <c r="I23" s="5"/>
      <c r="J23" s="5"/>
      <c r="K23" s="5"/>
      <c r="L23" s="5"/>
      <c r="M23" s="5"/>
      <c r="N23" s="5"/>
      <c r="O23" s="5"/>
      <c r="P23" s="5"/>
      <c r="Q23" s="5"/>
      <c r="R23" s="5"/>
      <c r="S23" s="5"/>
      <c r="T23" s="5"/>
      <c r="U23" s="5"/>
      <c r="V23" s="5"/>
      <c r="W23" s="5"/>
      <c r="X23" s="5"/>
      <c r="Y23" s="5"/>
      <c r="Z23" s="5"/>
      <c r="AA23" s="5"/>
    </row>
    <row r="24" spans="1:27" s="1" customFormat="1" ht="18">
      <c r="A24" s="8" t="s">
        <v>41</v>
      </c>
      <c r="B24" s="16"/>
      <c r="C24" s="16"/>
      <c r="D24" s="28">
        <f>SUM(D21:D23)</f>
        <v>839.5</v>
      </c>
      <c r="E24" s="28"/>
      <c r="F24" s="5"/>
      <c r="G24" s="5"/>
      <c r="H24" s="5"/>
      <c r="I24" s="5"/>
      <c r="J24" s="5"/>
      <c r="K24" s="5"/>
      <c r="L24" s="5"/>
      <c r="M24" s="5"/>
      <c r="N24" s="5"/>
      <c r="O24" s="5"/>
      <c r="P24" s="5"/>
      <c r="Q24" s="5"/>
      <c r="R24" s="5"/>
      <c r="S24" s="5"/>
      <c r="T24" s="5"/>
      <c r="U24" s="5"/>
      <c r="V24" s="5"/>
      <c r="W24" s="5"/>
      <c r="X24" s="5"/>
      <c r="Y24" s="5"/>
      <c r="Z24" s="5"/>
      <c r="AA24" s="5"/>
    </row>
    <row r="25" spans="1:27" s="1" customFormat="1" ht="18">
      <c r="A25" s="5"/>
      <c r="B25" s="5"/>
      <c r="C25" s="5"/>
      <c r="D25" s="29"/>
      <c r="E25" s="29"/>
      <c r="F25" s="5"/>
      <c r="G25" s="5"/>
      <c r="H25" s="5"/>
      <c r="I25" s="5"/>
      <c r="J25" s="5"/>
      <c r="K25" s="5"/>
      <c r="L25" s="5"/>
      <c r="M25" s="5"/>
      <c r="N25" s="5"/>
      <c r="O25" s="5"/>
      <c r="P25" s="5"/>
      <c r="Q25" s="5"/>
      <c r="R25" s="5"/>
      <c r="S25" s="5"/>
      <c r="T25" s="5"/>
      <c r="U25" s="5"/>
      <c r="V25" s="5"/>
      <c r="W25" s="5"/>
      <c r="X25" s="5"/>
      <c r="Y25" s="5"/>
      <c r="Z25" s="5"/>
      <c r="AA25" s="5"/>
    </row>
    <row r="26" spans="1:27" s="1" customFormat="1" ht="18">
      <c r="A26" s="5"/>
      <c r="B26" s="5"/>
      <c r="C26" s="5"/>
      <c r="D26" s="29"/>
      <c r="E26" s="29"/>
      <c r="F26" s="5"/>
      <c r="G26" s="5"/>
      <c r="H26" s="5"/>
      <c r="I26" s="5"/>
      <c r="J26" s="5"/>
      <c r="K26" s="5"/>
      <c r="L26" s="5"/>
      <c r="M26" s="5"/>
      <c r="N26" s="5"/>
      <c r="O26" s="5"/>
      <c r="P26" s="5"/>
      <c r="Q26" s="5"/>
      <c r="R26" s="5"/>
      <c r="S26" s="5"/>
      <c r="T26" s="5"/>
      <c r="U26" s="5"/>
      <c r="V26" s="5"/>
      <c r="W26" s="5"/>
      <c r="X26" s="5"/>
      <c r="Y26" s="5"/>
      <c r="Z26" s="5"/>
      <c r="AA26" s="5"/>
    </row>
    <row r="27" spans="1:27" s="1" customFormat="1" ht="18">
      <c r="A27" s="11" t="s">
        <v>107</v>
      </c>
      <c r="B27" s="5"/>
      <c r="C27" s="5"/>
      <c r="D27" s="29"/>
      <c r="E27" s="29"/>
      <c r="F27" s="5"/>
      <c r="G27" s="5"/>
      <c r="H27" s="5"/>
      <c r="I27" s="5"/>
      <c r="J27" s="5"/>
      <c r="K27" s="5"/>
      <c r="L27" s="5"/>
      <c r="M27" s="5"/>
      <c r="N27" s="5"/>
      <c r="O27" s="5"/>
      <c r="P27" s="5"/>
      <c r="Q27" s="5"/>
      <c r="R27" s="5"/>
      <c r="S27" s="5"/>
      <c r="T27" s="5"/>
      <c r="U27" s="5"/>
      <c r="V27" s="5"/>
      <c r="W27" s="5"/>
      <c r="X27" s="5"/>
      <c r="Y27" s="5"/>
      <c r="Z27" s="5"/>
      <c r="AA27" s="5"/>
    </row>
    <row r="28" spans="1:27" s="1" customFormat="1" ht="18">
      <c r="A28" s="12" t="s">
        <v>37</v>
      </c>
      <c r="B28" s="13" t="s">
        <v>38</v>
      </c>
      <c r="C28" s="13" t="s">
        <v>39</v>
      </c>
      <c r="D28" s="13" t="s">
        <v>40</v>
      </c>
      <c r="E28" s="13" t="s">
        <v>77</v>
      </c>
      <c r="F28" s="5"/>
      <c r="G28" s="5"/>
      <c r="H28" s="5"/>
      <c r="I28" s="5"/>
      <c r="J28" s="5"/>
      <c r="K28" s="5"/>
      <c r="L28" s="5"/>
      <c r="M28" s="5"/>
      <c r="N28" s="5"/>
      <c r="O28" s="5"/>
      <c r="P28" s="5"/>
      <c r="Q28" s="5"/>
      <c r="R28" s="5"/>
      <c r="S28" s="5"/>
      <c r="T28" s="5"/>
      <c r="U28" s="5"/>
      <c r="V28" s="5"/>
      <c r="W28" s="5"/>
      <c r="X28" s="5"/>
      <c r="Y28" s="5"/>
      <c r="Z28" s="5"/>
      <c r="AA28" s="5"/>
    </row>
    <row r="29" spans="1:27" s="1" customFormat="1" ht="21">
      <c r="A29" s="130" t="s">
        <v>58</v>
      </c>
      <c r="B29" s="134">
        <v>5</v>
      </c>
      <c r="C29" s="133">
        <v>25</v>
      </c>
      <c r="D29" s="21">
        <f>B29*C29</f>
        <v>125</v>
      </c>
      <c r="E29" s="21"/>
      <c r="F29" s="5"/>
      <c r="G29" s="5"/>
      <c r="H29" s="5"/>
      <c r="I29" s="5"/>
      <c r="J29" s="5"/>
      <c r="K29" s="5"/>
      <c r="L29" s="5"/>
      <c r="M29" s="5"/>
      <c r="N29" s="5"/>
      <c r="O29" s="5"/>
      <c r="P29" s="5"/>
      <c r="Q29" s="5"/>
      <c r="R29" s="5"/>
      <c r="S29" s="5"/>
      <c r="T29" s="5"/>
      <c r="U29" s="5"/>
      <c r="V29" s="5"/>
      <c r="W29" s="5"/>
      <c r="X29" s="5"/>
      <c r="Y29" s="5"/>
      <c r="Z29" s="5"/>
      <c r="AA29" s="5"/>
    </row>
    <row r="30" spans="4:27" s="1" customFormat="1" ht="18">
      <c r="D30" s="21">
        <f>B30*C30</f>
        <v>0</v>
      </c>
      <c r="E30" s="21"/>
      <c r="F30" s="5"/>
      <c r="G30" s="5"/>
      <c r="H30" s="5"/>
      <c r="I30" s="5"/>
      <c r="J30" s="5"/>
      <c r="K30" s="5"/>
      <c r="L30" s="5"/>
      <c r="M30" s="5"/>
      <c r="N30" s="5"/>
      <c r="O30" s="5"/>
      <c r="P30" s="5"/>
      <c r="Q30" s="5"/>
      <c r="R30" s="5"/>
      <c r="S30" s="5"/>
      <c r="T30" s="5"/>
      <c r="U30" s="5"/>
      <c r="V30" s="5"/>
      <c r="W30" s="5"/>
      <c r="X30" s="5"/>
      <c r="Y30" s="5"/>
      <c r="Z30" s="5"/>
      <c r="AA30" s="5"/>
    </row>
    <row r="31" spans="4:27" s="1" customFormat="1" ht="18">
      <c r="D31" s="21">
        <f>B31*C31</f>
        <v>0</v>
      </c>
      <c r="E31" s="21"/>
      <c r="F31" s="5"/>
      <c r="G31" s="5"/>
      <c r="H31" s="5"/>
      <c r="I31" s="5"/>
      <c r="J31" s="5"/>
      <c r="K31" s="5"/>
      <c r="L31" s="5"/>
      <c r="M31" s="5"/>
      <c r="N31" s="5"/>
      <c r="O31" s="5"/>
      <c r="P31" s="5"/>
      <c r="Q31" s="5"/>
      <c r="R31" s="5"/>
      <c r="S31" s="5"/>
      <c r="T31" s="5"/>
      <c r="U31" s="5"/>
      <c r="V31" s="5"/>
      <c r="W31" s="5"/>
      <c r="X31" s="5"/>
      <c r="Y31" s="5"/>
      <c r="Z31" s="5"/>
      <c r="AA31" s="5"/>
    </row>
    <row r="32" spans="1:5" ht="18">
      <c r="A32" s="8" t="s">
        <v>42</v>
      </c>
      <c r="B32" s="16"/>
      <c r="C32" s="16"/>
      <c r="D32" s="28">
        <f>SUM(D29:D31)</f>
        <v>125</v>
      </c>
      <c r="E32" s="28"/>
    </row>
    <row r="33" spans="4:5" ht="18">
      <c r="D33" s="29"/>
      <c r="E33" s="29"/>
    </row>
    <row r="34" spans="4:5" ht="18">
      <c r="D34" s="29"/>
      <c r="E34" s="29"/>
    </row>
    <row r="35" spans="1:5" ht="20.25">
      <c r="A35" s="67" t="s">
        <v>118</v>
      </c>
      <c r="B35" s="68"/>
      <c r="C35" s="68"/>
      <c r="D35" s="69"/>
      <c r="E35" s="70"/>
    </row>
    <row r="36" spans="1:5" ht="18">
      <c r="A36" s="11" t="s">
        <v>108</v>
      </c>
      <c r="D36" s="29"/>
      <c r="E36" s="29"/>
    </row>
    <row r="37" spans="1:5" ht="18">
      <c r="A37" s="12" t="s">
        <v>37</v>
      </c>
      <c r="B37" s="13" t="s">
        <v>43</v>
      </c>
      <c r="C37" s="13" t="s">
        <v>44</v>
      </c>
      <c r="D37" s="13" t="s">
        <v>40</v>
      </c>
      <c r="E37" s="13" t="s">
        <v>77</v>
      </c>
    </row>
    <row r="38" spans="1:5" ht="21">
      <c r="A38" s="130" t="s">
        <v>59</v>
      </c>
      <c r="B38" s="131">
        <v>2</v>
      </c>
      <c r="C38" s="133">
        <v>250</v>
      </c>
      <c r="D38" s="21">
        <f>B38*C38</f>
        <v>500</v>
      </c>
      <c r="E38" s="21"/>
    </row>
    <row r="39" spans="1:5" ht="21">
      <c r="A39" s="130" t="s">
        <v>60</v>
      </c>
      <c r="B39" s="131">
        <v>1</v>
      </c>
      <c r="C39" s="133">
        <v>250</v>
      </c>
      <c r="D39" s="21">
        <f>B39*C39</f>
        <v>250</v>
      </c>
      <c r="E39" s="21"/>
    </row>
    <row r="40" spans="1:5" ht="18">
      <c r="A40" s="1"/>
      <c r="B40" s="1"/>
      <c r="C40" s="1"/>
      <c r="D40" s="21"/>
      <c r="E40" s="21"/>
    </row>
    <row r="41" spans="1:5" ht="18">
      <c r="A41" s="8" t="s">
        <v>45</v>
      </c>
      <c r="B41" s="16"/>
      <c r="C41" s="16"/>
      <c r="D41" s="28">
        <f>SUM(D38:D40)</f>
        <v>750</v>
      </c>
      <c r="E41" s="28"/>
    </row>
    <row r="42" spans="4:5" ht="18">
      <c r="D42" s="29"/>
      <c r="E42" s="29"/>
    </row>
    <row r="43" spans="4:5" ht="18">
      <c r="D43" s="29"/>
      <c r="E43" s="29"/>
    </row>
    <row r="44" spans="1:5" ht="18">
      <c r="A44" s="11" t="s">
        <v>110</v>
      </c>
      <c r="D44" s="29"/>
      <c r="E44" s="29"/>
    </row>
    <row r="45" spans="1:5" ht="18">
      <c r="A45" s="12" t="s">
        <v>37</v>
      </c>
      <c r="B45" s="13" t="s">
        <v>38</v>
      </c>
      <c r="C45" s="13" t="s">
        <v>39</v>
      </c>
      <c r="D45" s="13" t="s">
        <v>40</v>
      </c>
      <c r="E45" s="13" t="s">
        <v>77</v>
      </c>
    </row>
    <row r="46" spans="1:5" ht="21">
      <c r="A46" s="130" t="s">
        <v>61</v>
      </c>
      <c r="B46" s="131">
        <v>7</v>
      </c>
      <c r="C46" s="133">
        <f>100</f>
        <v>100</v>
      </c>
      <c r="D46" s="21">
        <f>C46*B46</f>
        <v>700</v>
      </c>
      <c r="E46" s="21"/>
    </row>
    <row r="47" spans="1:5" ht="21">
      <c r="A47" s="130" t="s">
        <v>62</v>
      </c>
      <c r="B47" s="131">
        <v>7</v>
      </c>
      <c r="C47" s="133">
        <f>125</f>
        <v>125</v>
      </c>
      <c r="D47" s="21">
        <f>C47*B47</f>
        <v>875</v>
      </c>
      <c r="E47" s="21"/>
    </row>
    <row r="48" spans="1:5" ht="18">
      <c r="A48" s="1"/>
      <c r="B48" s="1"/>
      <c r="C48" s="1"/>
      <c r="D48" s="21">
        <f>C48*B48</f>
        <v>0</v>
      </c>
      <c r="E48" s="21"/>
    </row>
    <row r="49" spans="1:5" ht="18">
      <c r="A49" s="8" t="s">
        <v>46</v>
      </c>
      <c r="B49" s="16"/>
      <c r="C49" s="16"/>
      <c r="D49" s="28">
        <f>SUM(D46:D48)</f>
        <v>1575</v>
      </c>
      <c r="E49" s="28"/>
    </row>
    <row r="50" spans="4:5" ht="18">
      <c r="D50" s="29"/>
      <c r="E50" s="29"/>
    </row>
    <row r="51" spans="4:5" ht="18">
      <c r="D51" s="29"/>
      <c r="E51" s="29"/>
    </row>
    <row r="52" spans="1:5" ht="18.75">
      <c r="A52" s="11" t="s">
        <v>111</v>
      </c>
      <c r="C52" s="17"/>
      <c r="D52" s="29"/>
      <c r="E52" s="29"/>
    </row>
    <row r="53" spans="1:5" ht="18">
      <c r="A53" s="12" t="s">
        <v>112</v>
      </c>
      <c r="B53" s="13" t="s">
        <v>116</v>
      </c>
      <c r="C53" s="13" t="s">
        <v>117</v>
      </c>
      <c r="D53" s="13" t="s">
        <v>40</v>
      </c>
      <c r="E53" s="13" t="s">
        <v>77</v>
      </c>
    </row>
    <row r="54" spans="1:5" ht="21">
      <c r="A54" s="130" t="s">
        <v>63</v>
      </c>
      <c r="B54" s="130">
        <v>10</v>
      </c>
      <c r="C54" s="133">
        <v>80</v>
      </c>
      <c r="D54" s="21">
        <f>B54*C54</f>
        <v>800</v>
      </c>
      <c r="E54" s="21"/>
    </row>
    <row r="55" spans="1:5" ht="21">
      <c r="A55" s="130" t="s">
        <v>64</v>
      </c>
      <c r="B55" s="130">
        <v>5</v>
      </c>
      <c r="C55" s="133">
        <v>80</v>
      </c>
      <c r="D55" s="21">
        <f>B55*C55</f>
        <v>400</v>
      </c>
      <c r="E55" s="21"/>
    </row>
    <row r="56" spans="1:5" ht="18">
      <c r="A56" s="1"/>
      <c r="B56" s="7"/>
      <c r="C56" s="7"/>
      <c r="D56" s="21">
        <f>B56*C56</f>
        <v>0</v>
      </c>
      <c r="E56" s="21"/>
    </row>
    <row r="57" spans="1:5" ht="18">
      <c r="A57" s="1"/>
      <c r="B57" s="1"/>
      <c r="C57" s="7"/>
      <c r="D57" s="21">
        <f>B57*C57</f>
        <v>0</v>
      </c>
      <c r="E57" s="21"/>
    </row>
    <row r="58" spans="1:5" ht="18">
      <c r="A58" s="8" t="s">
        <v>115</v>
      </c>
      <c r="B58" s="16"/>
      <c r="C58" s="16"/>
      <c r="D58" s="28">
        <f>SUM(D54:D57)</f>
        <v>1200</v>
      </c>
      <c r="E58" s="28"/>
    </row>
    <row r="59" spans="1:5" ht="18.75">
      <c r="A59" s="17"/>
      <c r="D59" s="29"/>
      <c r="E59" s="29"/>
    </row>
    <row r="60" spans="4:5" ht="18">
      <c r="D60" s="29"/>
      <c r="E60" s="29"/>
    </row>
    <row r="61" spans="1:27" s="1" customFormat="1" ht="20.25">
      <c r="A61" s="67" t="s">
        <v>119</v>
      </c>
      <c r="B61" s="68"/>
      <c r="C61" s="68"/>
      <c r="D61" s="69"/>
      <c r="E61" s="70"/>
      <c r="F61" s="5"/>
      <c r="G61" s="5"/>
      <c r="H61" s="5"/>
      <c r="I61" s="5"/>
      <c r="J61" s="5"/>
      <c r="K61" s="5"/>
      <c r="L61" s="5"/>
      <c r="M61" s="5"/>
      <c r="N61" s="5"/>
      <c r="O61" s="5"/>
      <c r="P61" s="5"/>
      <c r="Q61" s="5"/>
      <c r="R61" s="5"/>
      <c r="S61" s="5"/>
      <c r="T61" s="5"/>
      <c r="U61" s="5"/>
      <c r="V61" s="5"/>
      <c r="W61" s="5"/>
      <c r="X61" s="5"/>
      <c r="Y61" s="5"/>
      <c r="Z61" s="5"/>
      <c r="AA61" s="5"/>
    </row>
    <row r="62" spans="1:5" ht="18">
      <c r="A62" s="11" t="s">
        <v>113</v>
      </c>
      <c r="D62" s="29"/>
      <c r="E62" s="29"/>
    </row>
    <row r="63" spans="1:5" ht="18">
      <c r="A63" s="12" t="s">
        <v>37</v>
      </c>
      <c r="B63" s="13" t="s">
        <v>38</v>
      </c>
      <c r="C63" s="13" t="s">
        <v>39</v>
      </c>
      <c r="D63" s="13" t="s">
        <v>40</v>
      </c>
      <c r="E63" s="13" t="s">
        <v>77</v>
      </c>
    </row>
    <row r="64" spans="1:5" ht="21">
      <c r="A64" s="130" t="s">
        <v>66</v>
      </c>
      <c r="B64" s="131">
        <v>3</v>
      </c>
      <c r="C64" s="132">
        <v>30</v>
      </c>
      <c r="D64" s="21">
        <f>B64+C64</f>
        <v>33</v>
      </c>
      <c r="E64" s="21"/>
    </row>
    <row r="65" spans="1:5" ht="21">
      <c r="A65" s="130" t="s">
        <v>65</v>
      </c>
      <c r="B65" s="131">
        <v>50</v>
      </c>
      <c r="C65" s="133">
        <v>1</v>
      </c>
      <c r="D65" s="21">
        <f>B65+C65</f>
        <v>51</v>
      </c>
      <c r="E65" s="21"/>
    </row>
    <row r="66" spans="1:5" ht="18">
      <c r="A66" s="1"/>
      <c r="B66" s="1"/>
      <c r="C66" s="1"/>
      <c r="D66" s="21">
        <f>B66+C66</f>
        <v>0</v>
      </c>
      <c r="E66" s="21"/>
    </row>
    <row r="67" spans="1:5" ht="18">
      <c r="A67" s="8" t="s">
        <v>114</v>
      </c>
      <c r="B67" s="16"/>
      <c r="C67" s="16"/>
      <c r="D67" s="28">
        <f>SUM(D64:D66)</f>
        <v>84</v>
      </c>
      <c r="E67" s="28"/>
    </row>
    <row r="68" spans="4:5" ht="18">
      <c r="D68" s="29"/>
      <c r="E68" s="29"/>
    </row>
    <row r="69" spans="4:5" ht="18">
      <c r="D69" s="29"/>
      <c r="E69" s="29"/>
    </row>
    <row r="70" spans="4:5" ht="18">
      <c r="D70" s="29"/>
      <c r="E70" s="29"/>
    </row>
    <row r="71" spans="4:5" ht="18">
      <c r="D71" s="29"/>
      <c r="E71" s="29"/>
    </row>
    <row r="72" spans="4:5" ht="18">
      <c r="D72" s="29"/>
      <c r="E72" s="29"/>
    </row>
    <row r="73" spans="4:5" ht="18">
      <c r="D73" s="29"/>
      <c r="E73" s="29"/>
    </row>
    <row r="74" spans="4:5" ht="18">
      <c r="D74" s="29"/>
      <c r="E74" s="29"/>
    </row>
    <row r="75" spans="4:5" ht="18">
      <c r="D75" s="29"/>
      <c r="E75" s="29"/>
    </row>
    <row r="76" spans="4:5" ht="18">
      <c r="D76" s="29"/>
      <c r="E76" s="29"/>
    </row>
    <row r="77" spans="4:5" ht="18">
      <c r="D77" s="29"/>
      <c r="E77" s="29"/>
    </row>
    <row r="78" spans="4:5" ht="18">
      <c r="D78" s="29"/>
      <c r="E78" s="29"/>
    </row>
    <row r="79" spans="4:5" ht="18">
      <c r="D79" s="29"/>
      <c r="E79" s="29"/>
    </row>
    <row r="80" spans="4:5" ht="18">
      <c r="D80" s="29"/>
      <c r="E80" s="29"/>
    </row>
    <row r="81" spans="4:5" ht="18">
      <c r="D81" s="29"/>
      <c r="E81" s="29"/>
    </row>
    <row r="82" spans="4:5" ht="18">
      <c r="D82" s="29"/>
      <c r="E82" s="29"/>
    </row>
    <row r="83" spans="4:5" ht="18">
      <c r="D83" s="29"/>
      <c r="E83" s="29"/>
    </row>
    <row r="84" spans="4:5" ht="18">
      <c r="D84" s="29"/>
      <c r="E84" s="29"/>
    </row>
    <row r="85" spans="4:5" ht="18">
      <c r="D85" s="29"/>
      <c r="E85" s="29"/>
    </row>
    <row r="86" spans="4:5" ht="18">
      <c r="D86" s="29"/>
      <c r="E86" s="29"/>
    </row>
    <row r="87" spans="4:5" ht="18">
      <c r="D87" s="29"/>
      <c r="E87" s="29"/>
    </row>
    <row r="88" spans="4:5" ht="18">
      <c r="D88" s="29"/>
      <c r="E88" s="29"/>
    </row>
    <row r="89" spans="4:5" ht="18">
      <c r="D89" s="29"/>
      <c r="E89" s="29"/>
    </row>
    <row r="90" spans="4:5" ht="18">
      <c r="D90" s="29"/>
      <c r="E90" s="29"/>
    </row>
    <row r="91" spans="4:5" ht="18">
      <c r="D91" s="29"/>
      <c r="E91" s="29"/>
    </row>
    <row r="92" spans="4:5" ht="18">
      <c r="D92" s="29"/>
      <c r="E92" s="29"/>
    </row>
    <row r="93" spans="4:5" ht="18">
      <c r="D93" s="29"/>
      <c r="E93" s="29"/>
    </row>
    <row r="94" spans="4:5" ht="18">
      <c r="D94" s="29"/>
      <c r="E94" s="29"/>
    </row>
    <row r="95" spans="4:5" ht="18">
      <c r="D95" s="29"/>
      <c r="E95" s="29"/>
    </row>
    <row r="96" spans="4:5" ht="18">
      <c r="D96" s="29"/>
      <c r="E96" s="29"/>
    </row>
    <row r="97" spans="4:5" ht="18">
      <c r="D97" s="29"/>
      <c r="E97" s="29"/>
    </row>
    <row r="98" spans="4:5" ht="18">
      <c r="D98" s="29"/>
      <c r="E98" s="29"/>
    </row>
    <row r="99" spans="4:5" ht="18">
      <c r="D99" s="29"/>
      <c r="E99" s="29"/>
    </row>
    <row r="100" spans="4:5" ht="18">
      <c r="D100" s="29"/>
      <c r="E100" s="29"/>
    </row>
    <row r="101" spans="4:5" ht="18">
      <c r="D101" s="29"/>
      <c r="E101" s="29"/>
    </row>
    <row r="102" spans="4:5" ht="18">
      <c r="D102" s="29"/>
      <c r="E102" s="29"/>
    </row>
    <row r="103" spans="4:5" ht="18">
      <c r="D103" s="29"/>
      <c r="E103" s="29"/>
    </row>
    <row r="104" spans="4:5" ht="18">
      <c r="D104" s="29"/>
      <c r="E104" s="29"/>
    </row>
    <row r="105" spans="4:5" ht="18">
      <c r="D105" s="29"/>
      <c r="E105" s="29"/>
    </row>
    <row r="106" spans="4:5" ht="18">
      <c r="D106" s="29"/>
      <c r="E106" s="29"/>
    </row>
    <row r="107" spans="4:5" ht="18">
      <c r="D107" s="29"/>
      <c r="E107" s="29"/>
    </row>
    <row r="108" spans="4:5" ht="18">
      <c r="D108" s="29"/>
      <c r="E108" s="29"/>
    </row>
    <row r="109" spans="4:5" ht="18">
      <c r="D109" s="29"/>
      <c r="E109" s="29"/>
    </row>
    <row r="110" spans="4:5" ht="18">
      <c r="D110" s="29"/>
      <c r="E110" s="29"/>
    </row>
    <row r="111" spans="4:5" ht="18">
      <c r="D111" s="29"/>
      <c r="E111" s="29"/>
    </row>
    <row r="112" spans="4:5" ht="18">
      <c r="D112" s="29"/>
      <c r="E112" s="29"/>
    </row>
    <row r="113" spans="4:5" ht="18">
      <c r="D113" s="29"/>
      <c r="E113" s="29"/>
    </row>
    <row r="114" spans="4:5" ht="18">
      <c r="D114" s="29"/>
      <c r="E114" s="29"/>
    </row>
    <row r="115" spans="4:5" ht="18">
      <c r="D115" s="29"/>
      <c r="E115" s="29"/>
    </row>
  </sheetData>
  <mergeCells count="1">
    <mergeCell ref="E5:E13"/>
  </mergeCells>
  <printOptions horizontalCentered="1"/>
  <pageMargins left="0.25" right="0.25" top="0.75" bottom="0.25" header="0.5" footer="0.5"/>
  <pageSetup fitToHeight="1" fitToWidth="1" horizontalDpi="600" verticalDpi="600" orientation="portrait" scale="47" r:id="rId1"/>
  <headerFooter alignWithMargins="0">
    <oddFooter>&amp;L&amp;A&amp;R&amp;P</oddFooter>
  </headerFooter>
  <rowBreaks count="1" manualBreakCount="1">
    <brk id="34" max="4" man="1"/>
  </rowBreaks>
</worksheet>
</file>

<file path=xl/worksheets/sheet11.xml><?xml version="1.0" encoding="utf-8"?>
<worksheet xmlns="http://schemas.openxmlformats.org/spreadsheetml/2006/main" xmlns:r="http://schemas.openxmlformats.org/officeDocument/2006/relationships">
  <sheetPr>
    <tabColor indexed="22"/>
    <pageSetUpPr fitToPage="1"/>
  </sheetPr>
  <dimension ref="A1:AP72"/>
  <sheetViews>
    <sheetView view="pageBreakPreview" zoomScale="60" zoomScaleNormal="80" workbookViewId="0" topLeftCell="A1">
      <selection activeCell="H36" sqref="H36"/>
    </sheetView>
  </sheetViews>
  <sheetFormatPr defaultColWidth="9.140625" defaultRowHeight="12.75"/>
  <cols>
    <col min="1" max="1" width="54.8515625" style="5" customWidth="1"/>
    <col min="2" max="2" width="17.140625" style="5" customWidth="1"/>
    <col min="3" max="3" width="24.00390625" style="5" customWidth="1"/>
    <col min="4" max="4" width="22.57421875" style="5" customWidth="1"/>
    <col min="5" max="5" width="31.57421875" style="5" customWidth="1"/>
    <col min="6" max="16384" width="9.140625" style="5" customWidth="1"/>
  </cols>
  <sheetData>
    <row r="1" spans="1:5" s="94" customFormat="1" ht="20.25">
      <c r="A1" s="89" t="s">
        <v>149</v>
      </c>
      <c r="B1" s="105"/>
      <c r="C1" s="105"/>
      <c r="D1" s="105"/>
      <c r="E1" s="106"/>
    </row>
    <row r="3" spans="1:5" ht="20.25">
      <c r="A3" s="101" t="s">
        <v>150</v>
      </c>
      <c r="B3" s="102"/>
      <c r="C3" s="102"/>
      <c r="D3" s="103" t="s">
        <v>172</v>
      </c>
      <c r="E3" s="104"/>
    </row>
    <row r="4" spans="1:5" ht="18">
      <c r="A4" s="110" t="str">
        <f>A13</f>
        <v>2.1 Staff Labor Costs*</v>
      </c>
      <c r="B4" s="77"/>
      <c r="C4" s="77"/>
      <c r="D4" s="111">
        <f>D22</f>
        <v>131000</v>
      </c>
      <c r="E4" s="163" t="s">
        <v>123</v>
      </c>
    </row>
    <row r="5" spans="1:5" ht="18">
      <c r="A5" s="108" t="str">
        <f>A25</f>
        <v>2.2 Staff Refresher Training Costs</v>
      </c>
      <c r="B5" s="80"/>
      <c r="C5" s="80"/>
      <c r="D5" s="112">
        <f>D34</f>
        <v>1200</v>
      </c>
      <c r="E5" s="164"/>
    </row>
    <row r="6" spans="1:5" ht="18">
      <c r="A6" s="108" t="str">
        <f>A37</f>
        <v>2.3 Manuals Reproduction Costs</v>
      </c>
      <c r="B6" s="80"/>
      <c r="C6" s="80"/>
      <c r="D6" s="112">
        <f>D42</f>
        <v>1000</v>
      </c>
      <c r="E6" s="164"/>
    </row>
    <row r="7" spans="1:5" ht="18">
      <c r="A7" s="108" t="str">
        <f>A45</f>
        <v>2.4 Equipment Refresh/ Upgrades</v>
      </c>
      <c r="B7" s="80"/>
      <c r="C7" s="80"/>
      <c r="D7" s="112">
        <f>D50</f>
        <v>184.95</v>
      </c>
      <c r="E7" s="164"/>
    </row>
    <row r="8" spans="1:5" ht="18">
      <c r="A8" s="108" t="str">
        <f>A53</f>
        <v>2.5 Facility Costs</v>
      </c>
      <c r="B8" s="80"/>
      <c r="C8" s="80"/>
      <c r="D8" s="112">
        <f>D58</f>
        <v>2240</v>
      </c>
      <c r="E8" s="164"/>
    </row>
    <row r="9" spans="1:5" ht="18">
      <c r="A9" s="108" t="str">
        <f>A61</f>
        <v>2.6 Insurance/ Liability Coverage</v>
      </c>
      <c r="B9" s="80"/>
      <c r="C9" s="80"/>
      <c r="D9" s="112">
        <f>D65</f>
        <v>0</v>
      </c>
      <c r="E9" s="164"/>
    </row>
    <row r="10" spans="1:5" ht="18">
      <c r="A10" s="109" t="str">
        <f>A68</f>
        <v>2.7 Other Recurring Costs</v>
      </c>
      <c r="B10" s="84"/>
      <c r="C10" s="84"/>
      <c r="D10" s="113">
        <f>D72</f>
        <v>2600</v>
      </c>
      <c r="E10" s="165"/>
    </row>
    <row r="11" spans="1:42" ht="18">
      <c r="A11" s="72" t="s">
        <v>171</v>
      </c>
      <c r="B11" s="73"/>
      <c r="C11" s="73"/>
      <c r="D11" s="140">
        <f>SUM(D4:D10)</f>
        <v>138224.95</v>
      </c>
      <c r="E11" s="139"/>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row>
    <row r="12" spans="1:26" s="1" customFormat="1" ht="18">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5" s="1" customFormat="1" ht="18">
      <c r="A13" s="11" t="s">
        <v>127</v>
      </c>
      <c r="B13" s="5"/>
      <c r="C13" s="5"/>
      <c r="D13" s="5"/>
      <c r="E13" s="5"/>
      <c r="F13" s="5"/>
      <c r="G13" s="5"/>
      <c r="H13" s="5"/>
      <c r="I13" s="5"/>
      <c r="J13" s="5"/>
      <c r="K13" s="5"/>
      <c r="L13" s="5"/>
      <c r="M13" s="5"/>
      <c r="N13" s="5"/>
      <c r="O13" s="5"/>
      <c r="P13" s="5"/>
      <c r="Q13" s="5"/>
      <c r="R13" s="5"/>
      <c r="S13" s="5"/>
      <c r="T13" s="5"/>
      <c r="U13" s="5"/>
      <c r="V13" s="5"/>
      <c r="W13" s="5"/>
      <c r="X13" s="5"/>
      <c r="Y13" s="5"/>
    </row>
    <row r="14" spans="1:24" s="1" customFormat="1" ht="18">
      <c r="A14" s="12" t="s">
        <v>124</v>
      </c>
      <c r="B14" s="13" t="s">
        <v>130</v>
      </c>
      <c r="C14" s="13" t="s">
        <v>126</v>
      </c>
      <c r="D14" s="13" t="s">
        <v>129</v>
      </c>
      <c r="E14" s="13" t="s">
        <v>77</v>
      </c>
      <c r="F14" s="5"/>
      <c r="G14" s="5"/>
      <c r="H14" s="5"/>
      <c r="I14" s="5"/>
      <c r="J14" s="5"/>
      <c r="K14" s="5"/>
      <c r="L14" s="5"/>
      <c r="M14" s="5"/>
      <c r="N14" s="5"/>
      <c r="O14" s="5"/>
      <c r="P14" s="5"/>
      <c r="Q14" s="5"/>
      <c r="R14" s="5"/>
      <c r="S14" s="5"/>
      <c r="T14" s="5"/>
      <c r="U14" s="5"/>
      <c r="V14" s="5"/>
      <c r="W14" s="5"/>
      <c r="X14" s="5"/>
    </row>
    <row r="15" spans="1:24" s="1" customFormat="1" ht="21">
      <c r="A15" s="130" t="s">
        <v>78</v>
      </c>
      <c r="B15" s="134">
        <v>2</v>
      </c>
      <c r="C15" s="133">
        <v>18000</v>
      </c>
      <c r="D15" s="14">
        <f aca="true" t="shared" si="0" ref="D15:D21">B15*C15</f>
        <v>36000</v>
      </c>
      <c r="E15" s="15"/>
      <c r="F15" s="5"/>
      <c r="G15" s="5"/>
      <c r="H15" s="5"/>
      <c r="I15" s="5"/>
      <c r="J15" s="5"/>
      <c r="K15" s="5"/>
      <c r="L15" s="5"/>
      <c r="M15" s="5"/>
      <c r="N15" s="5"/>
      <c r="O15" s="5"/>
      <c r="P15" s="5"/>
      <c r="Q15" s="5"/>
      <c r="R15" s="5"/>
      <c r="S15" s="5"/>
      <c r="T15" s="5"/>
      <c r="U15" s="5"/>
      <c r="V15" s="5"/>
      <c r="W15" s="5"/>
      <c r="X15" s="5"/>
    </row>
    <row r="16" spans="1:24" s="1" customFormat="1" ht="21">
      <c r="A16" s="130" t="s">
        <v>79</v>
      </c>
      <c r="B16" s="134">
        <v>2.5</v>
      </c>
      <c r="C16" s="133">
        <v>24000</v>
      </c>
      <c r="D16" s="14">
        <f t="shared" si="0"/>
        <v>60000</v>
      </c>
      <c r="E16" s="15" t="s">
        <v>142</v>
      </c>
      <c r="F16" s="5"/>
      <c r="G16" s="5"/>
      <c r="H16" s="5"/>
      <c r="I16" s="5"/>
      <c r="J16" s="5"/>
      <c r="K16" s="5"/>
      <c r="L16" s="5"/>
      <c r="M16" s="5"/>
      <c r="N16" s="5"/>
      <c r="O16" s="5"/>
      <c r="P16" s="5"/>
      <c r="Q16" s="5"/>
      <c r="R16" s="5"/>
      <c r="S16" s="5"/>
      <c r="T16" s="5"/>
      <c r="U16" s="5"/>
      <c r="V16" s="5"/>
      <c r="W16" s="5"/>
      <c r="X16" s="5"/>
    </row>
    <row r="17" spans="1:24" s="1" customFormat="1" ht="21">
      <c r="A17" s="130" t="s">
        <v>80</v>
      </c>
      <c r="B17" s="134">
        <v>1</v>
      </c>
      <c r="C17" s="133">
        <v>35000</v>
      </c>
      <c r="D17" s="14">
        <f t="shared" si="0"/>
        <v>35000</v>
      </c>
      <c r="E17" s="15"/>
      <c r="F17" s="5"/>
      <c r="G17" s="5"/>
      <c r="H17" s="5"/>
      <c r="I17" s="5"/>
      <c r="J17" s="5"/>
      <c r="K17" s="5"/>
      <c r="L17" s="5"/>
      <c r="M17" s="5"/>
      <c r="N17" s="5"/>
      <c r="O17" s="5"/>
      <c r="P17" s="5"/>
      <c r="Q17" s="5"/>
      <c r="R17" s="5"/>
      <c r="S17" s="5"/>
      <c r="T17" s="5"/>
      <c r="U17" s="5"/>
      <c r="V17" s="5"/>
      <c r="W17" s="5"/>
      <c r="X17" s="5"/>
    </row>
    <row r="18" spans="2:24" s="1" customFormat="1" ht="18">
      <c r="B18" s="114"/>
      <c r="D18" s="14">
        <f t="shared" si="0"/>
        <v>0</v>
      </c>
      <c r="E18" s="6"/>
      <c r="F18" s="5"/>
      <c r="G18" s="5"/>
      <c r="H18" s="5"/>
      <c r="I18" s="5"/>
      <c r="J18" s="5"/>
      <c r="K18" s="5"/>
      <c r="L18" s="5"/>
      <c r="M18" s="5"/>
      <c r="N18" s="5"/>
      <c r="O18" s="5"/>
      <c r="P18" s="5"/>
      <c r="Q18" s="5"/>
      <c r="R18" s="5"/>
      <c r="S18" s="5"/>
      <c r="T18" s="5"/>
      <c r="U18" s="5"/>
      <c r="V18" s="5"/>
      <c r="W18" s="5"/>
      <c r="X18" s="5"/>
    </row>
    <row r="19" spans="2:24" s="1" customFormat="1" ht="18">
      <c r="B19" s="114"/>
      <c r="D19" s="14">
        <f t="shared" si="0"/>
        <v>0</v>
      </c>
      <c r="E19" s="6"/>
      <c r="F19" s="5"/>
      <c r="G19" s="5"/>
      <c r="H19" s="5"/>
      <c r="I19" s="5"/>
      <c r="J19" s="5"/>
      <c r="K19" s="5"/>
      <c r="L19" s="5"/>
      <c r="M19" s="5"/>
      <c r="N19" s="5"/>
      <c r="O19" s="5"/>
      <c r="P19" s="5"/>
      <c r="Q19" s="5"/>
      <c r="R19" s="5"/>
      <c r="S19" s="5"/>
      <c r="T19" s="5"/>
      <c r="U19" s="5"/>
      <c r="V19" s="5"/>
      <c r="W19" s="5"/>
      <c r="X19" s="5"/>
    </row>
    <row r="20" spans="2:24" s="1" customFormat="1" ht="18">
      <c r="B20" s="114"/>
      <c r="D20" s="14">
        <f t="shared" si="0"/>
        <v>0</v>
      </c>
      <c r="E20" s="6"/>
      <c r="F20" s="5"/>
      <c r="G20" s="5"/>
      <c r="H20" s="5"/>
      <c r="I20" s="5"/>
      <c r="J20" s="5"/>
      <c r="K20" s="5"/>
      <c r="L20" s="5"/>
      <c r="M20" s="5"/>
      <c r="N20" s="5"/>
      <c r="O20" s="5"/>
      <c r="P20" s="5"/>
      <c r="Q20" s="5"/>
      <c r="R20" s="5"/>
      <c r="S20" s="5"/>
      <c r="T20" s="5"/>
      <c r="U20" s="5"/>
      <c r="V20" s="5"/>
      <c r="W20" s="5"/>
      <c r="X20" s="5"/>
    </row>
    <row r="21" spans="2:24" s="1" customFormat="1" ht="18">
      <c r="B21" s="114"/>
      <c r="D21" s="14">
        <f t="shared" si="0"/>
        <v>0</v>
      </c>
      <c r="E21" s="6"/>
      <c r="F21" s="5"/>
      <c r="G21" s="5"/>
      <c r="H21" s="5"/>
      <c r="I21" s="5"/>
      <c r="J21" s="5"/>
      <c r="K21" s="5"/>
      <c r="L21" s="5"/>
      <c r="M21" s="5"/>
      <c r="N21" s="5"/>
      <c r="O21" s="5"/>
      <c r="P21" s="5"/>
      <c r="Q21" s="5"/>
      <c r="R21" s="5"/>
      <c r="S21" s="5"/>
      <c r="T21" s="5"/>
      <c r="U21" s="5"/>
      <c r="V21" s="5"/>
      <c r="W21" s="5"/>
      <c r="X21" s="5"/>
    </row>
    <row r="22" spans="1:24" s="1" customFormat="1" ht="18">
      <c r="A22" s="8" t="s">
        <v>48</v>
      </c>
      <c r="B22" s="9"/>
      <c r="C22" s="16"/>
      <c r="D22" s="10">
        <f>SUM(D15:D21)</f>
        <v>131000</v>
      </c>
      <c r="E22" s="10"/>
      <c r="F22" s="5"/>
      <c r="G22" s="5"/>
      <c r="H22" s="5"/>
      <c r="I22" s="5"/>
      <c r="J22" s="5"/>
      <c r="K22" s="5"/>
      <c r="L22" s="5"/>
      <c r="M22" s="5"/>
      <c r="N22" s="5"/>
      <c r="O22" s="5"/>
      <c r="P22" s="5"/>
      <c r="Q22" s="5"/>
      <c r="R22" s="5"/>
      <c r="S22" s="5"/>
      <c r="T22" s="5"/>
      <c r="U22" s="5"/>
      <c r="V22" s="5"/>
      <c r="W22" s="5"/>
      <c r="X22" s="5"/>
    </row>
    <row r="23" spans="1:25" s="1" customFormat="1" ht="18.75">
      <c r="A23" s="17"/>
      <c r="B23" s="5"/>
      <c r="C23" s="5"/>
      <c r="D23" s="5"/>
      <c r="E23" s="5"/>
      <c r="F23" s="5"/>
      <c r="G23" s="5"/>
      <c r="H23" s="5"/>
      <c r="I23" s="5"/>
      <c r="J23" s="5"/>
      <c r="K23" s="5"/>
      <c r="L23" s="5"/>
      <c r="M23" s="5"/>
      <c r="N23" s="5"/>
      <c r="O23" s="5"/>
      <c r="P23" s="5"/>
      <c r="Q23" s="5"/>
      <c r="R23" s="5"/>
      <c r="S23" s="5"/>
      <c r="T23" s="5"/>
      <c r="U23" s="5"/>
      <c r="V23" s="5"/>
      <c r="W23" s="5"/>
      <c r="X23" s="5"/>
      <c r="Y23" s="5"/>
    </row>
    <row r="24" spans="1:25" s="1" customFormat="1" ht="18">
      <c r="A24" s="5"/>
      <c r="B24" s="5"/>
      <c r="C24" s="5"/>
      <c r="D24" s="5"/>
      <c r="E24" s="5"/>
      <c r="F24" s="5"/>
      <c r="G24" s="5"/>
      <c r="H24" s="5"/>
      <c r="I24" s="5"/>
      <c r="J24" s="5"/>
      <c r="K24" s="5"/>
      <c r="L24" s="5"/>
      <c r="M24" s="5"/>
      <c r="N24" s="5"/>
      <c r="O24" s="5"/>
      <c r="P24" s="5"/>
      <c r="Q24" s="5"/>
      <c r="R24" s="5"/>
      <c r="S24" s="5"/>
      <c r="T24" s="5"/>
      <c r="U24" s="5"/>
      <c r="V24" s="5"/>
      <c r="W24" s="5"/>
      <c r="X24" s="5"/>
      <c r="Y24" s="5"/>
    </row>
    <row r="25" spans="1:25" s="1" customFormat="1" ht="18">
      <c r="A25" s="11" t="s">
        <v>128</v>
      </c>
      <c r="B25" s="5"/>
      <c r="C25" s="5"/>
      <c r="D25" s="5"/>
      <c r="E25" s="5"/>
      <c r="F25" s="5"/>
      <c r="G25" s="5"/>
      <c r="H25" s="5"/>
      <c r="I25" s="5"/>
      <c r="J25" s="5"/>
      <c r="K25" s="5"/>
      <c r="L25" s="5"/>
      <c r="M25" s="5"/>
      <c r="N25" s="5"/>
      <c r="O25" s="5"/>
      <c r="P25" s="5"/>
      <c r="Q25" s="5"/>
      <c r="R25" s="5"/>
      <c r="S25" s="5"/>
      <c r="T25" s="5"/>
      <c r="U25" s="5"/>
      <c r="V25" s="5"/>
      <c r="W25" s="5"/>
      <c r="X25" s="5"/>
      <c r="Y25" s="5"/>
    </row>
    <row r="26" spans="1:24" s="1" customFormat="1" ht="18">
      <c r="A26" s="12" t="s">
        <v>37</v>
      </c>
      <c r="B26" s="13" t="s">
        <v>130</v>
      </c>
      <c r="C26" s="13" t="s">
        <v>131</v>
      </c>
      <c r="D26" s="13" t="s">
        <v>129</v>
      </c>
      <c r="E26" s="13" t="s">
        <v>77</v>
      </c>
      <c r="F26" s="5"/>
      <c r="G26" s="5"/>
      <c r="H26" s="5"/>
      <c r="I26" s="5"/>
      <c r="J26" s="5"/>
      <c r="K26" s="5"/>
      <c r="L26" s="5"/>
      <c r="M26" s="5"/>
      <c r="N26" s="5"/>
      <c r="O26" s="5"/>
      <c r="P26" s="5"/>
      <c r="Q26" s="5"/>
      <c r="R26" s="5"/>
      <c r="S26" s="5"/>
      <c r="T26" s="5"/>
      <c r="U26" s="5"/>
      <c r="V26" s="5"/>
      <c r="W26" s="5"/>
      <c r="X26" s="5"/>
    </row>
    <row r="27" spans="1:24" s="1" customFormat="1" ht="21">
      <c r="A27" s="130" t="s">
        <v>82</v>
      </c>
      <c r="B27" s="134">
        <v>2</v>
      </c>
      <c r="C27" s="133">
        <v>80</v>
      </c>
      <c r="D27" s="20">
        <f aca="true" t="shared" si="1" ref="D27:D33">B27*C27</f>
        <v>160</v>
      </c>
      <c r="E27" s="21"/>
      <c r="F27" s="5"/>
      <c r="G27" s="5"/>
      <c r="H27" s="5"/>
      <c r="I27" s="5"/>
      <c r="J27" s="5"/>
      <c r="K27" s="5"/>
      <c r="L27" s="5"/>
      <c r="M27" s="5"/>
      <c r="N27" s="5"/>
      <c r="O27" s="5"/>
      <c r="P27" s="5"/>
      <c r="Q27" s="5"/>
      <c r="R27" s="5"/>
      <c r="S27" s="5"/>
      <c r="T27" s="5"/>
      <c r="U27" s="5"/>
      <c r="V27" s="5"/>
      <c r="W27" s="5"/>
      <c r="X27" s="5"/>
    </row>
    <row r="28" spans="1:24" s="1" customFormat="1" ht="21">
      <c r="A28" s="130" t="s">
        <v>81</v>
      </c>
      <c r="B28" s="134">
        <v>13</v>
      </c>
      <c r="C28" s="133">
        <v>80</v>
      </c>
      <c r="D28" s="20">
        <f t="shared" si="1"/>
        <v>1040</v>
      </c>
      <c r="E28" s="21"/>
      <c r="F28" s="5"/>
      <c r="G28" s="5"/>
      <c r="H28" s="5"/>
      <c r="I28" s="5"/>
      <c r="J28" s="5"/>
      <c r="K28" s="5"/>
      <c r="L28" s="5"/>
      <c r="M28" s="5"/>
      <c r="N28" s="5"/>
      <c r="O28" s="5"/>
      <c r="P28" s="5"/>
      <c r="Q28" s="5"/>
      <c r="R28" s="5"/>
      <c r="S28" s="5"/>
      <c r="T28" s="5"/>
      <c r="U28" s="5"/>
      <c r="V28" s="5"/>
      <c r="W28" s="5"/>
      <c r="X28" s="5"/>
    </row>
    <row r="29" spans="2:24" s="1" customFormat="1" ht="18">
      <c r="B29" s="2"/>
      <c r="D29" s="20">
        <f t="shared" si="1"/>
        <v>0</v>
      </c>
      <c r="E29" s="6"/>
      <c r="F29" s="5"/>
      <c r="G29" s="5"/>
      <c r="H29" s="5"/>
      <c r="I29" s="5"/>
      <c r="J29" s="5"/>
      <c r="K29" s="5"/>
      <c r="L29" s="5"/>
      <c r="M29" s="5"/>
      <c r="N29" s="5"/>
      <c r="O29" s="5"/>
      <c r="P29" s="5"/>
      <c r="Q29" s="5"/>
      <c r="R29" s="5"/>
      <c r="S29" s="5"/>
      <c r="T29" s="5"/>
      <c r="U29" s="5"/>
      <c r="V29" s="5"/>
      <c r="W29" s="5"/>
      <c r="X29" s="5"/>
    </row>
    <row r="30" spans="2:24" s="1" customFormat="1" ht="18">
      <c r="B30" s="2"/>
      <c r="D30" s="20">
        <f t="shared" si="1"/>
        <v>0</v>
      </c>
      <c r="E30" s="6"/>
      <c r="F30" s="5"/>
      <c r="G30" s="5"/>
      <c r="H30" s="5"/>
      <c r="I30" s="5"/>
      <c r="J30" s="5"/>
      <c r="K30" s="5"/>
      <c r="L30" s="5"/>
      <c r="M30" s="5"/>
      <c r="N30" s="5"/>
      <c r="O30" s="5"/>
      <c r="P30" s="5"/>
      <c r="Q30" s="5"/>
      <c r="R30" s="5"/>
      <c r="S30" s="5"/>
      <c r="T30" s="5"/>
      <c r="U30" s="5"/>
      <c r="V30" s="5"/>
      <c r="W30" s="5"/>
      <c r="X30" s="5"/>
    </row>
    <row r="31" spans="2:24" s="1" customFormat="1" ht="18">
      <c r="B31" s="2"/>
      <c r="D31" s="20">
        <f t="shared" si="1"/>
        <v>0</v>
      </c>
      <c r="E31" s="6"/>
      <c r="F31" s="5"/>
      <c r="G31" s="5"/>
      <c r="H31" s="5"/>
      <c r="I31" s="5"/>
      <c r="J31" s="5"/>
      <c r="K31" s="5"/>
      <c r="L31" s="5"/>
      <c r="M31" s="5"/>
      <c r="N31" s="5"/>
      <c r="O31" s="5"/>
      <c r="P31" s="5"/>
      <c r="Q31" s="5"/>
      <c r="R31" s="5"/>
      <c r="S31" s="5"/>
      <c r="T31" s="5"/>
      <c r="U31" s="5"/>
      <c r="V31" s="5"/>
      <c r="W31" s="5"/>
      <c r="X31" s="5"/>
    </row>
    <row r="32" spans="2:24" s="1" customFormat="1" ht="18">
      <c r="B32" s="2"/>
      <c r="D32" s="20">
        <f t="shared" si="1"/>
        <v>0</v>
      </c>
      <c r="E32" s="6"/>
      <c r="F32" s="5"/>
      <c r="G32" s="5"/>
      <c r="H32" s="5"/>
      <c r="I32" s="5"/>
      <c r="J32" s="5"/>
      <c r="K32" s="5"/>
      <c r="L32" s="5"/>
      <c r="M32" s="5"/>
      <c r="N32" s="5"/>
      <c r="O32" s="5"/>
      <c r="P32" s="5"/>
      <c r="Q32" s="5"/>
      <c r="R32" s="5"/>
      <c r="S32" s="5"/>
      <c r="T32" s="5"/>
      <c r="U32" s="5"/>
      <c r="V32" s="5"/>
      <c r="W32" s="5"/>
      <c r="X32" s="5"/>
    </row>
    <row r="33" spans="2:24" s="1" customFormat="1" ht="18">
      <c r="B33" s="2"/>
      <c r="D33" s="20">
        <f t="shared" si="1"/>
        <v>0</v>
      </c>
      <c r="E33" s="6"/>
      <c r="F33" s="5"/>
      <c r="G33" s="5"/>
      <c r="H33" s="5"/>
      <c r="I33" s="5"/>
      <c r="J33" s="5"/>
      <c r="K33" s="5"/>
      <c r="L33" s="5"/>
      <c r="M33" s="5"/>
      <c r="N33" s="5"/>
      <c r="O33" s="5"/>
      <c r="P33" s="5"/>
      <c r="Q33" s="5"/>
      <c r="R33" s="5"/>
      <c r="S33" s="5"/>
      <c r="T33" s="5"/>
      <c r="U33" s="5"/>
      <c r="V33" s="5"/>
      <c r="W33" s="5"/>
      <c r="X33" s="5"/>
    </row>
    <row r="34" spans="1:24" s="1" customFormat="1" ht="18">
      <c r="A34" s="16" t="s">
        <v>166</v>
      </c>
      <c r="B34" s="9"/>
      <c r="C34" s="16"/>
      <c r="D34" s="10">
        <f>SUM(D27:D33)</f>
        <v>1200</v>
      </c>
      <c r="E34" s="10"/>
      <c r="F34" s="5"/>
      <c r="G34" s="5"/>
      <c r="H34" s="5"/>
      <c r="I34" s="5"/>
      <c r="J34" s="5"/>
      <c r="K34" s="5"/>
      <c r="L34" s="5"/>
      <c r="M34" s="5"/>
      <c r="N34" s="5"/>
      <c r="O34" s="5"/>
      <c r="P34" s="5"/>
      <c r="Q34" s="5"/>
      <c r="R34" s="5"/>
      <c r="S34" s="5"/>
      <c r="T34" s="5"/>
      <c r="U34" s="5"/>
      <c r="V34" s="5"/>
      <c r="W34" s="5"/>
      <c r="X34" s="5"/>
    </row>
    <row r="37" ht="18">
      <c r="A37" s="11" t="s">
        <v>132</v>
      </c>
    </row>
    <row r="38" spans="1:5" ht="18">
      <c r="A38" s="12" t="s">
        <v>37</v>
      </c>
      <c r="B38" s="13" t="s">
        <v>38</v>
      </c>
      <c r="C38" s="13" t="s">
        <v>39</v>
      </c>
      <c r="D38" s="13" t="s">
        <v>129</v>
      </c>
      <c r="E38" s="13" t="s">
        <v>77</v>
      </c>
    </row>
    <row r="39" spans="1:5" ht="21">
      <c r="A39" s="130" t="s">
        <v>67</v>
      </c>
      <c r="B39" s="134">
        <v>200</v>
      </c>
      <c r="C39" s="133">
        <v>5</v>
      </c>
      <c r="D39" s="22">
        <f>B39*C39</f>
        <v>1000</v>
      </c>
      <c r="E39" s="23"/>
    </row>
    <row r="40" spans="1:5" ht="18">
      <c r="A40" s="1"/>
      <c r="B40" s="2"/>
      <c r="C40" s="1"/>
      <c r="D40" s="1"/>
      <c r="E40" s="6"/>
    </row>
    <row r="41" spans="1:5" ht="18">
      <c r="A41" s="1"/>
      <c r="B41" s="2"/>
      <c r="C41" s="1"/>
      <c r="D41" s="1"/>
      <c r="E41" s="6"/>
    </row>
    <row r="42" spans="1:5" ht="18">
      <c r="A42" s="8" t="s">
        <v>49</v>
      </c>
      <c r="B42" s="9"/>
      <c r="C42" s="16"/>
      <c r="D42" s="10">
        <f>SUM(D39:D41)</f>
        <v>1000</v>
      </c>
      <c r="E42" s="10"/>
    </row>
    <row r="45" ht="18">
      <c r="A45" s="11" t="s">
        <v>133</v>
      </c>
    </row>
    <row r="46" spans="1:5" ht="18">
      <c r="A46" s="12" t="s">
        <v>37</v>
      </c>
      <c r="B46" s="13" t="s">
        <v>38</v>
      </c>
      <c r="C46" s="13" t="s">
        <v>39</v>
      </c>
      <c r="D46" s="13" t="s">
        <v>129</v>
      </c>
      <c r="E46" s="13" t="s">
        <v>77</v>
      </c>
    </row>
    <row r="47" spans="1:5" ht="21">
      <c r="A47" s="130" t="s">
        <v>68</v>
      </c>
      <c r="B47" s="134">
        <v>10</v>
      </c>
      <c r="C47" s="133">
        <v>15</v>
      </c>
      <c r="D47" s="7">
        <f>B47*C47</f>
        <v>150</v>
      </c>
      <c r="E47" s="7"/>
    </row>
    <row r="48" spans="1:5" ht="21">
      <c r="A48" s="130" t="s">
        <v>69</v>
      </c>
      <c r="B48" s="134">
        <v>5</v>
      </c>
      <c r="C48" s="133">
        <v>6.99</v>
      </c>
      <c r="D48" s="7">
        <f>B48*C48</f>
        <v>34.95</v>
      </c>
      <c r="E48" s="7"/>
    </row>
    <row r="49" spans="1:5" ht="21">
      <c r="A49" s="130"/>
      <c r="B49" s="134"/>
      <c r="C49" s="133"/>
      <c r="D49" s="7">
        <f>B49*C49</f>
        <v>0</v>
      </c>
      <c r="E49" s="7"/>
    </row>
    <row r="50" spans="1:5" ht="18">
      <c r="A50" s="8" t="s">
        <v>50</v>
      </c>
      <c r="B50" s="9">
        <f>SUM(B47:B49)</f>
        <v>15</v>
      </c>
      <c r="C50" s="16"/>
      <c r="D50" s="10">
        <f>SUM(D47:D49)</f>
        <v>184.95</v>
      </c>
      <c r="E50" s="10"/>
    </row>
    <row r="53" ht="18">
      <c r="A53" s="11" t="s">
        <v>134</v>
      </c>
    </row>
    <row r="54" spans="1:5" ht="18">
      <c r="A54" s="12" t="s">
        <v>37</v>
      </c>
      <c r="B54" s="13" t="s">
        <v>143</v>
      </c>
      <c r="C54" s="13" t="s">
        <v>39</v>
      </c>
      <c r="D54" s="13" t="s">
        <v>129</v>
      </c>
      <c r="E54" s="13" t="s">
        <v>77</v>
      </c>
    </row>
    <row r="55" spans="1:5" ht="21">
      <c r="A55" s="130" t="s">
        <v>70</v>
      </c>
      <c r="B55" s="131">
        <v>2</v>
      </c>
      <c r="C55" s="133">
        <v>10</v>
      </c>
      <c r="D55" s="116">
        <f>B55*C55*52</f>
        <v>1040</v>
      </c>
      <c r="E55" s="132" t="s">
        <v>144</v>
      </c>
    </row>
    <row r="56" spans="1:5" ht="21">
      <c r="A56" s="130" t="s">
        <v>83</v>
      </c>
      <c r="B56" s="131"/>
      <c r="C56" s="135">
        <v>100</v>
      </c>
      <c r="D56" s="14">
        <f>C56*12</f>
        <v>1200</v>
      </c>
      <c r="E56" s="136" t="s">
        <v>145</v>
      </c>
    </row>
    <row r="57" spans="1:5" ht="18">
      <c r="A57" s="1"/>
      <c r="B57" s="2"/>
      <c r="C57" s="1"/>
      <c r="D57" s="1"/>
      <c r="E57" s="1"/>
    </row>
    <row r="58" spans="1:5" ht="18">
      <c r="A58" s="8" t="s">
        <v>51</v>
      </c>
      <c r="B58" s="9"/>
      <c r="C58" s="16"/>
      <c r="D58" s="10">
        <f>SUM(D55:D57)</f>
        <v>2240</v>
      </c>
      <c r="E58" s="10"/>
    </row>
    <row r="61" ht="18">
      <c r="A61" s="11" t="s">
        <v>135</v>
      </c>
    </row>
    <row r="62" spans="1:5" ht="18">
      <c r="A62" s="12" t="s">
        <v>37</v>
      </c>
      <c r="B62" s="13" t="s">
        <v>38</v>
      </c>
      <c r="C62" s="13" t="s">
        <v>47</v>
      </c>
      <c r="D62" s="13" t="s">
        <v>129</v>
      </c>
      <c r="E62" s="13" t="s">
        <v>77</v>
      </c>
    </row>
    <row r="63" spans="1:5" ht="21">
      <c r="A63" s="130" t="s">
        <v>72</v>
      </c>
      <c r="B63" s="2"/>
      <c r="C63" s="1"/>
      <c r="D63" s="7">
        <f>B63*C63</f>
        <v>0</v>
      </c>
      <c r="E63" s="7"/>
    </row>
    <row r="64" spans="1:5" ht="18">
      <c r="A64" s="1"/>
      <c r="B64" s="2"/>
      <c r="C64" s="1"/>
      <c r="D64" s="7">
        <f>B64*C64</f>
        <v>0</v>
      </c>
      <c r="E64" s="1"/>
    </row>
    <row r="65" spans="1:5" ht="18">
      <c r="A65" s="8" t="s">
        <v>165</v>
      </c>
      <c r="B65" s="9"/>
      <c r="C65" s="16"/>
      <c r="D65" s="10">
        <f>SUM(D63:D64)</f>
        <v>0</v>
      </c>
      <c r="E65" s="10"/>
    </row>
    <row r="68" ht="18">
      <c r="A68" s="11" t="s">
        <v>136</v>
      </c>
    </row>
    <row r="69" spans="1:5" ht="18">
      <c r="A69" s="12" t="s">
        <v>37</v>
      </c>
      <c r="B69" s="13" t="s">
        <v>74</v>
      </c>
      <c r="C69" s="13"/>
      <c r="D69" s="13" t="s">
        <v>129</v>
      </c>
      <c r="E69" s="13" t="s">
        <v>77</v>
      </c>
    </row>
    <row r="70" spans="1:5" ht="21">
      <c r="A70" s="130" t="s">
        <v>75</v>
      </c>
      <c r="B70" s="133">
        <v>50</v>
      </c>
      <c r="C70" s="1"/>
      <c r="D70" s="19">
        <f>B70*52</f>
        <v>2600</v>
      </c>
      <c r="E70" s="19"/>
    </row>
    <row r="71" spans="1:5" ht="18">
      <c r="A71" s="1"/>
      <c r="B71" s="2"/>
      <c r="C71" s="1"/>
      <c r="D71" s="1"/>
      <c r="E71" s="1"/>
    </row>
    <row r="72" spans="1:5" ht="18">
      <c r="A72" s="8" t="s">
        <v>52</v>
      </c>
      <c r="B72" s="10"/>
      <c r="C72" s="16"/>
      <c r="D72" s="115">
        <f>SUM(D70:D71)</f>
        <v>2600</v>
      </c>
      <c r="E72" s="10"/>
    </row>
  </sheetData>
  <mergeCells count="1">
    <mergeCell ref="E4:E10"/>
  </mergeCells>
  <printOptions horizontalCentered="1"/>
  <pageMargins left="0.25" right="0.25" top="0.75" bottom="0.5" header="0.5" footer="0.5"/>
  <pageSetup fitToHeight="1" fitToWidth="1" horizontalDpi="600" verticalDpi="600" orientation="portrait" scale="54" r:id="rId1"/>
  <headerFooter alignWithMargins="0">
    <oddFooter>&amp;L&amp;A&amp;R&amp;P</oddFooter>
  </headerFooter>
  <rowBreaks count="1" manualBreakCount="1">
    <brk id="52" max="4" man="1"/>
  </rowBreaks>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7" sqref="A7"/>
    </sheetView>
  </sheetViews>
  <sheetFormatPr defaultColWidth="9.140625" defaultRowHeight="12.75"/>
  <cols>
    <col min="1" max="1" width="82.421875" style="0" customWidth="1"/>
  </cols>
  <sheetData>
    <row r="1" ht="153">
      <c r="A1" s="168" t="s">
        <v>174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10"/>
  <sheetViews>
    <sheetView workbookViewId="0" topLeftCell="A1">
      <selection activeCell="B9" sqref="B9"/>
    </sheetView>
  </sheetViews>
  <sheetFormatPr defaultColWidth="9.140625" defaultRowHeight="12.75"/>
  <cols>
    <col min="1" max="7" width="9.140625" style="71" customWidth="1"/>
    <col min="8" max="8" width="13.7109375" style="71" customWidth="1"/>
    <col min="9" max="16384" width="9.140625" style="71" customWidth="1"/>
  </cols>
  <sheetData>
    <row r="1" spans="1:9" ht="18">
      <c r="A1" s="120"/>
      <c r="B1" s="121"/>
      <c r="C1" s="121"/>
      <c r="D1" s="121"/>
      <c r="E1" s="121"/>
      <c r="F1" s="121"/>
      <c r="G1" s="121"/>
      <c r="H1" s="121"/>
      <c r="I1" s="122"/>
    </row>
    <row r="2" spans="1:9" ht="18">
      <c r="A2" s="123"/>
      <c r="B2" s="124"/>
      <c r="C2" s="124"/>
      <c r="D2" s="124"/>
      <c r="E2" s="124"/>
      <c r="F2" s="124"/>
      <c r="G2" s="124"/>
      <c r="H2" s="124"/>
      <c r="I2" s="125"/>
    </row>
    <row r="3" spans="1:9" ht="18">
      <c r="A3" s="123"/>
      <c r="B3" s="124"/>
      <c r="C3" s="124"/>
      <c r="D3" s="124"/>
      <c r="E3" s="124"/>
      <c r="F3" s="124"/>
      <c r="G3" s="124"/>
      <c r="H3" s="124"/>
      <c r="I3" s="125"/>
    </row>
    <row r="4" spans="1:9" ht="18">
      <c r="A4" s="123"/>
      <c r="B4" s="124"/>
      <c r="C4" s="124"/>
      <c r="D4" s="124"/>
      <c r="E4" s="124"/>
      <c r="F4" s="124"/>
      <c r="G4" s="124"/>
      <c r="H4" s="124"/>
      <c r="I4" s="125"/>
    </row>
    <row r="5" spans="1:9" ht="18">
      <c r="A5" s="123"/>
      <c r="B5" s="124"/>
      <c r="C5" s="124"/>
      <c r="D5" s="124"/>
      <c r="E5" s="124"/>
      <c r="F5" s="124"/>
      <c r="G5" s="124"/>
      <c r="H5" s="124"/>
      <c r="I5" s="125"/>
    </row>
    <row r="6" spans="1:9" ht="30">
      <c r="A6" s="123"/>
      <c r="B6" s="126" t="s">
        <v>146</v>
      </c>
      <c r="C6" s="124"/>
      <c r="D6" s="124"/>
      <c r="E6" s="124"/>
      <c r="F6" s="124"/>
      <c r="G6" s="124"/>
      <c r="H6" s="124"/>
      <c r="I6" s="125"/>
    </row>
    <row r="7" spans="1:9" ht="30">
      <c r="A7" s="123"/>
      <c r="B7" s="126" t="s">
        <v>147</v>
      </c>
      <c r="C7" s="124"/>
      <c r="D7" s="124"/>
      <c r="E7" s="124"/>
      <c r="F7" s="124"/>
      <c r="G7" s="124"/>
      <c r="H7" s="124"/>
      <c r="I7" s="125"/>
    </row>
    <row r="8" spans="1:9" ht="18">
      <c r="A8" s="123"/>
      <c r="B8" s="124"/>
      <c r="C8" s="124"/>
      <c r="D8" s="124"/>
      <c r="E8" s="124"/>
      <c r="F8" s="124"/>
      <c r="G8" s="124"/>
      <c r="H8" s="124"/>
      <c r="I8" s="125"/>
    </row>
    <row r="9" spans="1:9" ht="18">
      <c r="A9" s="123"/>
      <c r="B9" s="124"/>
      <c r="C9" s="124"/>
      <c r="D9" s="124"/>
      <c r="E9" s="124"/>
      <c r="F9" s="124"/>
      <c r="G9" s="124"/>
      <c r="H9" s="124"/>
      <c r="I9" s="125"/>
    </row>
    <row r="10" spans="1:9" ht="18.75" thickBot="1">
      <c r="A10" s="127"/>
      <c r="B10" s="128"/>
      <c r="C10" s="128"/>
      <c r="D10" s="128"/>
      <c r="E10" s="128"/>
      <c r="F10" s="128"/>
      <c r="G10" s="128"/>
      <c r="H10" s="128"/>
      <c r="I10" s="129"/>
    </row>
    <row r="11" ht="18.75" thickTop="1"/>
  </sheetData>
  <printOptions horizontalCentered="1"/>
  <pageMargins left="0.75" right="0.75" top="2.62"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23"/>
  <sheetViews>
    <sheetView view="pageBreakPreview" zoomScale="60" zoomScaleNormal="50" workbookViewId="0" topLeftCell="A1">
      <selection activeCell="A7" sqref="A7"/>
    </sheetView>
  </sheetViews>
  <sheetFormatPr defaultColWidth="9.140625" defaultRowHeight="12.75"/>
  <cols>
    <col min="1" max="1" width="18.00390625" style="1" customWidth="1"/>
    <col min="2" max="2" width="73.57421875" style="1" customWidth="1"/>
    <col min="3" max="16384" width="9.140625" style="1" customWidth="1"/>
  </cols>
  <sheetData>
    <row r="1" spans="1:2" ht="20.25">
      <c r="A1" s="95" t="s">
        <v>105</v>
      </c>
      <c r="B1" s="96"/>
    </row>
    <row r="2" spans="1:2" ht="18">
      <c r="A2" s="11"/>
      <c r="B2" s="18"/>
    </row>
    <row r="3" spans="1:2" ht="18">
      <c r="A3" s="11" t="s">
        <v>53</v>
      </c>
      <c r="B3" s="61"/>
    </row>
    <row r="4" spans="1:2" ht="18">
      <c r="A4" s="11" t="s">
        <v>54</v>
      </c>
      <c r="B4" s="60"/>
    </row>
    <row r="5" spans="1:2" ht="18">
      <c r="A5" s="5"/>
      <c r="B5" s="5"/>
    </row>
    <row r="6" spans="1:2" ht="126" customHeight="1">
      <c r="A6" s="148" t="s">
        <v>153</v>
      </c>
      <c r="B6" s="149"/>
    </row>
    <row r="7" spans="1:2" ht="18">
      <c r="A7" s="8" t="s">
        <v>92</v>
      </c>
      <c r="B7" s="62"/>
    </row>
    <row r="8" spans="1:2" ht="73.5" customHeight="1">
      <c r="A8" s="146" t="s">
        <v>154</v>
      </c>
      <c r="B8" s="147"/>
    </row>
    <row r="9" spans="1:2" ht="18">
      <c r="A9" s="8" t="s">
        <v>100</v>
      </c>
      <c r="B9" s="62"/>
    </row>
    <row r="10" spans="1:2" ht="63" customHeight="1">
      <c r="A10" s="146" t="s">
        <v>155</v>
      </c>
      <c r="B10" s="147"/>
    </row>
    <row r="11" spans="1:2" ht="18">
      <c r="A11" s="8" t="s">
        <v>101</v>
      </c>
      <c r="B11" s="62"/>
    </row>
    <row r="12" spans="1:2" ht="79.5" customHeight="1">
      <c r="A12" s="146" t="s">
        <v>156</v>
      </c>
      <c r="B12" s="147"/>
    </row>
    <row r="13" spans="1:2" ht="18">
      <c r="A13" s="8" t="s">
        <v>102</v>
      </c>
      <c r="B13" s="62"/>
    </row>
    <row r="14" spans="1:2" ht="109.5" customHeight="1">
      <c r="A14" s="146" t="s">
        <v>157</v>
      </c>
      <c r="B14" s="147"/>
    </row>
    <row r="15" spans="1:2" ht="147" customHeight="1">
      <c r="A15" s="146" t="s">
        <v>158</v>
      </c>
      <c r="B15" s="147"/>
    </row>
    <row r="16" spans="1:2" ht="18">
      <c r="A16" s="8" t="s">
        <v>104</v>
      </c>
      <c r="B16" s="62"/>
    </row>
    <row r="17" spans="1:2" ht="199.5" customHeight="1">
      <c r="A17" s="146" t="s">
        <v>159</v>
      </c>
      <c r="B17" s="147"/>
    </row>
    <row r="18" spans="1:2" ht="108" customHeight="1">
      <c r="A18" s="146" t="s">
        <v>160</v>
      </c>
      <c r="B18" s="147"/>
    </row>
    <row r="19" spans="1:2" ht="18">
      <c r="A19" s="8" t="s">
        <v>103</v>
      </c>
      <c r="B19" s="62"/>
    </row>
    <row r="20" spans="1:2" ht="103.5" customHeight="1">
      <c r="A20" s="146" t="s">
        <v>161</v>
      </c>
      <c r="B20" s="147"/>
    </row>
    <row r="21" spans="1:2" ht="18">
      <c r="A21" s="63"/>
      <c r="B21" s="64"/>
    </row>
    <row r="22" spans="1:2" ht="18">
      <c r="A22" s="6"/>
      <c r="B22" s="6"/>
    </row>
    <row r="23" spans="1:2" ht="92.25" customHeight="1">
      <c r="A23" s="144" t="s">
        <v>76</v>
      </c>
      <c r="B23" s="145"/>
    </row>
  </sheetData>
  <mergeCells count="10">
    <mergeCell ref="A15:B15"/>
    <mergeCell ref="A6:B6"/>
    <mergeCell ref="A8:B8"/>
    <mergeCell ref="A14:B14"/>
    <mergeCell ref="A12:B12"/>
    <mergeCell ref="A10:B10"/>
    <mergeCell ref="A23:B23"/>
    <mergeCell ref="A17:B17"/>
    <mergeCell ref="A18:B18"/>
    <mergeCell ref="A20:B20"/>
  </mergeCells>
  <printOptions horizontalCentered="1"/>
  <pageMargins left="0.75" right="0.75" top="1" bottom="0.61" header="0.5" footer="0.5"/>
  <pageSetup fitToHeight="2" horizontalDpi="600" verticalDpi="600" orientation="portrait" scale="70" r:id="rId1"/>
  <headerFooter alignWithMargins="0">
    <oddFooter>&amp;L&amp;A&amp;R&amp;P</oddFooter>
  </headerFooter>
  <rowBreaks count="1" manualBreakCount="1">
    <brk id="15" max="1" man="1"/>
  </rowBreaks>
</worksheet>
</file>

<file path=xl/worksheets/sheet5.xml><?xml version="1.0" encoding="utf-8"?>
<worksheet xmlns="http://schemas.openxmlformats.org/spreadsheetml/2006/main" xmlns:r="http://schemas.openxmlformats.org/officeDocument/2006/relationships">
  <sheetPr>
    <pageSetUpPr fitToPage="1"/>
  </sheetPr>
  <dimension ref="A1:B10"/>
  <sheetViews>
    <sheetView view="pageBreakPreview" zoomScale="60" workbookViewId="0" topLeftCell="A1">
      <selection activeCell="A1" sqref="A1:IV1"/>
    </sheetView>
  </sheetViews>
  <sheetFormatPr defaultColWidth="9.140625" defaultRowHeight="12.75"/>
  <cols>
    <col min="1" max="1" width="18.140625" style="5" customWidth="1"/>
    <col min="2" max="2" width="95.8515625" style="5" customWidth="1"/>
    <col min="3" max="16384" width="9.140625" style="5" customWidth="1"/>
  </cols>
  <sheetData>
    <row r="1" spans="1:2" s="94" customFormat="1" ht="25.5" customHeight="1">
      <c r="A1" s="92" t="s">
        <v>85</v>
      </c>
      <c r="B1" s="93"/>
    </row>
    <row r="3" spans="1:2" ht="18">
      <c r="A3" s="5" t="s">
        <v>86</v>
      </c>
      <c r="B3" s="58"/>
    </row>
    <row r="4" spans="1:2" ht="18">
      <c r="A4" s="5" t="s">
        <v>87</v>
      </c>
      <c r="B4" s="59"/>
    </row>
    <row r="5" spans="1:2" ht="18">
      <c r="A5" s="5" t="s">
        <v>88</v>
      </c>
      <c r="B5" s="59"/>
    </row>
    <row r="7" ht="18">
      <c r="B7" s="18"/>
    </row>
    <row r="8" spans="1:2" ht="18">
      <c r="A8" s="5" t="s">
        <v>89</v>
      </c>
      <c r="B8" s="58"/>
    </row>
    <row r="9" spans="1:2" ht="18">
      <c r="A9" s="5" t="s">
        <v>90</v>
      </c>
      <c r="B9" s="60"/>
    </row>
    <row r="10" spans="1:2" ht="18">
      <c r="A10" s="5" t="s">
        <v>91</v>
      </c>
      <c r="B10" s="61"/>
    </row>
  </sheetData>
  <printOptions horizontalCentered="1"/>
  <pageMargins left="0.75" right="0.75" top="1" bottom="1" header="0.5" footer="0.5"/>
  <pageSetup fitToHeight="1" fitToWidth="1" horizontalDpi="600" verticalDpi="600" orientation="portrait" scale="7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B27"/>
  <sheetViews>
    <sheetView view="pageBreakPreview" zoomScale="60" workbookViewId="0" topLeftCell="A1">
      <selection activeCell="A7" sqref="A7:B7"/>
    </sheetView>
  </sheetViews>
  <sheetFormatPr defaultColWidth="9.140625" defaultRowHeight="12.75"/>
  <cols>
    <col min="1" max="1" width="13.140625" style="4" customWidth="1"/>
    <col min="2" max="2" width="90.28125" style="4" customWidth="1"/>
    <col min="3" max="16384" width="9.140625" style="4" customWidth="1"/>
  </cols>
  <sheetData>
    <row r="1" spans="1:2" s="91" customFormat="1" ht="26.25" customHeight="1">
      <c r="A1" s="89" t="s">
        <v>138</v>
      </c>
      <c r="B1" s="90"/>
    </row>
    <row r="2" spans="1:2" ht="18">
      <c r="A2" s="65"/>
      <c r="B2" s="65"/>
    </row>
    <row r="3" spans="1:2" ht="18">
      <c r="A3" s="65" t="s">
        <v>137</v>
      </c>
      <c r="B3" s="66">
        <f>'Participant Info'!B8</f>
        <v>0</v>
      </c>
    </row>
    <row r="4" spans="1:2" ht="13.5" customHeight="1">
      <c r="A4" s="65"/>
      <c r="B4" s="65"/>
    </row>
    <row r="5" spans="1:2" ht="18">
      <c r="A5" s="156" t="s">
        <v>140</v>
      </c>
      <c r="B5" s="157"/>
    </row>
    <row r="6" spans="1:2" ht="63" customHeight="1">
      <c r="A6" s="154" t="s">
        <v>162</v>
      </c>
      <c r="B6" s="155"/>
    </row>
    <row r="7" spans="1:2" ht="18">
      <c r="A7" s="158"/>
      <c r="B7" s="159"/>
    </row>
    <row r="8" spans="1:2" ht="48" customHeight="1">
      <c r="A8" s="150" t="s">
        <v>163</v>
      </c>
      <c r="B8" s="151"/>
    </row>
    <row r="9" spans="1:2" s="57" customFormat="1" ht="85.5" customHeight="1">
      <c r="A9" s="152"/>
      <c r="B9" s="153"/>
    </row>
    <row r="10" spans="1:2" ht="44.25" customHeight="1">
      <c r="A10" s="150" t="s">
        <v>93</v>
      </c>
      <c r="B10" s="151"/>
    </row>
    <row r="11" spans="1:2" s="57" customFormat="1" ht="85.5" customHeight="1">
      <c r="A11" s="152"/>
      <c r="B11" s="153"/>
    </row>
    <row r="12" spans="1:2" ht="39" customHeight="1">
      <c r="A12" s="150" t="s">
        <v>94</v>
      </c>
      <c r="B12" s="151"/>
    </row>
    <row r="13" spans="1:2" s="57" customFormat="1" ht="85.5" customHeight="1">
      <c r="A13" s="152"/>
      <c r="B13" s="153"/>
    </row>
    <row r="14" spans="1:2" ht="49.5" customHeight="1">
      <c r="A14" s="150" t="s">
        <v>95</v>
      </c>
      <c r="B14" s="151"/>
    </row>
    <row r="15" spans="1:2" s="57" customFormat="1" ht="85.5" customHeight="1">
      <c r="A15" s="152"/>
      <c r="B15" s="153"/>
    </row>
    <row r="16" spans="1:2" ht="25.5" customHeight="1">
      <c r="A16" s="150" t="s">
        <v>96</v>
      </c>
      <c r="B16" s="151"/>
    </row>
    <row r="17" spans="1:2" s="57" customFormat="1" ht="85.5" customHeight="1">
      <c r="A17" s="152"/>
      <c r="B17" s="153"/>
    </row>
    <row r="18" spans="1:2" ht="40.5" customHeight="1">
      <c r="A18" s="150" t="s">
        <v>97</v>
      </c>
      <c r="B18" s="151"/>
    </row>
    <row r="19" spans="1:2" s="57" customFormat="1" ht="85.5" customHeight="1">
      <c r="A19" s="152"/>
      <c r="B19" s="153"/>
    </row>
    <row r="20" spans="1:2" ht="42.75" customHeight="1">
      <c r="A20" s="150" t="s">
        <v>98</v>
      </c>
      <c r="B20" s="151"/>
    </row>
    <row r="21" spans="1:2" s="57" customFormat="1" ht="85.5" customHeight="1">
      <c r="A21" s="152"/>
      <c r="B21" s="153"/>
    </row>
    <row r="22" spans="1:2" ht="41.25" customHeight="1">
      <c r="A22" s="150" t="s">
        <v>99</v>
      </c>
      <c r="B22" s="151"/>
    </row>
    <row r="23" spans="1:2" s="57" customFormat="1" ht="85.5" customHeight="1">
      <c r="A23" s="152"/>
      <c r="B23" s="153"/>
    </row>
    <row r="24" spans="1:2" ht="59.25" customHeight="1">
      <c r="A24" s="150" t="s">
        <v>167</v>
      </c>
      <c r="B24" s="151"/>
    </row>
    <row r="25" spans="1:2" ht="77.25" customHeight="1">
      <c r="A25" s="152"/>
      <c r="B25" s="153"/>
    </row>
    <row r="26" spans="1:2" ht="63.75" customHeight="1">
      <c r="A26" s="150" t="s">
        <v>168</v>
      </c>
      <c r="B26" s="151"/>
    </row>
    <row r="27" spans="1:2" ht="90" customHeight="1">
      <c r="A27" s="152"/>
      <c r="B27" s="153"/>
    </row>
  </sheetData>
  <mergeCells count="23">
    <mergeCell ref="A5:B5"/>
    <mergeCell ref="A15:B15"/>
    <mergeCell ref="A17:B17"/>
    <mergeCell ref="A7:B7"/>
    <mergeCell ref="A9:B9"/>
    <mergeCell ref="A19:B19"/>
    <mergeCell ref="A6:B6"/>
    <mergeCell ref="A8:B8"/>
    <mergeCell ref="A10:B10"/>
    <mergeCell ref="A12:B12"/>
    <mergeCell ref="A14:B14"/>
    <mergeCell ref="A16:B16"/>
    <mergeCell ref="A18:B18"/>
    <mergeCell ref="A11:B11"/>
    <mergeCell ref="A13:B13"/>
    <mergeCell ref="A20:B20"/>
    <mergeCell ref="A21:B21"/>
    <mergeCell ref="A22:B22"/>
    <mergeCell ref="A23:B23"/>
    <mergeCell ref="A24:B24"/>
    <mergeCell ref="A25:B25"/>
    <mergeCell ref="A26:B26"/>
    <mergeCell ref="A27:B27"/>
  </mergeCells>
  <printOptions horizontalCentered="1"/>
  <pageMargins left="0.75" right="0.75" top="1" bottom="1" header="0.5" footer="0.5"/>
  <pageSetup fitToHeight="2" horizontalDpi="600" verticalDpi="600" orientation="portrait" scale="88" r:id="rId1"/>
  <headerFooter alignWithMargins="0">
    <oddFooter>&amp;L&amp;A&amp;R&amp;P</oddFooter>
  </headerFooter>
  <rowBreaks count="1" manualBreakCount="1">
    <brk id="1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20"/>
  <sheetViews>
    <sheetView view="pageBreakPreview" zoomScale="60" zoomScaleNormal="80" workbookViewId="0" topLeftCell="A1">
      <selection activeCell="B3" sqref="B3"/>
    </sheetView>
  </sheetViews>
  <sheetFormatPr defaultColWidth="9.140625" defaultRowHeight="12.75"/>
  <cols>
    <col min="1" max="1" width="3.421875" style="3" customWidth="1"/>
    <col min="2" max="2" width="5.8515625" style="3" customWidth="1"/>
    <col min="3" max="3" width="7.421875" style="3" customWidth="1"/>
    <col min="4" max="4" width="37.7109375" style="3" bestFit="1" customWidth="1"/>
    <col min="5" max="5" width="63.28125" style="4" customWidth="1"/>
    <col min="6" max="16384" width="9.140625" style="3" customWidth="1"/>
  </cols>
  <sheetData>
    <row r="1" spans="1:5" s="91" customFormat="1" ht="26.25" customHeight="1">
      <c r="A1" s="89" t="s">
        <v>101</v>
      </c>
      <c r="B1" s="90"/>
      <c r="C1" s="97"/>
      <c r="D1" s="97"/>
      <c r="E1" s="97"/>
    </row>
    <row r="2" spans="1:5" ht="18">
      <c r="A2" s="98" t="s">
        <v>20</v>
      </c>
      <c r="B2" s="99"/>
      <c r="C2" s="99"/>
      <c r="D2" s="99"/>
      <c r="E2" s="100" t="s">
        <v>21</v>
      </c>
    </row>
    <row r="3" spans="1:5" ht="18">
      <c r="A3" s="34" t="s">
        <v>0</v>
      </c>
      <c r="B3" s="35"/>
      <c r="C3" s="35"/>
      <c r="D3" s="35"/>
      <c r="E3" s="36"/>
    </row>
    <row r="4" spans="1:5" ht="18">
      <c r="A4" s="37"/>
      <c r="B4" s="38">
        <v>1.1</v>
      </c>
      <c r="C4" s="38" t="s">
        <v>1</v>
      </c>
      <c r="D4" s="39"/>
      <c r="E4" s="40"/>
    </row>
    <row r="5" spans="1:5" ht="72">
      <c r="A5" s="41"/>
      <c r="B5" s="42"/>
      <c r="C5" s="42" t="s">
        <v>2</v>
      </c>
      <c r="D5" s="42" t="s">
        <v>3</v>
      </c>
      <c r="E5" s="43" t="s">
        <v>24</v>
      </c>
    </row>
    <row r="6" spans="1:5" ht="36">
      <c r="A6" s="44"/>
      <c r="B6" s="45"/>
      <c r="C6" s="45" t="s">
        <v>4</v>
      </c>
      <c r="D6" s="45" t="s">
        <v>16</v>
      </c>
      <c r="E6" s="46" t="s">
        <v>25</v>
      </c>
    </row>
    <row r="7" spans="1:5" ht="18">
      <c r="A7" s="47"/>
      <c r="B7" s="48">
        <v>1.2</v>
      </c>
      <c r="C7" s="48" t="s">
        <v>5</v>
      </c>
      <c r="D7" s="49"/>
      <c r="E7" s="50"/>
    </row>
    <row r="8" spans="1:5" ht="126">
      <c r="A8" s="41"/>
      <c r="B8" s="42"/>
      <c r="C8" s="42" t="s">
        <v>6</v>
      </c>
      <c r="D8" s="42" t="s">
        <v>7</v>
      </c>
      <c r="E8" s="43" t="s">
        <v>26</v>
      </c>
    </row>
    <row r="9" spans="1:5" ht="90">
      <c r="A9" s="44"/>
      <c r="B9" s="45"/>
      <c r="C9" s="45" t="s">
        <v>8</v>
      </c>
      <c r="D9" s="45" t="s">
        <v>9</v>
      </c>
      <c r="E9" s="46" t="s">
        <v>27</v>
      </c>
    </row>
    <row r="10" spans="1:5" ht="36">
      <c r="A10" s="44"/>
      <c r="B10" s="45"/>
      <c r="C10" s="45" t="s">
        <v>10</v>
      </c>
      <c r="D10" s="45" t="s">
        <v>11</v>
      </c>
      <c r="E10" s="46" t="s">
        <v>28</v>
      </c>
    </row>
    <row r="11" spans="1:5" ht="18">
      <c r="A11" s="47"/>
      <c r="B11" s="48">
        <v>1.3</v>
      </c>
      <c r="C11" s="48" t="s">
        <v>19</v>
      </c>
      <c r="D11" s="49"/>
      <c r="E11" s="50"/>
    </row>
    <row r="12" spans="1:5" ht="90">
      <c r="A12" s="51"/>
      <c r="B12" s="52"/>
      <c r="C12" s="52" t="s">
        <v>35</v>
      </c>
      <c r="D12" s="52" t="s">
        <v>36</v>
      </c>
      <c r="E12" s="53" t="s">
        <v>29</v>
      </c>
    </row>
    <row r="13" spans="1:5" ht="18">
      <c r="A13" s="34" t="s">
        <v>12</v>
      </c>
      <c r="B13" s="35"/>
      <c r="C13" s="35"/>
      <c r="D13" s="35"/>
      <c r="E13" s="36"/>
    </row>
    <row r="14" spans="1:5" ht="72">
      <c r="A14" s="41"/>
      <c r="B14" s="42">
        <v>2.1</v>
      </c>
      <c r="C14" s="42" t="s">
        <v>13</v>
      </c>
      <c r="D14" s="42"/>
      <c r="E14" s="43" t="s">
        <v>30</v>
      </c>
    </row>
    <row r="15" spans="1:5" ht="108">
      <c r="A15" s="44"/>
      <c r="B15" s="45">
        <v>2.2</v>
      </c>
      <c r="C15" s="45" t="s">
        <v>14</v>
      </c>
      <c r="D15" s="45"/>
      <c r="E15" s="46" t="s">
        <v>31</v>
      </c>
    </row>
    <row r="16" spans="1:5" ht="72">
      <c r="A16" s="44"/>
      <c r="B16" s="45">
        <v>2.3</v>
      </c>
      <c r="C16" s="45" t="s">
        <v>15</v>
      </c>
      <c r="D16" s="45"/>
      <c r="E16" s="46" t="s">
        <v>32</v>
      </c>
    </row>
    <row r="17" spans="1:5" ht="72">
      <c r="A17" s="44"/>
      <c r="B17" s="45">
        <v>2.4</v>
      </c>
      <c r="C17" s="45" t="s">
        <v>17</v>
      </c>
      <c r="D17" s="45"/>
      <c r="E17" s="46" t="s">
        <v>33</v>
      </c>
    </row>
    <row r="18" spans="1:5" ht="36">
      <c r="A18" s="44"/>
      <c r="B18" s="45">
        <v>2.5</v>
      </c>
      <c r="C18" s="45" t="s">
        <v>18</v>
      </c>
      <c r="D18" s="45"/>
      <c r="E18" s="46" t="s">
        <v>34</v>
      </c>
    </row>
    <row r="19" spans="1:5" ht="36">
      <c r="A19" s="47"/>
      <c r="B19" s="49">
        <v>2.6</v>
      </c>
      <c r="C19" s="49" t="s">
        <v>71</v>
      </c>
      <c r="D19" s="49"/>
      <c r="E19" s="50" t="s">
        <v>73</v>
      </c>
    </row>
    <row r="20" spans="1:5" ht="72">
      <c r="A20" s="54"/>
      <c r="B20" s="55">
        <v>2.7</v>
      </c>
      <c r="C20" s="55" t="s">
        <v>22</v>
      </c>
      <c r="D20" s="55"/>
      <c r="E20" s="56" t="s">
        <v>23</v>
      </c>
    </row>
  </sheetData>
  <printOptions horizontalCentered="1"/>
  <pageMargins left="0.5" right="0.5" top="1" bottom="0.75" header="0.5" footer="0.5"/>
  <pageSetup fitToHeight="1" fitToWidth="1" horizontalDpi="600" verticalDpi="600" orientation="portrait" scale="65" r:id="rId1"/>
  <headerFooter alignWithMargins="0">
    <oddFooter>&amp;L&amp;A&amp;R&amp;P</oddFooter>
  </headerFooter>
</worksheet>
</file>

<file path=xl/worksheets/sheet8.xml><?xml version="1.0" encoding="utf-8"?>
<worksheet xmlns="http://schemas.openxmlformats.org/spreadsheetml/2006/main" xmlns:r="http://schemas.openxmlformats.org/officeDocument/2006/relationships">
  <sheetPr>
    <tabColor indexed="44"/>
  </sheetPr>
  <dimension ref="A1:AA141"/>
  <sheetViews>
    <sheetView view="pageBreakPreview" zoomScale="60" zoomScaleNormal="80" workbookViewId="0" topLeftCell="A1">
      <selection activeCell="A3" sqref="A3:E3"/>
    </sheetView>
  </sheetViews>
  <sheetFormatPr defaultColWidth="9.140625" defaultRowHeight="12.75"/>
  <cols>
    <col min="1" max="1" width="56.57421875" style="5" customWidth="1"/>
    <col min="2" max="2" width="28.421875" style="5" customWidth="1"/>
    <col min="3" max="3" width="33.00390625" style="5" customWidth="1"/>
    <col min="4" max="4" width="36.140625" style="18" customWidth="1"/>
    <col min="5" max="5" width="76.421875" style="18" customWidth="1"/>
    <col min="6" max="16384" width="9.140625" style="5" customWidth="1"/>
  </cols>
  <sheetData>
    <row r="1" spans="1:5" s="94" customFormat="1" ht="20.25">
      <c r="A1" s="89" t="s">
        <v>139</v>
      </c>
      <c r="B1" s="105"/>
      <c r="C1" s="137">
        <f>'Participant Info'!B8</f>
        <v>0</v>
      </c>
      <c r="D1" s="105"/>
      <c r="E1" s="106"/>
    </row>
    <row r="2" spans="1:27" s="1" customFormat="1" ht="18">
      <c r="A2" s="107" t="s">
        <v>122</v>
      </c>
      <c r="B2" s="86"/>
      <c r="C2" s="86"/>
      <c r="D2" s="86"/>
      <c r="E2" s="87"/>
      <c r="F2" s="5"/>
      <c r="G2" s="5"/>
      <c r="H2" s="5"/>
      <c r="I2" s="5"/>
      <c r="J2" s="5"/>
      <c r="K2" s="5"/>
      <c r="L2" s="5"/>
      <c r="M2" s="5"/>
      <c r="N2" s="5"/>
      <c r="O2" s="5"/>
      <c r="P2" s="5"/>
      <c r="Q2" s="5"/>
      <c r="R2" s="5"/>
      <c r="S2" s="5"/>
      <c r="T2" s="5"/>
      <c r="U2" s="5"/>
      <c r="V2" s="5"/>
      <c r="W2" s="5"/>
      <c r="X2" s="5"/>
      <c r="Y2" s="5"/>
      <c r="Z2" s="5"/>
      <c r="AA2" s="5"/>
    </row>
    <row r="3" spans="1:5" s="18" customFormat="1" ht="88.5" customHeight="1">
      <c r="A3" s="160" t="s">
        <v>169</v>
      </c>
      <c r="B3" s="161"/>
      <c r="C3" s="161"/>
      <c r="D3" s="161"/>
      <c r="E3" s="162"/>
    </row>
    <row r="4" spans="1:5" s="61" customFormat="1" ht="30" customHeight="1">
      <c r="A4" s="154" t="s">
        <v>170</v>
      </c>
      <c r="B4" s="166"/>
      <c r="C4" s="166"/>
      <c r="D4" s="166"/>
      <c r="E4" s="167"/>
    </row>
    <row r="5" spans="1:27" s="1" customFormat="1" ht="18">
      <c r="A5" s="11"/>
      <c r="B5" s="88"/>
      <c r="C5" s="88"/>
      <c r="D5" s="88"/>
      <c r="E5" s="88"/>
      <c r="F5" s="5"/>
      <c r="G5" s="5"/>
      <c r="H5" s="5"/>
      <c r="I5" s="5"/>
      <c r="J5" s="5"/>
      <c r="K5" s="5"/>
      <c r="L5" s="5"/>
      <c r="M5" s="5"/>
      <c r="N5" s="5"/>
      <c r="O5" s="5"/>
      <c r="P5" s="5"/>
      <c r="Q5" s="5"/>
      <c r="R5" s="5"/>
      <c r="S5" s="5"/>
      <c r="T5" s="5"/>
      <c r="U5" s="5"/>
      <c r="V5" s="5"/>
      <c r="W5" s="5"/>
      <c r="X5" s="5"/>
      <c r="Y5" s="5"/>
      <c r="Z5" s="5"/>
      <c r="AA5" s="5"/>
    </row>
    <row r="6" spans="1:27" s="1" customFormat="1" ht="18">
      <c r="A6" s="5"/>
      <c r="B6" s="5"/>
      <c r="C6" s="5"/>
      <c r="D6" s="18"/>
      <c r="E6" s="18"/>
      <c r="F6" s="5"/>
      <c r="G6" s="5"/>
      <c r="H6" s="5"/>
      <c r="I6" s="5"/>
      <c r="J6" s="5"/>
      <c r="K6" s="5"/>
      <c r="L6" s="5"/>
      <c r="M6" s="5"/>
      <c r="N6" s="5"/>
      <c r="O6" s="5"/>
      <c r="P6" s="5"/>
      <c r="Q6" s="5"/>
      <c r="R6" s="5"/>
      <c r="S6" s="5"/>
      <c r="T6" s="5"/>
      <c r="U6" s="5"/>
      <c r="V6" s="5"/>
      <c r="W6" s="5"/>
      <c r="X6" s="5"/>
      <c r="Y6" s="5"/>
      <c r="Z6" s="5"/>
      <c r="AA6" s="5"/>
    </row>
    <row r="7" spans="1:27" s="1" customFormat="1" ht="20.25">
      <c r="A7" s="101" t="s">
        <v>121</v>
      </c>
      <c r="B7" s="102"/>
      <c r="C7" s="102"/>
      <c r="D7" s="103" t="s">
        <v>40</v>
      </c>
      <c r="E7" s="104"/>
      <c r="F7" s="5"/>
      <c r="G7" s="5"/>
      <c r="H7" s="5"/>
      <c r="I7" s="5"/>
      <c r="J7" s="5"/>
      <c r="K7" s="5"/>
      <c r="L7" s="5"/>
      <c r="M7" s="5"/>
      <c r="N7" s="5"/>
      <c r="O7" s="5"/>
      <c r="P7" s="5"/>
      <c r="Q7" s="5"/>
      <c r="R7" s="5"/>
      <c r="S7" s="5"/>
      <c r="T7" s="5"/>
      <c r="U7" s="5"/>
      <c r="V7" s="5"/>
      <c r="W7" s="5"/>
      <c r="X7" s="5"/>
      <c r="Y7" s="5"/>
      <c r="Z7" s="5"/>
      <c r="AA7" s="5"/>
    </row>
    <row r="8" spans="1:27" s="1" customFormat="1" ht="18" customHeight="1">
      <c r="A8" s="76" t="str">
        <f>A21</f>
        <v>1.1 Purchases</v>
      </c>
      <c r="B8" s="77"/>
      <c r="C8" s="77"/>
      <c r="D8" s="78"/>
      <c r="E8" s="163" t="s">
        <v>123</v>
      </c>
      <c r="F8" s="5"/>
      <c r="G8" s="5"/>
      <c r="H8" s="5"/>
      <c r="I8" s="5"/>
      <c r="J8" s="5"/>
      <c r="K8" s="5"/>
      <c r="L8" s="5"/>
      <c r="M8" s="5"/>
      <c r="N8" s="5"/>
      <c r="O8" s="5"/>
      <c r="P8" s="5"/>
      <c r="Q8" s="5"/>
      <c r="R8" s="5"/>
      <c r="S8" s="5"/>
      <c r="T8" s="5"/>
      <c r="U8" s="5"/>
      <c r="V8" s="5"/>
      <c r="W8" s="5"/>
      <c r="X8" s="5"/>
      <c r="Y8" s="5"/>
      <c r="Z8" s="5"/>
      <c r="AA8" s="5"/>
    </row>
    <row r="9" spans="1:27" s="1" customFormat="1" ht="18" customHeight="1">
      <c r="A9" s="79" t="str">
        <f>A22</f>
        <v>1.1.1 Equipment Purchases</v>
      </c>
      <c r="B9" s="80"/>
      <c r="C9" s="80"/>
      <c r="D9" s="81">
        <f>D31</f>
        <v>0</v>
      </c>
      <c r="E9" s="164"/>
      <c r="F9" s="5"/>
      <c r="G9" s="5"/>
      <c r="H9" s="5"/>
      <c r="I9" s="5"/>
      <c r="J9" s="5"/>
      <c r="K9" s="5"/>
      <c r="L9" s="5"/>
      <c r="M9" s="5"/>
      <c r="N9" s="5"/>
      <c r="O9" s="5"/>
      <c r="P9" s="5"/>
      <c r="Q9" s="5"/>
      <c r="R9" s="5"/>
      <c r="S9" s="5"/>
      <c r="T9" s="5"/>
      <c r="U9" s="5"/>
      <c r="V9" s="5"/>
      <c r="W9" s="5"/>
      <c r="X9" s="5"/>
      <c r="Y9" s="5"/>
      <c r="Z9" s="5"/>
      <c r="AA9" s="5"/>
    </row>
    <row r="10" spans="1:27" s="1" customFormat="1" ht="18" customHeight="1">
      <c r="A10" s="79" t="str">
        <f>A34</f>
        <v>1.1.2 Manual Purchase Cost</v>
      </c>
      <c r="B10" s="80"/>
      <c r="C10" s="80"/>
      <c r="D10" s="81">
        <f>D43</f>
        <v>0</v>
      </c>
      <c r="E10" s="164"/>
      <c r="F10" s="5"/>
      <c r="G10" s="5"/>
      <c r="H10" s="5"/>
      <c r="I10" s="5"/>
      <c r="J10" s="5"/>
      <c r="K10" s="5"/>
      <c r="L10" s="5"/>
      <c r="M10" s="5"/>
      <c r="N10" s="5"/>
      <c r="O10" s="5"/>
      <c r="P10" s="5"/>
      <c r="Q10" s="5"/>
      <c r="R10" s="5"/>
      <c r="S10" s="5"/>
      <c r="T10" s="5"/>
      <c r="U10" s="5"/>
      <c r="V10" s="5"/>
      <c r="W10" s="5"/>
      <c r="X10" s="5"/>
      <c r="Y10" s="5"/>
      <c r="Z10" s="5"/>
      <c r="AA10" s="5"/>
    </row>
    <row r="11" spans="1:27" s="1" customFormat="1" ht="18" customHeight="1">
      <c r="A11" s="82" t="str">
        <f>A46</f>
        <v>1.2 One-Time Staff Costs</v>
      </c>
      <c r="B11" s="80"/>
      <c r="C11" s="80"/>
      <c r="D11" s="81"/>
      <c r="E11" s="164"/>
      <c r="F11" s="5"/>
      <c r="G11" s="5"/>
      <c r="H11" s="5"/>
      <c r="I11" s="5"/>
      <c r="J11" s="5"/>
      <c r="K11" s="5"/>
      <c r="L11" s="5"/>
      <c r="M11" s="5"/>
      <c r="N11" s="5"/>
      <c r="O11" s="5"/>
      <c r="P11" s="5"/>
      <c r="Q11" s="5"/>
      <c r="R11" s="5"/>
      <c r="S11" s="5"/>
      <c r="T11" s="5"/>
      <c r="U11" s="5"/>
      <c r="V11" s="5"/>
      <c r="W11" s="5"/>
      <c r="X11" s="5"/>
      <c r="Y11" s="5"/>
      <c r="Z11" s="5"/>
      <c r="AA11" s="5"/>
    </row>
    <row r="12" spans="1:27" s="1" customFormat="1" ht="18" customHeight="1">
      <c r="A12" s="79" t="str">
        <f>A47</f>
        <v>1.2.1 Staff Training Sessions</v>
      </c>
      <c r="B12" s="80"/>
      <c r="C12" s="80"/>
      <c r="D12" s="81">
        <f>D56</f>
        <v>0</v>
      </c>
      <c r="E12" s="164"/>
      <c r="F12" s="5"/>
      <c r="G12" s="5"/>
      <c r="H12" s="5"/>
      <c r="I12" s="5"/>
      <c r="J12" s="5"/>
      <c r="K12" s="5"/>
      <c r="L12" s="5"/>
      <c r="M12" s="5"/>
      <c r="N12" s="5"/>
      <c r="O12" s="5"/>
      <c r="P12" s="5"/>
      <c r="Q12" s="5"/>
      <c r="R12" s="5"/>
      <c r="S12" s="5"/>
      <c r="T12" s="5"/>
      <c r="U12" s="5"/>
      <c r="V12" s="5"/>
      <c r="W12" s="5"/>
      <c r="X12" s="5"/>
      <c r="Y12" s="5"/>
      <c r="Z12" s="5"/>
      <c r="AA12" s="5"/>
    </row>
    <row r="13" spans="1:27" s="1" customFormat="1" ht="18" customHeight="1">
      <c r="A13" s="79" t="str">
        <f>A59</f>
        <v>1.2.2 Purchase of Staff Training Materials</v>
      </c>
      <c r="B13" s="80"/>
      <c r="C13" s="80"/>
      <c r="D13" s="81">
        <f>D68</f>
        <v>0</v>
      </c>
      <c r="E13" s="164"/>
      <c r="F13" s="5"/>
      <c r="G13" s="5"/>
      <c r="H13" s="5"/>
      <c r="I13" s="5"/>
      <c r="J13" s="5"/>
      <c r="K13" s="5"/>
      <c r="L13" s="5"/>
      <c r="M13" s="5"/>
      <c r="N13" s="5"/>
      <c r="O13" s="5"/>
      <c r="P13" s="5"/>
      <c r="Q13" s="5"/>
      <c r="R13" s="5"/>
      <c r="S13" s="5"/>
      <c r="T13" s="5"/>
      <c r="U13" s="5"/>
      <c r="V13" s="5"/>
      <c r="W13" s="5"/>
      <c r="X13" s="5"/>
      <c r="Y13" s="5"/>
      <c r="Z13" s="5"/>
      <c r="AA13" s="5"/>
    </row>
    <row r="14" spans="1:27" s="1" customFormat="1" ht="18" customHeight="1">
      <c r="A14" s="79" t="str">
        <f>A71</f>
        <v>1.2.3 Cost to Train Staff (Trainers, Volunteers, Leaders, etc.)</v>
      </c>
      <c r="B14" s="80"/>
      <c r="C14" s="80"/>
      <c r="D14" s="81">
        <f>D80</f>
        <v>0</v>
      </c>
      <c r="E14" s="164"/>
      <c r="F14" s="5"/>
      <c r="G14" s="5"/>
      <c r="H14" s="5"/>
      <c r="I14" s="5"/>
      <c r="J14" s="5"/>
      <c r="K14" s="5"/>
      <c r="L14" s="5"/>
      <c r="M14" s="5"/>
      <c r="N14" s="5"/>
      <c r="O14" s="5"/>
      <c r="P14" s="5"/>
      <c r="Q14" s="5"/>
      <c r="R14" s="5"/>
      <c r="S14" s="5"/>
      <c r="T14" s="5"/>
      <c r="U14" s="5"/>
      <c r="V14" s="5"/>
      <c r="W14" s="5"/>
      <c r="X14" s="5"/>
      <c r="Y14" s="5"/>
      <c r="Z14" s="5"/>
      <c r="AA14" s="5"/>
    </row>
    <row r="15" spans="1:27" s="1" customFormat="1" ht="18" customHeight="1">
      <c r="A15" s="82" t="str">
        <f>A83</f>
        <v>1.3 Other Investment Costs</v>
      </c>
      <c r="B15" s="80"/>
      <c r="C15" s="80"/>
      <c r="D15" s="81"/>
      <c r="E15" s="164"/>
      <c r="F15" s="5"/>
      <c r="G15" s="5"/>
      <c r="H15" s="5"/>
      <c r="I15" s="5"/>
      <c r="J15" s="5"/>
      <c r="K15" s="5"/>
      <c r="L15" s="5"/>
      <c r="M15" s="5"/>
      <c r="N15" s="5"/>
      <c r="O15" s="5"/>
      <c r="P15" s="5"/>
      <c r="Q15" s="5"/>
      <c r="R15" s="5"/>
      <c r="S15" s="5"/>
      <c r="T15" s="5"/>
      <c r="U15" s="5"/>
      <c r="V15" s="5"/>
      <c r="W15" s="5"/>
      <c r="X15" s="5"/>
      <c r="Y15" s="5"/>
      <c r="Z15" s="5"/>
      <c r="AA15" s="5"/>
    </row>
    <row r="16" spans="1:27" s="1" customFormat="1" ht="18" customHeight="1">
      <c r="A16" s="83" t="str">
        <f>A84</f>
        <v>1.3.1 Other One-Time Investment Costs </v>
      </c>
      <c r="B16" s="84"/>
      <c r="C16" s="84"/>
      <c r="D16" s="85">
        <f>D93</f>
        <v>0</v>
      </c>
      <c r="E16" s="165"/>
      <c r="F16" s="5"/>
      <c r="G16" s="5"/>
      <c r="H16" s="5"/>
      <c r="I16" s="5"/>
      <c r="J16" s="5"/>
      <c r="K16" s="5"/>
      <c r="L16" s="5"/>
      <c r="M16" s="5"/>
      <c r="N16" s="5"/>
      <c r="O16" s="5"/>
      <c r="P16" s="5"/>
      <c r="Q16" s="5"/>
      <c r="R16" s="5"/>
      <c r="S16" s="5"/>
      <c r="T16" s="5"/>
      <c r="U16" s="5"/>
      <c r="V16" s="5"/>
      <c r="W16" s="5"/>
      <c r="X16" s="5"/>
      <c r="Y16" s="5"/>
      <c r="Z16" s="5"/>
      <c r="AA16" s="5"/>
    </row>
    <row r="17" spans="1:27" s="1" customFormat="1" ht="18">
      <c r="A17" s="72" t="s">
        <v>120</v>
      </c>
      <c r="B17" s="73"/>
      <c r="C17" s="73"/>
      <c r="D17" s="74">
        <f>SUM(D8:D16)</f>
        <v>0</v>
      </c>
      <c r="E17" s="75"/>
      <c r="F17" s="5"/>
      <c r="G17" s="5"/>
      <c r="H17" s="5"/>
      <c r="I17" s="5"/>
      <c r="J17" s="5"/>
      <c r="K17" s="5"/>
      <c r="L17" s="5"/>
      <c r="M17" s="5"/>
      <c r="N17" s="5"/>
      <c r="O17" s="5"/>
      <c r="P17" s="5"/>
      <c r="Q17" s="5"/>
      <c r="R17" s="5"/>
      <c r="S17" s="5"/>
      <c r="T17" s="5"/>
      <c r="U17" s="5"/>
      <c r="V17" s="5"/>
      <c r="W17" s="5"/>
      <c r="X17" s="5"/>
      <c r="Y17" s="5"/>
      <c r="Z17" s="5"/>
      <c r="AA17" s="5"/>
    </row>
    <row r="18" spans="1:27" s="1" customFormat="1" ht="18">
      <c r="A18" s="5"/>
      <c r="B18" s="5"/>
      <c r="C18" s="5"/>
      <c r="D18" s="29"/>
      <c r="E18" s="29"/>
      <c r="F18" s="5"/>
      <c r="G18" s="5"/>
      <c r="H18" s="5"/>
      <c r="I18" s="5"/>
      <c r="J18" s="5"/>
      <c r="K18" s="5"/>
      <c r="L18" s="5"/>
      <c r="M18" s="5"/>
      <c r="N18" s="5"/>
      <c r="O18" s="5"/>
      <c r="P18" s="5"/>
      <c r="Q18" s="5"/>
      <c r="R18" s="5"/>
      <c r="S18" s="5"/>
      <c r="T18" s="5"/>
      <c r="U18" s="5"/>
      <c r="V18" s="5"/>
      <c r="W18" s="5"/>
      <c r="X18" s="5"/>
      <c r="Y18" s="5"/>
      <c r="Z18" s="5"/>
      <c r="AA18" s="5"/>
    </row>
    <row r="19" spans="1:27" s="1" customFormat="1" ht="18">
      <c r="A19" s="5"/>
      <c r="B19" s="5"/>
      <c r="C19" s="5"/>
      <c r="D19" s="29"/>
      <c r="E19" s="29"/>
      <c r="F19" s="5"/>
      <c r="G19" s="5"/>
      <c r="H19" s="5"/>
      <c r="I19" s="5"/>
      <c r="J19" s="5"/>
      <c r="K19" s="5"/>
      <c r="L19" s="5"/>
      <c r="M19" s="5"/>
      <c r="N19" s="5"/>
      <c r="O19" s="5"/>
      <c r="P19" s="5"/>
      <c r="Q19" s="5"/>
      <c r="R19" s="5"/>
      <c r="S19" s="5"/>
      <c r="T19" s="5"/>
      <c r="U19" s="5"/>
      <c r="V19" s="5"/>
      <c r="W19" s="5"/>
      <c r="X19" s="5"/>
      <c r="Y19" s="5"/>
      <c r="Z19" s="5"/>
      <c r="AA19" s="5"/>
    </row>
    <row r="20" spans="1:27" s="1" customFormat="1" ht="18">
      <c r="A20" s="5"/>
      <c r="B20" s="5"/>
      <c r="C20" s="5"/>
      <c r="D20" s="29"/>
      <c r="E20" s="29"/>
      <c r="F20" s="5"/>
      <c r="G20" s="5"/>
      <c r="H20" s="5"/>
      <c r="I20" s="5"/>
      <c r="J20" s="5"/>
      <c r="K20" s="5"/>
      <c r="L20" s="5"/>
      <c r="M20" s="5"/>
      <c r="N20" s="5"/>
      <c r="O20" s="5"/>
      <c r="P20" s="5"/>
      <c r="Q20" s="5"/>
      <c r="R20" s="5"/>
      <c r="S20" s="5"/>
      <c r="T20" s="5"/>
      <c r="U20" s="5"/>
      <c r="V20" s="5"/>
      <c r="W20" s="5"/>
      <c r="X20" s="5"/>
      <c r="Y20" s="5"/>
      <c r="Z20" s="5"/>
      <c r="AA20" s="5"/>
    </row>
    <row r="21" spans="1:27" s="1" customFormat="1" ht="20.25">
      <c r="A21" s="67" t="s">
        <v>109</v>
      </c>
      <c r="B21" s="68"/>
      <c r="C21" s="68"/>
      <c r="D21" s="69"/>
      <c r="E21" s="70"/>
      <c r="F21" s="5"/>
      <c r="G21" s="5"/>
      <c r="H21" s="5"/>
      <c r="I21" s="5"/>
      <c r="J21" s="5"/>
      <c r="K21" s="5"/>
      <c r="L21" s="5"/>
      <c r="M21" s="5"/>
      <c r="N21" s="5"/>
      <c r="O21" s="5"/>
      <c r="P21" s="5"/>
      <c r="Q21" s="5"/>
      <c r="R21" s="5"/>
      <c r="S21" s="5"/>
      <c r="T21" s="5"/>
      <c r="U21" s="5"/>
      <c r="V21" s="5"/>
      <c r="W21" s="5"/>
      <c r="X21" s="5"/>
      <c r="Y21" s="5"/>
      <c r="Z21" s="5"/>
      <c r="AA21" s="5"/>
    </row>
    <row r="22" spans="1:27" s="1" customFormat="1" ht="18">
      <c r="A22" s="11" t="s">
        <v>106</v>
      </c>
      <c r="B22" s="5"/>
      <c r="C22" s="5"/>
      <c r="D22" s="18"/>
      <c r="E22" s="18"/>
      <c r="F22" s="5"/>
      <c r="G22" s="5"/>
      <c r="H22" s="5"/>
      <c r="I22" s="5"/>
      <c r="J22" s="5"/>
      <c r="K22" s="5"/>
      <c r="L22" s="5"/>
      <c r="M22" s="5"/>
      <c r="N22" s="5"/>
      <c r="O22" s="5"/>
      <c r="P22" s="5"/>
      <c r="Q22" s="5"/>
      <c r="R22" s="5"/>
      <c r="S22" s="5"/>
      <c r="T22" s="5"/>
      <c r="U22" s="5"/>
      <c r="V22" s="5"/>
      <c r="W22" s="5"/>
      <c r="X22" s="5"/>
      <c r="Y22" s="5"/>
      <c r="Z22" s="5"/>
      <c r="AA22" s="5"/>
    </row>
    <row r="23" spans="1:27" s="1" customFormat="1" ht="18">
      <c r="A23" s="12" t="s">
        <v>37</v>
      </c>
      <c r="B23" s="13" t="s">
        <v>38</v>
      </c>
      <c r="C23" s="13" t="s">
        <v>39</v>
      </c>
      <c r="D23" s="13" t="s">
        <v>40</v>
      </c>
      <c r="E23" s="13" t="s">
        <v>77</v>
      </c>
      <c r="F23" s="5"/>
      <c r="G23" s="5"/>
      <c r="H23" s="5"/>
      <c r="I23" s="5"/>
      <c r="J23" s="5"/>
      <c r="K23" s="5"/>
      <c r="L23" s="5"/>
      <c r="M23" s="5"/>
      <c r="N23" s="5"/>
      <c r="O23" s="5"/>
      <c r="P23" s="5"/>
      <c r="Q23" s="5"/>
      <c r="R23" s="5"/>
      <c r="S23" s="5"/>
      <c r="T23" s="5"/>
      <c r="U23" s="5"/>
      <c r="V23" s="5"/>
      <c r="W23" s="5"/>
      <c r="X23" s="5"/>
      <c r="Y23" s="5"/>
      <c r="Z23" s="5"/>
      <c r="AA23" s="5"/>
    </row>
    <row r="24" spans="2:27" s="1" customFormat="1" ht="18">
      <c r="B24" s="2"/>
      <c r="C24" s="7"/>
      <c r="D24" s="21">
        <f aca="true" t="shared" si="0" ref="D24:D30">B24*C24</f>
        <v>0</v>
      </c>
      <c r="E24" s="21"/>
      <c r="F24" s="5"/>
      <c r="G24" s="5"/>
      <c r="H24" s="5"/>
      <c r="I24" s="5"/>
      <c r="J24" s="5"/>
      <c r="K24" s="5"/>
      <c r="L24" s="5"/>
      <c r="M24" s="5"/>
      <c r="N24" s="5"/>
      <c r="O24" s="5"/>
      <c r="P24" s="5"/>
      <c r="Q24" s="5"/>
      <c r="R24" s="5"/>
      <c r="S24" s="5"/>
      <c r="T24" s="5"/>
      <c r="U24" s="5"/>
      <c r="V24" s="5"/>
      <c r="W24" s="5"/>
      <c r="X24" s="5"/>
      <c r="Y24" s="5"/>
      <c r="Z24" s="5"/>
      <c r="AA24" s="5"/>
    </row>
    <row r="25" spans="2:27" s="1" customFormat="1" ht="18">
      <c r="B25" s="2"/>
      <c r="C25" s="7"/>
      <c r="D25" s="21">
        <f t="shared" si="0"/>
        <v>0</v>
      </c>
      <c r="E25" s="21"/>
      <c r="F25" s="5"/>
      <c r="G25" s="5"/>
      <c r="H25" s="5"/>
      <c r="I25" s="5"/>
      <c r="J25" s="5"/>
      <c r="K25" s="5"/>
      <c r="L25" s="5"/>
      <c r="M25" s="5"/>
      <c r="N25" s="5"/>
      <c r="O25" s="5"/>
      <c r="P25" s="5"/>
      <c r="Q25" s="5"/>
      <c r="R25" s="5"/>
      <c r="S25" s="5"/>
      <c r="T25" s="5"/>
      <c r="U25" s="5"/>
      <c r="V25" s="5"/>
      <c r="W25" s="5"/>
      <c r="X25" s="5"/>
      <c r="Y25" s="5"/>
      <c r="Z25" s="5"/>
      <c r="AA25" s="5"/>
    </row>
    <row r="26" spans="2:27" s="1" customFormat="1" ht="18">
      <c r="B26" s="2"/>
      <c r="C26" s="7"/>
      <c r="D26" s="21">
        <f t="shared" si="0"/>
        <v>0</v>
      </c>
      <c r="E26" s="21"/>
      <c r="F26" s="5"/>
      <c r="G26" s="5"/>
      <c r="H26" s="5"/>
      <c r="I26" s="5"/>
      <c r="J26" s="5"/>
      <c r="K26" s="5"/>
      <c r="L26" s="5"/>
      <c r="M26" s="5"/>
      <c r="N26" s="5"/>
      <c r="O26" s="5"/>
      <c r="P26" s="5"/>
      <c r="Q26" s="5"/>
      <c r="R26" s="5"/>
      <c r="S26" s="5"/>
      <c r="T26" s="5"/>
      <c r="U26" s="5"/>
      <c r="V26" s="5"/>
      <c r="W26" s="5"/>
      <c r="X26" s="5"/>
      <c r="Y26" s="5"/>
      <c r="Z26" s="5"/>
      <c r="AA26" s="5"/>
    </row>
    <row r="27" spans="2:27" s="1" customFormat="1" ht="18">
      <c r="B27" s="2"/>
      <c r="D27" s="21">
        <f t="shared" si="0"/>
        <v>0</v>
      </c>
      <c r="E27" s="21"/>
      <c r="F27" s="5"/>
      <c r="G27" s="5"/>
      <c r="H27" s="5"/>
      <c r="I27" s="5"/>
      <c r="J27" s="5"/>
      <c r="K27" s="5"/>
      <c r="L27" s="5"/>
      <c r="M27" s="5"/>
      <c r="N27" s="5"/>
      <c r="O27" s="5"/>
      <c r="P27" s="5"/>
      <c r="Q27" s="5"/>
      <c r="R27" s="5"/>
      <c r="S27" s="5"/>
      <c r="T27" s="5"/>
      <c r="U27" s="5"/>
      <c r="V27" s="5"/>
      <c r="W27" s="5"/>
      <c r="X27" s="5"/>
      <c r="Y27" s="5"/>
      <c r="Z27" s="5"/>
      <c r="AA27" s="5"/>
    </row>
    <row r="28" spans="2:27" s="1" customFormat="1" ht="18">
      <c r="B28" s="2"/>
      <c r="D28" s="21">
        <f t="shared" si="0"/>
        <v>0</v>
      </c>
      <c r="E28" s="21"/>
      <c r="F28" s="5"/>
      <c r="G28" s="5"/>
      <c r="H28" s="5"/>
      <c r="I28" s="5"/>
      <c r="J28" s="5"/>
      <c r="K28" s="5"/>
      <c r="L28" s="5"/>
      <c r="M28" s="5"/>
      <c r="N28" s="5"/>
      <c r="O28" s="5"/>
      <c r="P28" s="5"/>
      <c r="Q28" s="5"/>
      <c r="R28" s="5"/>
      <c r="S28" s="5"/>
      <c r="T28" s="5"/>
      <c r="U28" s="5"/>
      <c r="V28" s="5"/>
      <c r="W28" s="5"/>
      <c r="X28" s="5"/>
      <c r="Y28" s="5"/>
      <c r="Z28" s="5"/>
      <c r="AA28" s="5"/>
    </row>
    <row r="29" spans="2:27" s="1" customFormat="1" ht="18">
      <c r="B29" s="2"/>
      <c r="D29" s="21">
        <f t="shared" si="0"/>
        <v>0</v>
      </c>
      <c r="E29" s="21"/>
      <c r="F29" s="5"/>
      <c r="G29" s="5"/>
      <c r="H29" s="5"/>
      <c r="I29" s="5"/>
      <c r="J29" s="5"/>
      <c r="K29" s="5"/>
      <c r="L29" s="5"/>
      <c r="M29" s="5"/>
      <c r="N29" s="5"/>
      <c r="O29" s="5"/>
      <c r="P29" s="5"/>
      <c r="Q29" s="5"/>
      <c r="R29" s="5"/>
      <c r="S29" s="5"/>
      <c r="T29" s="5"/>
      <c r="U29" s="5"/>
      <c r="V29" s="5"/>
      <c r="W29" s="5"/>
      <c r="X29" s="5"/>
      <c r="Y29" s="5"/>
      <c r="Z29" s="5"/>
      <c r="AA29" s="5"/>
    </row>
    <row r="30" spans="2:27" s="1" customFormat="1" ht="18">
      <c r="B30" s="2"/>
      <c r="D30" s="21">
        <f t="shared" si="0"/>
        <v>0</v>
      </c>
      <c r="E30" s="21"/>
      <c r="F30" s="5"/>
      <c r="G30" s="5"/>
      <c r="H30" s="5"/>
      <c r="I30" s="5"/>
      <c r="J30" s="5"/>
      <c r="K30" s="5"/>
      <c r="L30" s="5"/>
      <c r="M30" s="5"/>
      <c r="N30" s="5"/>
      <c r="O30" s="5"/>
      <c r="P30" s="5"/>
      <c r="Q30" s="5"/>
      <c r="R30" s="5"/>
      <c r="S30" s="5"/>
      <c r="T30" s="5"/>
      <c r="U30" s="5"/>
      <c r="V30" s="5"/>
      <c r="W30" s="5"/>
      <c r="X30" s="5"/>
      <c r="Y30" s="5"/>
      <c r="Z30" s="5"/>
      <c r="AA30" s="5"/>
    </row>
    <row r="31" spans="1:27" s="1" customFormat="1" ht="18">
      <c r="A31" s="8" t="s">
        <v>41</v>
      </c>
      <c r="B31" s="16"/>
      <c r="C31" s="16"/>
      <c r="D31" s="28">
        <f>SUM(D24:D30)</f>
        <v>0</v>
      </c>
      <c r="E31" s="28"/>
      <c r="F31" s="5"/>
      <c r="G31" s="5"/>
      <c r="H31" s="5"/>
      <c r="I31" s="5"/>
      <c r="J31" s="5"/>
      <c r="K31" s="5"/>
      <c r="L31" s="5"/>
      <c r="M31" s="5"/>
      <c r="N31" s="5"/>
      <c r="O31" s="5"/>
      <c r="P31" s="5"/>
      <c r="Q31" s="5"/>
      <c r="R31" s="5"/>
      <c r="S31" s="5"/>
      <c r="T31" s="5"/>
      <c r="U31" s="5"/>
      <c r="V31" s="5"/>
      <c r="W31" s="5"/>
      <c r="X31" s="5"/>
      <c r="Y31" s="5"/>
      <c r="Z31" s="5"/>
      <c r="AA31" s="5"/>
    </row>
    <row r="32" spans="1:27" s="1" customFormat="1" ht="18">
      <c r="A32" s="5"/>
      <c r="B32" s="5"/>
      <c r="C32" s="5"/>
      <c r="D32" s="29"/>
      <c r="E32" s="29"/>
      <c r="F32" s="5"/>
      <c r="G32" s="5"/>
      <c r="H32" s="5"/>
      <c r="I32" s="5"/>
      <c r="J32" s="5"/>
      <c r="K32" s="5"/>
      <c r="L32" s="5"/>
      <c r="M32" s="5"/>
      <c r="N32" s="5"/>
      <c r="O32" s="5"/>
      <c r="P32" s="5"/>
      <c r="Q32" s="5"/>
      <c r="R32" s="5"/>
      <c r="S32" s="5"/>
      <c r="T32" s="5"/>
      <c r="U32" s="5"/>
      <c r="V32" s="5"/>
      <c r="W32" s="5"/>
      <c r="X32" s="5"/>
      <c r="Y32" s="5"/>
      <c r="Z32" s="5"/>
      <c r="AA32" s="5"/>
    </row>
    <row r="33" spans="1:27" s="1" customFormat="1" ht="18">
      <c r="A33" s="5"/>
      <c r="B33" s="5"/>
      <c r="C33" s="5"/>
      <c r="D33" s="29"/>
      <c r="E33" s="29"/>
      <c r="F33" s="5"/>
      <c r="G33" s="5"/>
      <c r="H33" s="5"/>
      <c r="I33" s="5"/>
      <c r="J33" s="5"/>
      <c r="K33" s="5"/>
      <c r="L33" s="5"/>
      <c r="M33" s="5"/>
      <c r="N33" s="5"/>
      <c r="O33" s="5"/>
      <c r="P33" s="5"/>
      <c r="Q33" s="5"/>
      <c r="R33" s="5"/>
      <c r="S33" s="5"/>
      <c r="T33" s="5"/>
      <c r="U33" s="5"/>
      <c r="V33" s="5"/>
      <c r="W33" s="5"/>
      <c r="X33" s="5"/>
      <c r="Y33" s="5"/>
      <c r="Z33" s="5"/>
      <c r="AA33" s="5"/>
    </row>
    <row r="34" spans="1:27" s="1" customFormat="1" ht="18">
      <c r="A34" s="11" t="s">
        <v>107</v>
      </c>
      <c r="B34" s="5"/>
      <c r="C34" s="5"/>
      <c r="D34" s="29"/>
      <c r="E34" s="29"/>
      <c r="F34" s="5"/>
      <c r="G34" s="5"/>
      <c r="H34" s="5"/>
      <c r="I34" s="5"/>
      <c r="J34" s="5"/>
      <c r="K34" s="5"/>
      <c r="L34" s="5"/>
      <c r="M34" s="5"/>
      <c r="N34" s="5"/>
      <c r="O34" s="5"/>
      <c r="P34" s="5"/>
      <c r="Q34" s="5"/>
      <c r="R34" s="5"/>
      <c r="S34" s="5"/>
      <c r="T34" s="5"/>
      <c r="U34" s="5"/>
      <c r="V34" s="5"/>
      <c r="W34" s="5"/>
      <c r="X34" s="5"/>
      <c r="Y34" s="5"/>
      <c r="Z34" s="5"/>
      <c r="AA34" s="5"/>
    </row>
    <row r="35" spans="1:27" s="1" customFormat="1" ht="18">
      <c r="A35" s="12" t="s">
        <v>37</v>
      </c>
      <c r="B35" s="12" t="s">
        <v>38</v>
      </c>
      <c r="C35" s="12" t="s">
        <v>39</v>
      </c>
      <c r="D35" s="30" t="s">
        <v>40</v>
      </c>
      <c r="E35" s="13" t="s">
        <v>77</v>
      </c>
      <c r="F35" s="5"/>
      <c r="G35" s="5"/>
      <c r="H35" s="5"/>
      <c r="I35" s="5"/>
      <c r="J35" s="5"/>
      <c r="K35" s="5"/>
      <c r="L35" s="5"/>
      <c r="M35" s="5"/>
      <c r="N35" s="5"/>
      <c r="O35" s="5"/>
      <c r="P35" s="5"/>
      <c r="Q35" s="5"/>
      <c r="R35" s="5"/>
      <c r="S35" s="5"/>
      <c r="T35" s="5"/>
      <c r="U35" s="5"/>
      <c r="V35" s="5"/>
      <c r="W35" s="5"/>
      <c r="X35" s="5"/>
      <c r="Y35" s="5"/>
      <c r="Z35" s="5"/>
      <c r="AA35" s="5"/>
    </row>
    <row r="36" spans="2:27" s="1" customFormat="1" ht="18">
      <c r="B36" s="7"/>
      <c r="D36" s="21">
        <f aca="true" t="shared" si="1" ref="D36:D42">B36*C36</f>
        <v>0</v>
      </c>
      <c r="E36" s="21"/>
      <c r="F36" s="5"/>
      <c r="G36" s="5"/>
      <c r="H36" s="5"/>
      <c r="I36" s="5"/>
      <c r="J36" s="5"/>
      <c r="K36" s="5"/>
      <c r="L36" s="5"/>
      <c r="M36" s="5"/>
      <c r="N36" s="5"/>
      <c r="O36" s="5"/>
      <c r="P36" s="5"/>
      <c r="Q36" s="5"/>
      <c r="R36" s="5"/>
      <c r="S36" s="5"/>
      <c r="T36" s="5"/>
      <c r="U36" s="5"/>
      <c r="V36" s="5"/>
      <c r="W36" s="5"/>
      <c r="X36" s="5"/>
      <c r="Y36" s="5"/>
      <c r="Z36" s="5"/>
      <c r="AA36" s="5"/>
    </row>
    <row r="37" spans="4:27" s="1" customFormat="1" ht="18">
      <c r="D37" s="21">
        <f t="shared" si="1"/>
        <v>0</v>
      </c>
      <c r="E37" s="21"/>
      <c r="F37" s="5"/>
      <c r="G37" s="5"/>
      <c r="H37" s="5"/>
      <c r="I37" s="5"/>
      <c r="J37" s="5"/>
      <c r="K37" s="5"/>
      <c r="L37" s="5"/>
      <c r="M37" s="5"/>
      <c r="N37" s="5"/>
      <c r="O37" s="5"/>
      <c r="P37" s="5"/>
      <c r="Q37" s="5"/>
      <c r="R37" s="5"/>
      <c r="S37" s="5"/>
      <c r="T37" s="5"/>
      <c r="U37" s="5"/>
      <c r="V37" s="5"/>
      <c r="W37" s="5"/>
      <c r="X37" s="5"/>
      <c r="Y37" s="5"/>
      <c r="Z37" s="5"/>
      <c r="AA37" s="5"/>
    </row>
    <row r="38" spans="4:27" s="1" customFormat="1" ht="18">
      <c r="D38" s="21">
        <f t="shared" si="1"/>
        <v>0</v>
      </c>
      <c r="E38" s="21"/>
      <c r="F38" s="5"/>
      <c r="G38" s="5"/>
      <c r="H38" s="5"/>
      <c r="I38" s="5"/>
      <c r="J38" s="5"/>
      <c r="K38" s="5"/>
      <c r="L38" s="5"/>
      <c r="M38" s="5"/>
      <c r="N38" s="5"/>
      <c r="O38" s="5"/>
      <c r="P38" s="5"/>
      <c r="Q38" s="5"/>
      <c r="R38" s="5"/>
      <c r="S38" s="5"/>
      <c r="T38" s="5"/>
      <c r="U38" s="5"/>
      <c r="V38" s="5"/>
      <c r="W38" s="5"/>
      <c r="X38" s="5"/>
      <c r="Y38" s="5"/>
      <c r="Z38" s="5"/>
      <c r="AA38" s="5"/>
    </row>
    <row r="39" spans="4:27" s="1" customFormat="1" ht="18">
      <c r="D39" s="21">
        <f t="shared" si="1"/>
        <v>0</v>
      </c>
      <c r="E39" s="21"/>
      <c r="F39" s="5"/>
      <c r="G39" s="5"/>
      <c r="H39" s="5"/>
      <c r="I39" s="5"/>
      <c r="J39" s="5"/>
      <c r="K39" s="5"/>
      <c r="L39" s="5"/>
      <c r="M39" s="5"/>
      <c r="N39" s="5"/>
      <c r="O39" s="5"/>
      <c r="P39" s="5"/>
      <c r="Q39" s="5"/>
      <c r="R39" s="5"/>
      <c r="S39" s="5"/>
      <c r="T39" s="5"/>
      <c r="U39" s="5"/>
      <c r="V39" s="5"/>
      <c r="W39" s="5"/>
      <c r="X39" s="5"/>
      <c r="Y39" s="5"/>
      <c r="Z39" s="5"/>
      <c r="AA39" s="5"/>
    </row>
    <row r="40" spans="4:27" s="1" customFormat="1" ht="18">
      <c r="D40" s="21">
        <f t="shared" si="1"/>
        <v>0</v>
      </c>
      <c r="E40" s="21"/>
      <c r="F40" s="5"/>
      <c r="G40" s="5"/>
      <c r="H40" s="5"/>
      <c r="I40" s="5"/>
      <c r="J40" s="5"/>
      <c r="K40" s="5"/>
      <c r="L40" s="5"/>
      <c r="M40" s="5"/>
      <c r="N40" s="5"/>
      <c r="O40" s="5"/>
      <c r="P40" s="5"/>
      <c r="Q40" s="5"/>
      <c r="R40" s="5"/>
      <c r="S40" s="5"/>
      <c r="T40" s="5"/>
      <c r="U40" s="5"/>
      <c r="V40" s="5"/>
      <c r="W40" s="5"/>
      <c r="X40" s="5"/>
      <c r="Y40" s="5"/>
      <c r="Z40" s="5"/>
      <c r="AA40" s="5"/>
    </row>
    <row r="41" spans="4:27" s="1" customFormat="1" ht="18">
      <c r="D41" s="21">
        <f t="shared" si="1"/>
        <v>0</v>
      </c>
      <c r="E41" s="21"/>
      <c r="F41" s="5"/>
      <c r="G41" s="5"/>
      <c r="H41" s="5"/>
      <c r="I41" s="5"/>
      <c r="J41" s="5"/>
      <c r="K41" s="5"/>
      <c r="L41" s="5"/>
      <c r="M41" s="5"/>
      <c r="N41" s="5"/>
      <c r="O41" s="5"/>
      <c r="P41" s="5"/>
      <c r="Q41" s="5"/>
      <c r="R41" s="5"/>
      <c r="S41" s="5"/>
      <c r="T41" s="5"/>
      <c r="U41" s="5"/>
      <c r="V41" s="5"/>
      <c r="W41" s="5"/>
      <c r="X41" s="5"/>
      <c r="Y41" s="5"/>
      <c r="Z41" s="5"/>
      <c r="AA41" s="5"/>
    </row>
    <row r="42" spans="4:27" s="1" customFormat="1" ht="18">
      <c r="D42" s="21">
        <f t="shared" si="1"/>
        <v>0</v>
      </c>
      <c r="E42" s="21"/>
      <c r="F42" s="5"/>
      <c r="G42" s="5"/>
      <c r="H42" s="5"/>
      <c r="I42" s="5"/>
      <c r="J42" s="5"/>
      <c r="K42" s="5"/>
      <c r="L42" s="5"/>
      <c r="M42" s="5"/>
      <c r="N42" s="5"/>
      <c r="O42" s="5"/>
      <c r="P42" s="5"/>
      <c r="Q42" s="5"/>
      <c r="R42" s="5"/>
      <c r="S42" s="5"/>
      <c r="T42" s="5"/>
      <c r="U42" s="5"/>
      <c r="V42" s="5"/>
      <c r="W42" s="5"/>
      <c r="X42" s="5"/>
      <c r="Y42" s="5"/>
      <c r="Z42" s="5"/>
      <c r="AA42" s="5"/>
    </row>
    <row r="43" spans="1:5" ht="18">
      <c r="A43" s="8" t="s">
        <v>42</v>
      </c>
      <c r="B43" s="16"/>
      <c r="C43" s="16"/>
      <c r="D43" s="28">
        <f>SUM(D36:D42)</f>
        <v>0</v>
      </c>
      <c r="E43" s="28"/>
    </row>
    <row r="44" spans="4:5" ht="18">
      <c r="D44" s="29"/>
      <c r="E44" s="29"/>
    </row>
    <row r="45" spans="4:5" ht="18">
      <c r="D45" s="29"/>
      <c r="E45" s="29"/>
    </row>
    <row r="46" spans="1:5" ht="20.25">
      <c r="A46" s="67" t="s">
        <v>118</v>
      </c>
      <c r="B46" s="68"/>
      <c r="C46" s="68"/>
      <c r="D46" s="69"/>
      <c r="E46" s="70"/>
    </row>
    <row r="47" spans="1:5" ht="18">
      <c r="A47" s="11" t="s">
        <v>108</v>
      </c>
      <c r="D47" s="29"/>
      <c r="E47" s="29"/>
    </row>
    <row r="48" spans="1:5" ht="18">
      <c r="A48" s="12" t="s">
        <v>37</v>
      </c>
      <c r="B48" s="13" t="s">
        <v>43</v>
      </c>
      <c r="C48" s="13" t="s">
        <v>44</v>
      </c>
      <c r="D48" s="31" t="s">
        <v>40</v>
      </c>
      <c r="E48" s="13" t="s">
        <v>77</v>
      </c>
    </row>
    <row r="49" spans="1:5" ht="18">
      <c r="A49" s="1"/>
      <c r="B49" s="7"/>
      <c r="C49" s="1"/>
      <c r="D49" s="21">
        <f aca="true" t="shared" si="2" ref="D49:D55">B49*C49</f>
        <v>0</v>
      </c>
      <c r="E49" s="21"/>
    </row>
    <row r="50" spans="1:5" ht="18">
      <c r="A50" s="1"/>
      <c r="B50" s="7"/>
      <c r="C50" s="1"/>
      <c r="D50" s="21">
        <f t="shared" si="2"/>
        <v>0</v>
      </c>
      <c r="E50" s="21"/>
    </row>
    <row r="51" spans="1:5" ht="18">
      <c r="A51" s="1"/>
      <c r="B51" s="1"/>
      <c r="C51" s="1"/>
      <c r="D51" s="21">
        <f t="shared" si="2"/>
        <v>0</v>
      </c>
      <c r="E51" s="21"/>
    </row>
    <row r="52" spans="1:5" ht="18">
      <c r="A52" s="1"/>
      <c r="B52" s="1"/>
      <c r="C52" s="1"/>
      <c r="D52" s="21">
        <f t="shared" si="2"/>
        <v>0</v>
      </c>
      <c r="E52" s="21"/>
    </row>
    <row r="53" spans="1:5" ht="18">
      <c r="A53" s="1"/>
      <c r="B53" s="1"/>
      <c r="C53" s="1"/>
      <c r="D53" s="21">
        <f t="shared" si="2"/>
        <v>0</v>
      </c>
      <c r="E53" s="21"/>
    </row>
    <row r="54" spans="1:5" ht="18">
      <c r="A54" s="1"/>
      <c r="B54" s="1"/>
      <c r="C54" s="1"/>
      <c r="D54" s="21">
        <f t="shared" si="2"/>
        <v>0</v>
      </c>
      <c r="E54" s="21"/>
    </row>
    <row r="55" spans="1:5" ht="18">
      <c r="A55" s="1"/>
      <c r="B55" s="1"/>
      <c r="C55" s="1"/>
      <c r="D55" s="21">
        <f t="shared" si="2"/>
        <v>0</v>
      </c>
      <c r="E55" s="21"/>
    </row>
    <row r="56" spans="1:5" ht="18">
      <c r="A56" s="8" t="s">
        <v>45</v>
      </c>
      <c r="B56" s="16"/>
      <c r="C56" s="16"/>
      <c r="D56" s="28">
        <f>SUM(D49:D55)</f>
        <v>0</v>
      </c>
      <c r="E56" s="28"/>
    </row>
    <row r="57" spans="4:5" ht="18">
      <c r="D57" s="29"/>
      <c r="E57" s="29"/>
    </row>
    <row r="58" spans="4:5" ht="18">
      <c r="D58" s="29"/>
      <c r="E58" s="29"/>
    </row>
    <row r="59" spans="1:5" ht="18">
      <c r="A59" s="11" t="s">
        <v>110</v>
      </c>
      <c r="D59" s="29"/>
      <c r="E59" s="29"/>
    </row>
    <row r="60" spans="1:5" ht="18">
      <c r="A60" s="12" t="s">
        <v>37</v>
      </c>
      <c r="B60" s="32" t="s">
        <v>38</v>
      </c>
      <c r="C60" s="13" t="s">
        <v>39</v>
      </c>
      <c r="D60" s="31" t="s">
        <v>40</v>
      </c>
      <c r="E60" s="13" t="s">
        <v>77</v>
      </c>
    </row>
    <row r="61" spans="1:5" ht="18">
      <c r="A61" s="1"/>
      <c r="B61" s="7"/>
      <c r="C61" s="1"/>
      <c r="D61" s="21">
        <f aca="true" t="shared" si="3" ref="D61:D67">B61*C61</f>
        <v>0</v>
      </c>
      <c r="E61" s="21"/>
    </row>
    <row r="62" spans="1:5" ht="18">
      <c r="A62" s="1"/>
      <c r="B62" s="7"/>
      <c r="C62" s="1"/>
      <c r="D62" s="21">
        <f t="shared" si="3"/>
        <v>0</v>
      </c>
      <c r="E62" s="21"/>
    </row>
    <row r="63" spans="1:5" ht="18">
      <c r="A63" s="1"/>
      <c r="B63" s="1"/>
      <c r="C63" s="1"/>
      <c r="D63" s="21">
        <f t="shared" si="3"/>
        <v>0</v>
      </c>
      <c r="E63" s="21"/>
    </row>
    <row r="64" spans="1:5" ht="18">
      <c r="A64" s="1"/>
      <c r="B64" s="1"/>
      <c r="C64" s="1"/>
      <c r="D64" s="21">
        <f t="shared" si="3"/>
        <v>0</v>
      </c>
      <c r="E64" s="21"/>
    </row>
    <row r="65" spans="1:5" ht="18">
      <c r="A65" s="1"/>
      <c r="B65" s="1"/>
      <c r="C65" s="1"/>
      <c r="D65" s="21">
        <f t="shared" si="3"/>
        <v>0</v>
      </c>
      <c r="E65" s="21"/>
    </row>
    <row r="66" spans="1:5" ht="18">
      <c r="A66" s="1"/>
      <c r="B66" s="1"/>
      <c r="C66" s="1"/>
      <c r="D66" s="21">
        <f t="shared" si="3"/>
        <v>0</v>
      </c>
      <c r="E66" s="21"/>
    </row>
    <row r="67" spans="1:5" ht="18">
      <c r="A67" s="1"/>
      <c r="B67" s="1"/>
      <c r="C67" s="1"/>
      <c r="D67" s="21">
        <f t="shared" si="3"/>
        <v>0</v>
      </c>
      <c r="E67" s="21"/>
    </row>
    <row r="68" spans="1:5" ht="18">
      <c r="A68" s="8" t="s">
        <v>46</v>
      </c>
      <c r="B68" s="16"/>
      <c r="C68" s="16"/>
      <c r="D68" s="28">
        <f>SUM(D61:D67)</f>
        <v>0</v>
      </c>
      <c r="E68" s="28"/>
    </row>
    <row r="69" spans="4:5" ht="18">
      <c r="D69" s="29"/>
      <c r="E69" s="29"/>
    </row>
    <row r="70" spans="4:5" ht="18">
      <c r="D70" s="29"/>
      <c r="E70" s="29"/>
    </row>
    <row r="71" spans="1:5" ht="18.75">
      <c r="A71" s="11" t="s">
        <v>111</v>
      </c>
      <c r="C71" s="17"/>
      <c r="D71" s="29"/>
      <c r="E71" s="29"/>
    </row>
    <row r="72" spans="1:5" ht="18">
      <c r="A72" s="12" t="s">
        <v>112</v>
      </c>
      <c r="B72" s="12" t="s">
        <v>116</v>
      </c>
      <c r="C72" s="12" t="s">
        <v>117</v>
      </c>
      <c r="D72" s="30" t="s">
        <v>40</v>
      </c>
      <c r="E72" s="13" t="s">
        <v>77</v>
      </c>
    </row>
    <row r="73" spans="1:5" ht="18">
      <c r="A73" s="1"/>
      <c r="B73" s="25"/>
      <c r="C73" s="19"/>
      <c r="D73" s="21">
        <f aca="true" t="shared" si="4" ref="D73:D79">B73*C73</f>
        <v>0</v>
      </c>
      <c r="E73" s="21"/>
    </row>
    <row r="74" spans="1:5" ht="18">
      <c r="A74" s="1"/>
      <c r="B74" s="25"/>
      <c r="C74" s="19"/>
      <c r="D74" s="21">
        <f t="shared" si="4"/>
        <v>0</v>
      </c>
      <c r="E74" s="21"/>
    </row>
    <row r="75" spans="1:5" ht="18">
      <c r="A75" s="1"/>
      <c r="B75" s="7"/>
      <c r="C75" s="1"/>
      <c r="D75" s="21">
        <f t="shared" si="4"/>
        <v>0</v>
      </c>
      <c r="E75" s="21"/>
    </row>
    <row r="76" spans="1:5" ht="18">
      <c r="A76" s="1"/>
      <c r="B76" s="1"/>
      <c r="C76" s="1"/>
      <c r="D76" s="21">
        <f t="shared" si="4"/>
        <v>0</v>
      </c>
      <c r="E76" s="21"/>
    </row>
    <row r="77" spans="1:5" ht="18">
      <c r="A77" s="1"/>
      <c r="B77" s="1"/>
      <c r="C77" s="1"/>
      <c r="D77" s="21">
        <f t="shared" si="4"/>
        <v>0</v>
      </c>
      <c r="E77" s="21"/>
    </row>
    <row r="78" spans="1:5" ht="18">
      <c r="A78" s="1"/>
      <c r="B78" s="1"/>
      <c r="C78" s="1"/>
      <c r="D78" s="21">
        <f t="shared" si="4"/>
        <v>0</v>
      </c>
      <c r="E78" s="21"/>
    </row>
    <row r="79" spans="1:5" ht="18">
      <c r="A79" s="1"/>
      <c r="B79" s="1"/>
      <c r="C79" s="1"/>
      <c r="D79" s="21">
        <f t="shared" si="4"/>
        <v>0</v>
      </c>
      <c r="E79" s="21"/>
    </row>
    <row r="80" spans="1:5" ht="18">
      <c r="A80" s="8" t="s">
        <v>115</v>
      </c>
      <c r="B80" s="16"/>
      <c r="C80" s="16"/>
      <c r="D80" s="28">
        <f>SUM(D73:D79)</f>
        <v>0</v>
      </c>
      <c r="E80" s="28"/>
    </row>
    <row r="81" spans="1:5" ht="18.75">
      <c r="A81" s="17"/>
      <c r="D81" s="29"/>
      <c r="E81" s="29"/>
    </row>
    <row r="82" spans="4:5" ht="18">
      <c r="D82" s="29"/>
      <c r="E82" s="29"/>
    </row>
    <row r="83" spans="1:27" s="1" customFormat="1" ht="20.25">
      <c r="A83" s="67" t="s">
        <v>119</v>
      </c>
      <c r="B83" s="68"/>
      <c r="C83" s="68"/>
      <c r="D83" s="69"/>
      <c r="E83" s="70"/>
      <c r="F83" s="5"/>
      <c r="G83" s="5"/>
      <c r="H83" s="5"/>
      <c r="I83" s="5"/>
      <c r="J83" s="5"/>
      <c r="K83" s="5"/>
      <c r="L83" s="5"/>
      <c r="M83" s="5"/>
      <c r="N83" s="5"/>
      <c r="O83" s="5"/>
      <c r="P83" s="5"/>
      <c r="Q83" s="5"/>
      <c r="R83" s="5"/>
      <c r="S83" s="5"/>
      <c r="T83" s="5"/>
      <c r="U83" s="5"/>
      <c r="V83" s="5"/>
      <c r="W83" s="5"/>
      <c r="X83" s="5"/>
      <c r="Y83" s="5"/>
      <c r="Z83" s="5"/>
      <c r="AA83" s="5"/>
    </row>
    <row r="84" spans="1:5" ht="18">
      <c r="A84" s="11" t="s">
        <v>113</v>
      </c>
      <c r="D84" s="29"/>
      <c r="E84" s="29"/>
    </row>
    <row r="85" spans="1:5" ht="18">
      <c r="A85" s="12" t="s">
        <v>37</v>
      </c>
      <c r="B85" s="33" t="s">
        <v>38</v>
      </c>
      <c r="C85" s="12" t="s">
        <v>39</v>
      </c>
      <c r="D85" s="30" t="s">
        <v>40</v>
      </c>
      <c r="E85" s="13" t="s">
        <v>77</v>
      </c>
    </row>
    <row r="86" spans="1:5" ht="18">
      <c r="A86" s="1"/>
      <c r="B86" s="20"/>
      <c r="C86" s="1"/>
      <c r="D86" s="21">
        <f aca="true" t="shared" si="5" ref="D86:D92">B86+C86</f>
        <v>0</v>
      </c>
      <c r="E86" s="21"/>
    </row>
    <row r="87" spans="1:5" ht="18">
      <c r="A87" s="1"/>
      <c r="B87" s="7"/>
      <c r="C87" s="1"/>
      <c r="D87" s="21">
        <f t="shared" si="5"/>
        <v>0</v>
      </c>
      <c r="E87" s="21"/>
    </row>
    <row r="88" spans="1:5" ht="18">
      <c r="A88" s="1"/>
      <c r="B88" s="1"/>
      <c r="C88" s="1"/>
      <c r="D88" s="21">
        <f t="shared" si="5"/>
        <v>0</v>
      </c>
      <c r="E88" s="21"/>
    </row>
    <row r="89" spans="1:5" ht="18">
      <c r="A89" s="1"/>
      <c r="B89" s="1"/>
      <c r="C89" s="1"/>
      <c r="D89" s="21">
        <f t="shared" si="5"/>
        <v>0</v>
      </c>
      <c r="E89" s="21"/>
    </row>
    <row r="90" spans="1:5" ht="18">
      <c r="A90" s="1"/>
      <c r="B90" s="1"/>
      <c r="C90" s="1"/>
      <c r="D90" s="21">
        <f t="shared" si="5"/>
        <v>0</v>
      </c>
      <c r="E90" s="21"/>
    </row>
    <row r="91" spans="1:5" ht="18">
      <c r="A91" s="1"/>
      <c r="B91" s="1"/>
      <c r="C91" s="1"/>
      <c r="D91" s="21">
        <f t="shared" si="5"/>
        <v>0</v>
      </c>
      <c r="E91" s="21"/>
    </row>
    <row r="92" spans="1:5" ht="18">
      <c r="A92" s="1"/>
      <c r="B92" s="1"/>
      <c r="C92" s="1"/>
      <c r="D92" s="21">
        <f t="shared" si="5"/>
        <v>0</v>
      </c>
      <c r="E92" s="21"/>
    </row>
    <row r="93" spans="1:5" ht="18">
      <c r="A93" s="8" t="s">
        <v>114</v>
      </c>
      <c r="B93" s="16"/>
      <c r="C93" s="16"/>
      <c r="D93" s="28">
        <f>SUM(D86:D92)</f>
        <v>0</v>
      </c>
      <c r="E93" s="28"/>
    </row>
    <row r="94" spans="4:5" ht="18">
      <c r="D94" s="29"/>
      <c r="E94" s="29"/>
    </row>
    <row r="95" spans="4:5" ht="18">
      <c r="D95" s="29"/>
      <c r="E95" s="29"/>
    </row>
    <row r="96" spans="4:5" ht="18">
      <c r="D96" s="29"/>
      <c r="E96" s="29"/>
    </row>
    <row r="97" spans="4:5" ht="18">
      <c r="D97" s="29"/>
      <c r="E97" s="29"/>
    </row>
    <row r="98" spans="4:5" ht="18">
      <c r="D98" s="29"/>
      <c r="E98" s="29"/>
    </row>
    <row r="99" spans="4:5" ht="18">
      <c r="D99" s="29"/>
      <c r="E99" s="29"/>
    </row>
    <row r="100" spans="4:5" ht="18">
      <c r="D100" s="29"/>
      <c r="E100" s="29"/>
    </row>
    <row r="101" spans="4:5" ht="18">
      <c r="D101" s="29"/>
      <c r="E101" s="29"/>
    </row>
    <row r="102" spans="4:5" ht="18">
      <c r="D102" s="29"/>
      <c r="E102" s="29"/>
    </row>
    <row r="103" spans="4:5" ht="18">
      <c r="D103" s="29"/>
      <c r="E103" s="29"/>
    </row>
    <row r="104" spans="4:5" ht="18">
      <c r="D104" s="29"/>
      <c r="E104" s="29"/>
    </row>
    <row r="105" spans="4:5" ht="18">
      <c r="D105" s="29"/>
      <c r="E105" s="29"/>
    </row>
    <row r="106" spans="4:5" ht="18">
      <c r="D106" s="29"/>
      <c r="E106" s="29"/>
    </row>
    <row r="107" spans="4:5" ht="18">
      <c r="D107" s="29"/>
      <c r="E107" s="29"/>
    </row>
    <row r="108" spans="4:5" ht="18">
      <c r="D108" s="29"/>
      <c r="E108" s="29"/>
    </row>
    <row r="109" spans="4:5" ht="18">
      <c r="D109" s="29"/>
      <c r="E109" s="29"/>
    </row>
    <row r="110" spans="4:5" ht="18">
      <c r="D110" s="29"/>
      <c r="E110" s="29"/>
    </row>
    <row r="111" spans="4:5" ht="18">
      <c r="D111" s="29"/>
      <c r="E111" s="29"/>
    </row>
    <row r="112" spans="4:5" ht="18">
      <c r="D112" s="29"/>
      <c r="E112" s="29"/>
    </row>
    <row r="113" spans="4:5" ht="18">
      <c r="D113" s="29"/>
      <c r="E113" s="29"/>
    </row>
    <row r="114" spans="4:5" ht="18">
      <c r="D114" s="29"/>
      <c r="E114" s="29"/>
    </row>
    <row r="115" spans="4:5" ht="18">
      <c r="D115" s="29"/>
      <c r="E115" s="29"/>
    </row>
    <row r="116" spans="4:5" ht="18">
      <c r="D116" s="29"/>
      <c r="E116" s="29"/>
    </row>
    <row r="117" spans="4:5" ht="18">
      <c r="D117" s="29"/>
      <c r="E117" s="29"/>
    </row>
    <row r="118" spans="4:5" ht="18">
      <c r="D118" s="29"/>
      <c r="E118" s="29"/>
    </row>
    <row r="119" spans="4:5" ht="18">
      <c r="D119" s="29"/>
      <c r="E119" s="29"/>
    </row>
    <row r="120" spans="4:5" ht="18">
      <c r="D120" s="29"/>
      <c r="E120" s="29"/>
    </row>
    <row r="121" spans="4:5" ht="18">
      <c r="D121" s="29"/>
      <c r="E121" s="29"/>
    </row>
    <row r="122" spans="4:5" ht="18">
      <c r="D122" s="29"/>
      <c r="E122" s="29"/>
    </row>
    <row r="123" spans="4:5" ht="18">
      <c r="D123" s="29"/>
      <c r="E123" s="29"/>
    </row>
    <row r="124" spans="4:5" ht="18">
      <c r="D124" s="29"/>
      <c r="E124" s="29"/>
    </row>
    <row r="125" spans="4:5" ht="18">
      <c r="D125" s="29"/>
      <c r="E125" s="29"/>
    </row>
    <row r="126" spans="4:5" ht="18">
      <c r="D126" s="29"/>
      <c r="E126" s="29"/>
    </row>
    <row r="127" spans="4:5" ht="18">
      <c r="D127" s="29"/>
      <c r="E127" s="29"/>
    </row>
    <row r="128" spans="4:5" ht="18">
      <c r="D128" s="29"/>
      <c r="E128" s="29"/>
    </row>
    <row r="129" spans="4:5" ht="18">
      <c r="D129" s="29"/>
      <c r="E129" s="29"/>
    </row>
    <row r="130" spans="4:5" ht="18">
      <c r="D130" s="29"/>
      <c r="E130" s="29"/>
    </row>
    <row r="131" spans="4:5" ht="18">
      <c r="D131" s="29"/>
      <c r="E131" s="29"/>
    </row>
    <row r="132" spans="4:5" ht="18">
      <c r="D132" s="29"/>
      <c r="E132" s="29"/>
    </row>
    <row r="133" spans="4:5" ht="18">
      <c r="D133" s="29"/>
      <c r="E133" s="29"/>
    </row>
    <row r="134" spans="4:5" ht="18">
      <c r="D134" s="29"/>
      <c r="E134" s="29"/>
    </row>
    <row r="135" spans="4:5" ht="18">
      <c r="D135" s="29"/>
      <c r="E135" s="29"/>
    </row>
    <row r="136" spans="4:5" ht="18">
      <c r="D136" s="29"/>
      <c r="E136" s="29"/>
    </row>
    <row r="137" spans="4:5" ht="18">
      <c r="D137" s="29"/>
      <c r="E137" s="29"/>
    </row>
    <row r="138" spans="4:5" ht="18">
      <c r="D138" s="29"/>
      <c r="E138" s="29"/>
    </row>
    <row r="139" spans="4:5" ht="18">
      <c r="D139" s="29"/>
      <c r="E139" s="29"/>
    </row>
    <row r="140" spans="4:5" ht="18">
      <c r="D140" s="29"/>
      <c r="E140" s="29"/>
    </row>
    <row r="141" spans="4:5" ht="18">
      <c r="D141" s="29"/>
      <c r="E141" s="29"/>
    </row>
  </sheetData>
  <mergeCells count="3">
    <mergeCell ref="A3:E3"/>
    <mergeCell ref="E8:E16"/>
    <mergeCell ref="A4:E4"/>
  </mergeCells>
  <printOptions horizontalCentered="1"/>
  <pageMargins left="0.25" right="0.25" top="0.75" bottom="0.25" header="0.5" footer="0.5"/>
  <pageSetup fitToHeight="2" horizontalDpi="600" verticalDpi="600" orientation="portrait" scale="38"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sheetPr>
    <tabColor indexed="44"/>
  </sheetPr>
  <dimension ref="A1:AP97"/>
  <sheetViews>
    <sheetView view="pageBreakPreview" zoomScale="60" zoomScaleNormal="80" workbookViewId="0" topLeftCell="A6">
      <selection activeCell="A14" sqref="A14:IV14"/>
    </sheetView>
  </sheetViews>
  <sheetFormatPr defaultColWidth="9.140625" defaultRowHeight="12.75"/>
  <cols>
    <col min="1" max="1" width="53.8515625" style="5" customWidth="1"/>
    <col min="2" max="2" width="21.28125" style="5" customWidth="1"/>
    <col min="3" max="3" width="26.7109375" style="5" customWidth="1"/>
    <col min="4" max="4" width="24.8515625" style="5" customWidth="1"/>
    <col min="5" max="5" width="43.8515625" style="5" customWidth="1"/>
    <col min="6" max="42" width="9.140625" style="118" customWidth="1"/>
    <col min="43" max="16384" width="9.140625" style="5" customWidth="1"/>
  </cols>
  <sheetData>
    <row r="1" spans="1:42" s="94" customFormat="1" ht="20.25">
      <c r="A1" s="89" t="s">
        <v>104</v>
      </c>
      <c r="B1" s="137">
        <f>'Participant Info'!B8</f>
        <v>0</v>
      </c>
      <c r="C1" s="105"/>
      <c r="D1" s="105"/>
      <c r="E1" s="106"/>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row>
    <row r="2" spans="1:42" s="1" customFormat="1" ht="18">
      <c r="A2" s="107" t="s">
        <v>122</v>
      </c>
      <c r="B2" s="86"/>
      <c r="C2" s="86"/>
      <c r="D2" s="86"/>
      <c r="E2" s="87"/>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row>
    <row r="3" spans="1:42" s="124" customFormat="1" ht="100.5" customHeight="1">
      <c r="A3" s="160" t="s">
        <v>84</v>
      </c>
      <c r="B3" s="161"/>
      <c r="C3" s="161"/>
      <c r="D3" s="161"/>
      <c r="E3" s="162"/>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row>
    <row r="4" spans="1:5" s="61" customFormat="1" ht="45" customHeight="1">
      <c r="A4" s="154" t="s">
        <v>170</v>
      </c>
      <c r="B4" s="166"/>
      <c r="C4" s="166"/>
      <c r="D4" s="166"/>
      <c r="E4" s="167"/>
    </row>
    <row r="6" spans="1:5" ht="20.25">
      <c r="A6" s="101" t="s">
        <v>141</v>
      </c>
      <c r="B6" s="102"/>
      <c r="C6" s="102"/>
      <c r="D6" s="103" t="s">
        <v>129</v>
      </c>
      <c r="E6" s="104"/>
    </row>
    <row r="7" spans="1:5" ht="18" customHeight="1">
      <c r="A7" s="110" t="str">
        <f>A16</f>
        <v>2.1 Staff Labor Costs</v>
      </c>
      <c r="B7" s="77"/>
      <c r="C7" s="77"/>
      <c r="D7" s="111">
        <f>D25</f>
        <v>0</v>
      </c>
      <c r="E7" s="163" t="s">
        <v>123</v>
      </c>
    </row>
    <row r="8" spans="1:5" ht="18" customHeight="1">
      <c r="A8" s="108" t="str">
        <f>A28</f>
        <v>2.2 Staff Refresher Training Costs</v>
      </c>
      <c r="B8" s="80"/>
      <c r="C8" s="80"/>
      <c r="D8" s="112">
        <f>D37</f>
        <v>0</v>
      </c>
      <c r="E8" s="164"/>
    </row>
    <row r="9" spans="1:5" ht="18" customHeight="1">
      <c r="A9" s="108" t="str">
        <f>A40</f>
        <v>2.3 Manuals Reproduction Costs</v>
      </c>
      <c r="B9" s="80"/>
      <c r="C9" s="80"/>
      <c r="D9" s="112">
        <f>D49</f>
        <v>0</v>
      </c>
      <c r="E9" s="164"/>
    </row>
    <row r="10" spans="1:5" ht="18" customHeight="1">
      <c r="A10" s="108" t="str">
        <f>A52</f>
        <v>2.4 Equipment Refresh/ Upgrades</v>
      </c>
      <c r="B10" s="80"/>
      <c r="C10" s="80"/>
      <c r="D10" s="112">
        <f>D61</f>
        <v>0</v>
      </c>
      <c r="E10" s="164"/>
    </row>
    <row r="11" spans="1:5" ht="18" customHeight="1">
      <c r="A11" s="108" t="str">
        <f>A64</f>
        <v>2.5 Facility Costs</v>
      </c>
      <c r="B11" s="80"/>
      <c r="C11" s="80"/>
      <c r="D11" s="112">
        <f>D73</f>
        <v>0</v>
      </c>
      <c r="E11" s="164"/>
    </row>
    <row r="12" spans="1:5" ht="18" customHeight="1">
      <c r="A12" s="108" t="str">
        <f>A76</f>
        <v>2.6 Insurance/ Liability Coverage</v>
      </c>
      <c r="B12" s="80"/>
      <c r="C12" s="80"/>
      <c r="D12" s="112">
        <f>D85</f>
        <v>0</v>
      </c>
      <c r="E12" s="164"/>
    </row>
    <row r="13" spans="1:5" ht="18" customHeight="1">
      <c r="A13" s="109" t="str">
        <f>A88</f>
        <v>2.7 Other Recurring Costs</v>
      </c>
      <c r="B13" s="84"/>
      <c r="C13" s="84"/>
      <c r="D13" s="113">
        <f>D97</f>
        <v>0</v>
      </c>
      <c r="E13" s="165"/>
    </row>
    <row r="14" spans="1:5" ht="18">
      <c r="A14" s="72" t="s">
        <v>171</v>
      </c>
      <c r="B14" s="73"/>
      <c r="C14" s="73"/>
      <c r="D14" s="140">
        <f>SUM(D7:D13)</f>
        <v>0</v>
      </c>
      <c r="E14" s="139"/>
    </row>
    <row r="15" spans="1:42" s="1" customFormat="1" ht="18">
      <c r="A15" s="5"/>
      <c r="B15" s="5"/>
      <c r="C15" s="5"/>
      <c r="D15" s="5"/>
      <c r="E15" s="5"/>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row>
    <row r="16" spans="1:42" s="1" customFormat="1" ht="18">
      <c r="A16" s="11" t="s">
        <v>152</v>
      </c>
      <c r="B16" s="5"/>
      <c r="C16" s="5"/>
      <c r="D16" s="5"/>
      <c r="E16" s="5"/>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row>
    <row r="17" spans="1:42" s="1" customFormat="1" ht="18">
      <c r="A17" s="12" t="s">
        <v>124</v>
      </c>
      <c r="B17" s="13" t="s">
        <v>125</v>
      </c>
      <c r="C17" s="13" t="s">
        <v>126</v>
      </c>
      <c r="D17" s="13" t="s">
        <v>129</v>
      </c>
      <c r="E17" s="13" t="s">
        <v>77</v>
      </c>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row>
    <row r="18" spans="2:42" s="1" customFormat="1" ht="18">
      <c r="B18" s="2"/>
      <c r="C18" s="7"/>
      <c r="D18" s="14">
        <f aca="true" t="shared" si="0" ref="D18:D24">B18*C18</f>
        <v>0</v>
      </c>
      <c r="E18" s="15"/>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row>
    <row r="19" spans="2:42" s="1" customFormat="1" ht="18">
      <c r="B19" s="2"/>
      <c r="C19" s="7"/>
      <c r="D19" s="14">
        <f t="shared" si="0"/>
        <v>0</v>
      </c>
      <c r="E19" s="15"/>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row>
    <row r="20" spans="2:42" s="1" customFormat="1" ht="18">
      <c r="B20" s="2"/>
      <c r="C20" s="7"/>
      <c r="D20" s="14">
        <f t="shared" si="0"/>
        <v>0</v>
      </c>
      <c r="E20" s="15"/>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row>
    <row r="21" spans="2:42" s="1" customFormat="1" ht="18">
      <c r="B21" s="2"/>
      <c r="D21" s="14">
        <f t="shared" si="0"/>
        <v>0</v>
      </c>
      <c r="E21" s="6"/>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row>
    <row r="22" spans="2:42" s="1" customFormat="1" ht="18">
      <c r="B22" s="2"/>
      <c r="D22" s="14">
        <f t="shared" si="0"/>
        <v>0</v>
      </c>
      <c r="E22" s="6"/>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row>
    <row r="23" spans="2:42" s="1" customFormat="1" ht="18">
      <c r="B23" s="2"/>
      <c r="D23" s="14">
        <f t="shared" si="0"/>
        <v>0</v>
      </c>
      <c r="E23" s="6"/>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row>
    <row r="24" spans="2:42" s="1" customFormat="1" ht="18">
      <c r="B24" s="2"/>
      <c r="D24" s="14">
        <f t="shared" si="0"/>
        <v>0</v>
      </c>
      <c r="E24" s="6"/>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row>
    <row r="25" spans="1:42" s="1" customFormat="1" ht="18">
      <c r="A25" s="8" t="s">
        <v>48</v>
      </c>
      <c r="B25" s="9">
        <f>SUM(B18:B24)</f>
        <v>0</v>
      </c>
      <c r="C25" s="16"/>
      <c r="D25" s="10">
        <f>SUM(D18:D24)</f>
        <v>0</v>
      </c>
      <c r="E25" s="10"/>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row>
    <row r="26" spans="1:42" s="1" customFormat="1" ht="18.75">
      <c r="A26" s="17"/>
      <c r="B26" s="5"/>
      <c r="C26" s="5"/>
      <c r="D26" s="5"/>
      <c r="E26" s="5"/>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row>
    <row r="27" spans="1:42" s="1" customFormat="1" ht="18">
      <c r="A27" s="5"/>
      <c r="B27" s="5"/>
      <c r="C27" s="5"/>
      <c r="D27" s="5"/>
      <c r="E27" s="5"/>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row>
    <row r="28" spans="1:42" s="1" customFormat="1" ht="18">
      <c r="A28" s="11" t="s">
        <v>128</v>
      </c>
      <c r="B28" s="5"/>
      <c r="C28" s="5"/>
      <c r="D28" s="5"/>
      <c r="E28" s="5"/>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row>
    <row r="29" spans="1:42" s="1" customFormat="1" ht="18">
      <c r="A29" s="12" t="s">
        <v>37</v>
      </c>
      <c r="B29" s="12" t="s">
        <v>130</v>
      </c>
      <c r="C29" s="12" t="s">
        <v>131</v>
      </c>
      <c r="D29" s="13" t="s">
        <v>129</v>
      </c>
      <c r="E29" s="13" t="s">
        <v>77</v>
      </c>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row>
    <row r="30" spans="2:42" s="1" customFormat="1" ht="18">
      <c r="B30" s="2"/>
      <c r="C30" s="19"/>
      <c r="D30" s="14">
        <f aca="true" t="shared" si="1" ref="D30:D36">B30*C30</f>
        <v>0</v>
      </c>
      <c r="E30" s="21"/>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row>
    <row r="31" spans="2:42" s="1" customFormat="1" ht="18">
      <c r="B31" s="2"/>
      <c r="C31" s="20"/>
      <c r="D31" s="14">
        <f t="shared" si="1"/>
        <v>0</v>
      </c>
      <c r="E31" s="21"/>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row>
    <row r="32" spans="2:42" s="1" customFormat="1" ht="18">
      <c r="B32" s="2"/>
      <c r="D32" s="14">
        <f t="shared" si="1"/>
        <v>0</v>
      </c>
      <c r="E32" s="6"/>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row>
    <row r="33" spans="2:42" s="1" customFormat="1" ht="18">
      <c r="B33" s="2"/>
      <c r="D33" s="14">
        <f t="shared" si="1"/>
        <v>0</v>
      </c>
      <c r="E33" s="6"/>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row>
    <row r="34" spans="2:42" s="1" customFormat="1" ht="18">
      <c r="B34" s="2"/>
      <c r="D34" s="14">
        <f t="shared" si="1"/>
        <v>0</v>
      </c>
      <c r="E34" s="6"/>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row>
    <row r="35" spans="2:42" s="1" customFormat="1" ht="18">
      <c r="B35" s="2"/>
      <c r="D35" s="14">
        <f t="shared" si="1"/>
        <v>0</v>
      </c>
      <c r="E35" s="6"/>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row>
    <row r="36" spans="2:42" s="1" customFormat="1" ht="18">
      <c r="B36" s="2"/>
      <c r="D36" s="14">
        <f t="shared" si="1"/>
        <v>0</v>
      </c>
      <c r="E36" s="6"/>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row>
    <row r="37" spans="1:42" s="1" customFormat="1" ht="18">
      <c r="A37" s="16" t="s">
        <v>166</v>
      </c>
      <c r="B37" s="9">
        <f>SUM(B30:B36)</f>
        <v>0</v>
      </c>
      <c r="C37" s="16"/>
      <c r="D37" s="10">
        <f>SUM(D30:D36)</f>
        <v>0</v>
      </c>
      <c r="E37" s="10"/>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row>
    <row r="40" ht="18">
      <c r="A40" s="11" t="s">
        <v>132</v>
      </c>
    </row>
    <row r="41" spans="1:5" ht="18">
      <c r="A41" s="12" t="s">
        <v>37</v>
      </c>
      <c r="B41" s="12" t="s">
        <v>38</v>
      </c>
      <c r="C41" s="12" t="s">
        <v>39</v>
      </c>
      <c r="D41" s="13" t="s">
        <v>129</v>
      </c>
      <c r="E41" s="13" t="s">
        <v>77</v>
      </c>
    </row>
    <row r="42" spans="1:5" ht="18">
      <c r="A42" s="1"/>
      <c r="B42" s="2"/>
      <c r="C42" s="7"/>
      <c r="D42" s="14">
        <f aca="true" t="shared" si="2" ref="D42:D48">B42*C42</f>
        <v>0</v>
      </c>
      <c r="E42" s="23"/>
    </row>
    <row r="43" spans="1:5" ht="18">
      <c r="A43" s="1"/>
      <c r="B43" s="2"/>
      <c r="C43" s="1"/>
      <c r="D43" s="14">
        <f t="shared" si="2"/>
        <v>0</v>
      </c>
      <c r="E43" s="6"/>
    </row>
    <row r="44" spans="1:5" ht="18">
      <c r="A44" s="1"/>
      <c r="B44" s="2"/>
      <c r="C44" s="1"/>
      <c r="D44" s="14">
        <f t="shared" si="2"/>
        <v>0</v>
      </c>
      <c r="E44" s="6"/>
    </row>
    <row r="45" spans="1:5" ht="18">
      <c r="A45" s="1"/>
      <c r="B45" s="2"/>
      <c r="C45" s="1"/>
      <c r="D45" s="14">
        <f t="shared" si="2"/>
        <v>0</v>
      </c>
      <c r="E45" s="6"/>
    </row>
    <row r="46" spans="1:5" ht="18">
      <c r="A46" s="1"/>
      <c r="B46" s="2"/>
      <c r="C46" s="1"/>
      <c r="D46" s="14">
        <f t="shared" si="2"/>
        <v>0</v>
      </c>
      <c r="E46" s="6"/>
    </row>
    <row r="47" spans="1:5" ht="18">
      <c r="A47" s="1"/>
      <c r="B47" s="2"/>
      <c r="C47" s="1"/>
      <c r="D47" s="14">
        <f t="shared" si="2"/>
        <v>0</v>
      </c>
      <c r="E47" s="6"/>
    </row>
    <row r="48" spans="1:5" ht="18">
      <c r="A48" s="1"/>
      <c r="B48" s="2"/>
      <c r="C48" s="1"/>
      <c r="D48" s="14">
        <f t="shared" si="2"/>
        <v>0</v>
      </c>
      <c r="E48" s="6"/>
    </row>
    <row r="49" spans="1:5" ht="18">
      <c r="A49" s="8" t="s">
        <v>49</v>
      </c>
      <c r="B49" s="9">
        <f>SUM(B42:B48)</f>
        <v>0</v>
      </c>
      <c r="C49" s="16"/>
      <c r="D49" s="10">
        <f>SUM(D42:D48)</f>
        <v>0</v>
      </c>
      <c r="E49" s="10"/>
    </row>
    <row r="52" ht="18">
      <c r="A52" s="11" t="s">
        <v>133</v>
      </c>
    </row>
    <row r="53" spans="1:5" ht="18">
      <c r="A53" s="12" t="s">
        <v>37</v>
      </c>
      <c r="B53" s="12" t="s">
        <v>38</v>
      </c>
      <c r="C53" s="12" t="s">
        <v>39</v>
      </c>
      <c r="D53" s="13" t="s">
        <v>129</v>
      </c>
      <c r="E53" s="13" t="s">
        <v>77</v>
      </c>
    </row>
    <row r="54" spans="1:5" ht="18">
      <c r="A54" s="1"/>
      <c r="B54" s="2"/>
      <c r="C54" s="7"/>
      <c r="D54" s="14">
        <f aca="true" t="shared" si="3" ref="D54:D60">B54*C54</f>
        <v>0</v>
      </c>
      <c r="E54" s="7"/>
    </row>
    <row r="55" spans="1:5" ht="18">
      <c r="A55" s="1"/>
      <c r="B55" s="2"/>
      <c r="C55" s="7"/>
      <c r="D55" s="14">
        <f t="shared" si="3"/>
        <v>0</v>
      </c>
      <c r="E55" s="7"/>
    </row>
    <row r="56" spans="1:5" ht="18">
      <c r="A56" s="1"/>
      <c r="B56" s="2"/>
      <c r="C56" s="7"/>
      <c r="D56" s="14">
        <f t="shared" si="3"/>
        <v>0</v>
      </c>
      <c r="E56" s="7"/>
    </row>
    <row r="57" spans="1:5" ht="18">
      <c r="A57" s="1"/>
      <c r="B57" s="2"/>
      <c r="C57" s="1"/>
      <c r="D57" s="14">
        <f t="shared" si="3"/>
        <v>0</v>
      </c>
      <c r="E57" s="1"/>
    </row>
    <row r="58" spans="1:5" ht="18">
      <c r="A58" s="1"/>
      <c r="B58" s="2"/>
      <c r="C58" s="1"/>
      <c r="D58" s="14">
        <f t="shared" si="3"/>
        <v>0</v>
      </c>
      <c r="E58" s="1"/>
    </row>
    <row r="59" spans="1:5" ht="18">
      <c r="A59" s="1"/>
      <c r="B59" s="2"/>
      <c r="C59" s="1"/>
      <c r="D59" s="14">
        <f t="shared" si="3"/>
        <v>0</v>
      </c>
      <c r="E59" s="1"/>
    </row>
    <row r="60" spans="1:5" ht="18">
      <c r="A60" s="1"/>
      <c r="B60" s="2"/>
      <c r="C60" s="1"/>
      <c r="D60" s="14">
        <f t="shared" si="3"/>
        <v>0</v>
      </c>
      <c r="E60" s="1"/>
    </row>
    <row r="61" spans="1:5" ht="18">
      <c r="A61" s="8" t="s">
        <v>50</v>
      </c>
      <c r="B61" s="9">
        <f>SUM(B54:B60)</f>
        <v>0</v>
      </c>
      <c r="C61" s="16"/>
      <c r="D61" s="10">
        <f>SUM(D54:D60)</f>
        <v>0</v>
      </c>
      <c r="E61" s="10"/>
    </row>
    <row r="64" ht="18">
      <c r="A64" s="11" t="s">
        <v>134</v>
      </c>
    </row>
    <row r="65" spans="1:5" ht="18">
      <c r="A65" s="12" t="s">
        <v>37</v>
      </c>
      <c r="B65" s="12" t="s">
        <v>143</v>
      </c>
      <c r="C65" s="24" t="s">
        <v>39</v>
      </c>
      <c r="D65" s="12" t="s">
        <v>129</v>
      </c>
      <c r="E65" s="13" t="s">
        <v>77</v>
      </c>
    </row>
    <row r="66" spans="1:5" ht="18">
      <c r="A66" s="1"/>
      <c r="B66" s="25"/>
      <c r="C66" s="7"/>
      <c r="D66" s="14">
        <f aca="true" t="shared" si="4" ref="D66:D72">B66*C66</f>
        <v>0</v>
      </c>
      <c r="E66" s="20"/>
    </row>
    <row r="67" spans="1:5" ht="18">
      <c r="A67" s="1"/>
      <c r="B67" s="25"/>
      <c r="C67" s="26"/>
      <c r="D67" s="14">
        <f t="shared" si="4"/>
        <v>0</v>
      </c>
      <c r="E67" s="27"/>
    </row>
    <row r="68" spans="1:5" ht="18">
      <c r="A68" s="1"/>
      <c r="B68" s="2"/>
      <c r="C68" s="1"/>
      <c r="D68" s="14">
        <f t="shared" si="4"/>
        <v>0</v>
      </c>
      <c r="E68" s="1"/>
    </row>
    <row r="69" spans="1:5" ht="18">
      <c r="A69" s="1"/>
      <c r="B69" s="2"/>
      <c r="C69" s="1"/>
      <c r="D69" s="14">
        <f t="shared" si="4"/>
        <v>0</v>
      </c>
      <c r="E69" s="1"/>
    </row>
    <row r="70" spans="1:5" ht="18">
      <c r="A70" s="1"/>
      <c r="B70" s="2"/>
      <c r="C70" s="1"/>
      <c r="D70" s="14">
        <f t="shared" si="4"/>
        <v>0</v>
      </c>
      <c r="E70" s="1"/>
    </row>
    <row r="71" spans="1:5" ht="18">
      <c r="A71" s="1"/>
      <c r="B71" s="2"/>
      <c r="C71" s="1"/>
      <c r="D71" s="14">
        <f t="shared" si="4"/>
        <v>0</v>
      </c>
      <c r="E71" s="1"/>
    </row>
    <row r="72" spans="1:5" ht="18">
      <c r="A72" s="1"/>
      <c r="B72" s="2"/>
      <c r="C72" s="1"/>
      <c r="D72" s="14">
        <f t="shared" si="4"/>
        <v>0</v>
      </c>
      <c r="E72" s="1"/>
    </row>
    <row r="73" spans="1:5" ht="18">
      <c r="A73" s="8" t="s">
        <v>51</v>
      </c>
      <c r="B73" s="9">
        <f>SUM(B66:B72)</f>
        <v>0</v>
      </c>
      <c r="C73" s="16"/>
      <c r="D73" s="119">
        <f>SUM(D66:D72)</f>
        <v>0</v>
      </c>
      <c r="E73" s="10"/>
    </row>
    <row r="76" ht="18">
      <c r="A76" s="11" t="s">
        <v>135</v>
      </c>
    </row>
    <row r="77" spans="1:5" ht="18">
      <c r="A77" s="12" t="s">
        <v>37</v>
      </c>
      <c r="B77" s="12" t="s">
        <v>38</v>
      </c>
      <c r="C77" s="12" t="s">
        <v>47</v>
      </c>
      <c r="D77" s="12" t="s">
        <v>129</v>
      </c>
      <c r="E77" s="13" t="s">
        <v>77</v>
      </c>
    </row>
    <row r="78" spans="1:5" ht="18">
      <c r="A78" s="1"/>
      <c r="B78" s="2"/>
      <c r="C78" s="1"/>
      <c r="D78" s="14">
        <f aca="true" t="shared" si="5" ref="D78:D84">B78*C78</f>
        <v>0</v>
      </c>
      <c r="E78" s="20"/>
    </row>
    <row r="79" spans="1:5" ht="18">
      <c r="A79" s="1"/>
      <c r="B79" s="2"/>
      <c r="C79" s="1"/>
      <c r="D79" s="14">
        <f t="shared" si="5"/>
        <v>0</v>
      </c>
      <c r="E79" s="1"/>
    </row>
    <row r="80" spans="1:5" ht="18">
      <c r="A80" s="1"/>
      <c r="B80" s="2"/>
      <c r="C80" s="1"/>
      <c r="D80" s="14">
        <f t="shared" si="5"/>
        <v>0</v>
      </c>
      <c r="E80" s="1"/>
    </row>
    <row r="81" spans="1:5" ht="18">
      <c r="A81" s="1"/>
      <c r="B81" s="2"/>
      <c r="C81" s="1"/>
      <c r="D81" s="14">
        <f t="shared" si="5"/>
        <v>0</v>
      </c>
      <c r="E81" s="1"/>
    </row>
    <row r="82" spans="1:5" ht="18">
      <c r="A82" s="1"/>
      <c r="B82" s="2"/>
      <c r="C82" s="1"/>
      <c r="D82" s="14">
        <f t="shared" si="5"/>
        <v>0</v>
      </c>
      <c r="E82" s="1"/>
    </row>
    <row r="83" spans="1:5" ht="18">
      <c r="A83" s="1"/>
      <c r="B83" s="2"/>
      <c r="C83" s="1"/>
      <c r="D83" s="14">
        <f t="shared" si="5"/>
        <v>0</v>
      </c>
      <c r="E83" s="1"/>
    </row>
    <row r="84" spans="1:5" ht="18">
      <c r="A84" s="1"/>
      <c r="B84" s="2"/>
      <c r="C84" s="1"/>
      <c r="D84" s="14">
        <f t="shared" si="5"/>
        <v>0</v>
      </c>
      <c r="E84" s="1"/>
    </row>
    <row r="85" spans="1:5" ht="18">
      <c r="A85" s="8" t="s">
        <v>164</v>
      </c>
      <c r="B85" s="9">
        <f>SUM(B78:B84)</f>
        <v>0</v>
      </c>
      <c r="C85" s="16"/>
      <c r="D85" s="119">
        <f>SUM(D78:D84)</f>
        <v>0</v>
      </c>
      <c r="E85" s="10"/>
    </row>
    <row r="88" ht="18">
      <c r="A88" s="11" t="s">
        <v>136</v>
      </c>
    </row>
    <row r="89" spans="1:5" ht="18">
      <c r="A89" s="12" t="s">
        <v>37</v>
      </c>
      <c r="B89" s="12" t="s">
        <v>74</v>
      </c>
      <c r="C89" s="12"/>
      <c r="D89" s="12" t="s">
        <v>129</v>
      </c>
      <c r="E89" s="13" t="s">
        <v>77</v>
      </c>
    </row>
    <row r="90" spans="1:5" ht="18">
      <c r="A90" s="1"/>
      <c r="B90" s="7"/>
      <c r="C90" s="1"/>
      <c r="D90" s="14">
        <f aca="true" t="shared" si="6" ref="D90:D96">B90*C90</f>
        <v>0</v>
      </c>
      <c r="E90" s="20"/>
    </row>
    <row r="91" spans="1:5" ht="18">
      <c r="A91" s="1"/>
      <c r="B91" s="2"/>
      <c r="C91" s="1"/>
      <c r="D91" s="14">
        <f t="shared" si="6"/>
        <v>0</v>
      </c>
      <c r="E91" s="1"/>
    </row>
    <row r="92" spans="1:5" ht="18">
      <c r="A92" s="1"/>
      <c r="B92" s="2"/>
      <c r="C92" s="1"/>
      <c r="D92" s="14">
        <f t="shared" si="6"/>
        <v>0</v>
      </c>
      <c r="E92" s="1"/>
    </row>
    <row r="93" spans="1:5" ht="18">
      <c r="A93" s="1"/>
      <c r="B93" s="2"/>
      <c r="C93" s="1"/>
      <c r="D93" s="14">
        <f t="shared" si="6"/>
        <v>0</v>
      </c>
      <c r="E93" s="1"/>
    </row>
    <row r="94" spans="1:5" ht="18">
      <c r="A94" s="1"/>
      <c r="B94" s="2"/>
      <c r="C94" s="1"/>
      <c r="D94" s="14">
        <f t="shared" si="6"/>
        <v>0</v>
      </c>
      <c r="E94" s="1"/>
    </row>
    <row r="95" spans="1:5" ht="18">
      <c r="A95" s="1"/>
      <c r="B95" s="2"/>
      <c r="C95" s="1"/>
      <c r="D95" s="14">
        <f t="shared" si="6"/>
        <v>0</v>
      </c>
      <c r="E95" s="1"/>
    </row>
    <row r="96" spans="1:5" ht="18">
      <c r="A96" s="1"/>
      <c r="B96" s="2"/>
      <c r="C96" s="1"/>
      <c r="D96" s="14">
        <f t="shared" si="6"/>
        <v>0</v>
      </c>
      <c r="E96" s="1"/>
    </row>
    <row r="97" spans="1:5" ht="18">
      <c r="A97" s="8" t="s">
        <v>52</v>
      </c>
      <c r="B97" s="10">
        <f>SUM(B90:B96)</f>
        <v>0</v>
      </c>
      <c r="C97" s="16"/>
      <c r="D97" s="119">
        <f>SUM(D90:D96)</f>
        <v>0</v>
      </c>
      <c r="E97" s="10"/>
    </row>
  </sheetData>
  <mergeCells count="3">
    <mergeCell ref="A3:E3"/>
    <mergeCell ref="E7:E13"/>
    <mergeCell ref="A4:E4"/>
  </mergeCells>
  <printOptions horizontalCentered="1"/>
  <pageMargins left="0.25" right="0.25" top="0.75" bottom="0.25" header="0.5" footer="0.5"/>
  <pageSetup fitToHeight="2" horizontalDpi="600" verticalDpi="600" orientation="portrait" scale="55" r:id="rId1"/>
  <headerFooter alignWithMargins="0">
    <oddFooter>&amp;L&amp;A&amp;R&amp;P</oddFooter>
  </headerFooter>
  <rowBreaks count="1" manualBreakCount="1">
    <brk id="5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BA&amp;H USER</dc:creator>
  <cp:keywords/>
  <dc:description/>
  <cp:lastModifiedBy>fmc7</cp:lastModifiedBy>
  <cp:lastPrinted>2008-11-20T14:38:13Z</cp:lastPrinted>
  <dcterms:created xsi:type="dcterms:W3CDTF">2000-05-15T16:39:39Z</dcterms:created>
  <dcterms:modified xsi:type="dcterms:W3CDTF">2010-02-03T13:53:15Z</dcterms:modified>
  <cp:category/>
  <cp:version/>
  <cp:contentType/>
  <cp:contentStatus/>
</cp:coreProperties>
</file>