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80" windowWidth="9660" windowHeight="6765"/>
  </bookViews>
  <sheets>
    <sheet name="Sheet1" sheetId="1" r:id="rId1"/>
    <sheet name="Sheet2" sheetId="2" r:id="rId2"/>
  </sheets>
  <definedNames>
    <definedName name="_xlnm.Print_Area" localSheetId="0">Sheet1!$A$1:$J$51</definedName>
    <definedName name="_xlnm.Print_Titles" localSheetId="0">Sheet1!$1:$4</definedName>
    <definedName name="Z_269CBF53_221F_440A_90EA_D708EB902FE8_.wvu.PrintArea" localSheetId="0" hidden="1">Sheet1!$A$1:$J$51</definedName>
    <definedName name="Z_269CBF53_221F_440A_90EA_D708EB902FE8_.wvu.PrintTitles" localSheetId="0" hidden="1">Sheet1!$1:$4</definedName>
    <definedName name="Z_7B4FABEC_F494_466B_B6D5_9F5FA23CD72F_.wvu.PrintTitles" localSheetId="0" hidden="1">Sheet1!$1:$4</definedName>
    <definedName name="Z_8FE56D71_BD29_44CC_97CB_2874D1FA8D93_.wvu.PrintArea" localSheetId="0" hidden="1">Sheet1!$A$1:$J$51</definedName>
    <definedName name="Z_8FE56D71_BD29_44CC_97CB_2874D1FA8D93_.wvu.PrintTitles" localSheetId="0" hidden="1">Sheet1!$1:$4</definedName>
  </definedNames>
  <calcPr calcId="125725"/>
  <customWorkbookViews>
    <customWorkbookView name="cparker - Personal View" guid="{269CBF53-221F-440A-90EA-D708EB902FE8}" mergeInterval="0" personalView="1" maximized="1" xWindow="1" yWindow="1" windowWidth="1005" windowHeight="484" activeSheetId="1"/>
    <customWorkbookView name="cheryl.thompson - Personal View" guid="{8FE56D71-BD29-44CC-97CB-2874D1FA8D93}" mergeInterval="0" personalView="1" maximized="1" xWindow="1" yWindow="1" windowWidth="1020" windowHeight="547" activeSheetId="1"/>
    <customWorkbookView name="niki.chavez - Personal View" guid="{7B4FABEC-F494-466B-B6D5-9F5FA23CD72F}" mergeInterval="0" personalView="1" maximized="1" xWindow="1" yWindow="1" windowWidth="1020" windowHeight="547" activeSheetId="1"/>
  </customWorkbookViews>
</workbook>
</file>

<file path=xl/calcChain.xml><?xml version="1.0" encoding="utf-8"?>
<calcChain xmlns="http://schemas.openxmlformats.org/spreadsheetml/2006/main">
  <c r="F25" i="1"/>
  <c r="H21"/>
  <c r="J21" s="1"/>
  <c r="F21"/>
  <c r="F17"/>
  <c r="H17" s="1"/>
  <c r="J17" s="1"/>
  <c r="H11"/>
  <c r="J11" s="1"/>
  <c r="F11"/>
  <c r="F8"/>
  <c r="H8" s="1"/>
  <c r="F9"/>
  <c r="J9"/>
  <c r="F10"/>
  <c r="H10"/>
  <c r="J10" s="1"/>
  <c r="F15"/>
  <c r="H15" s="1"/>
  <c r="J15" s="1"/>
  <c r="F16"/>
  <c r="H16"/>
  <c r="J16" s="1"/>
  <c r="F19"/>
  <c r="H19" s="1"/>
  <c r="J19" s="1"/>
  <c r="F20"/>
  <c r="H20"/>
  <c r="J20" s="1"/>
  <c r="F23"/>
  <c r="H23" s="1"/>
  <c r="J23" s="1"/>
  <c r="H24"/>
  <c r="J24"/>
  <c r="F27"/>
  <c r="H27"/>
  <c r="J27" s="1"/>
  <c r="F28"/>
  <c r="H28" s="1"/>
  <c r="J28" s="1"/>
  <c r="F30"/>
  <c r="H30"/>
  <c r="J30" s="1"/>
  <c r="F31"/>
  <c r="H31" s="1"/>
  <c r="J31" s="1"/>
  <c r="F33"/>
  <c r="H33"/>
  <c r="J33" s="1"/>
  <c r="F34"/>
  <c r="H34" s="1"/>
  <c r="J34" s="1"/>
  <c r="F36"/>
  <c r="H36"/>
  <c r="J36" s="1"/>
  <c r="F37"/>
  <c r="H37" s="1"/>
  <c r="J37" s="1"/>
  <c r="F39"/>
  <c r="H39"/>
  <c r="J39" s="1"/>
  <c r="F40"/>
  <c r="H40" s="1"/>
  <c r="J40" s="1"/>
  <c r="F42"/>
  <c r="H42"/>
  <c r="F43"/>
  <c r="H43"/>
  <c r="J43" s="1"/>
  <c r="F45"/>
  <c r="H45" s="1"/>
  <c r="J45" s="1"/>
  <c r="F46"/>
  <c r="H46"/>
  <c r="J46" s="1"/>
  <c r="F48"/>
  <c r="H48" s="1"/>
  <c r="J48" s="1"/>
  <c r="F49"/>
  <c r="H49"/>
  <c r="J49" s="1"/>
  <c r="D50"/>
  <c r="J8" l="1"/>
  <c r="J50" s="1"/>
  <c r="F50"/>
  <c r="H25"/>
  <c r="J25" s="1"/>
  <c r="H50" l="1"/>
</calcChain>
</file>

<file path=xl/sharedStrings.xml><?xml version="1.0" encoding="utf-8"?>
<sst xmlns="http://schemas.openxmlformats.org/spreadsheetml/2006/main" count="90" uniqueCount="64">
  <si>
    <t>Section of</t>
  </si>
  <si>
    <t>Reports</t>
  </si>
  <si>
    <t>Total Annual</t>
  </si>
  <si>
    <t>Est. No. of</t>
  </si>
  <si>
    <t>Est. Total</t>
  </si>
  <si>
    <t>Total</t>
  </si>
  <si>
    <t>Regulation</t>
  </si>
  <si>
    <t>Form No.</t>
  </si>
  <si>
    <t>Filed</t>
  </si>
  <si>
    <t>Responses</t>
  </si>
  <si>
    <t xml:space="preserve"> Man hours</t>
  </si>
  <si>
    <t>Man-hours</t>
  </si>
  <si>
    <t>Wage</t>
  </si>
  <si>
    <t>Cost</t>
  </si>
  <si>
    <t>Title</t>
  </si>
  <si>
    <t>(if Any)</t>
  </si>
  <si>
    <t>Respondents</t>
  </si>
  <si>
    <t>Annually</t>
  </si>
  <si>
    <t>(D) x (E)</t>
  </si>
  <si>
    <t>Per Response</t>
  </si>
  <si>
    <t>(F) x (G)</t>
  </si>
  <si>
    <t>Class</t>
  </si>
  <si>
    <t>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</si>
  <si>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</si>
  <si>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</si>
  <si>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</si>
  <si>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</si>
  <si>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</si>
  <si>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</si>
  <si>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</si>
  <si>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</si>
  <si>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</si>
  <si>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</si>
  <si>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1956.109 (f)</t>
  </si>
  <si>
    <t>Application for Settlement of Indebtedness</t>
  </si>
  <si>
    <t xml:space="preserve"> REPORTING REQUIREMENTS - NO FORMS </t>
  </si>
  <si>
    <t>1956.130(b)(4)</t>
  </si>
  <si>
    <t>Disappeared Debtor</t>
  </si>
  <si>
    <t>1956.138(b)</t>
  </si>
  <si>
    <t>Requesting Additional Information</t>
  </si>
  <si>
    <t>Delinquent adjustment agreements</t>
  </si>
  <si>
    <t>1956.143(b)(6)</t>
  </si>
  <si>
    <t>Request for debt restructuring</t>
  </si>
  <si>
    <t>1956.143(c)(1)</t>
  </si>
  <si>
    <t>Operations Review</t>
  </si>
  <si>
    <t>1956.143(c)(2)</t>
  </si>
  <si>
    <t>Appraisal</t>
  </si>
  <si>
    <t>1956.143(c)(3)(ii)</t>
  </si>
  <si>
    <t>Meetings with Borrower</t>
  </si>
  <si>
    <t>1956.143(c)(3)(iii)(C)</t>
  </si>
  <si>
    <t>Appeal</t>
  </si>
  <si>
    <t>1956.143(e)(1)</t>
  </si>
  <si>
    <t>Borrower accepts Restructuring</t>
  </si>
  <si>
    <t>1956.143(e)(2)</t>
  </si>
  <si>
    <t>Borrower Accepts Net Recovery Buyout</t>
  </si>
  <si>
    <t xml:space="preserve"> </t>
  </si>
  <si>
    <t>Debt Settlement under the Federal Claims Collection Act</t>
  </si>
  <si>
    <t>TOTALS</t>
  </si>
  <si>
    <t>RBS</t>
  </si>
  <si>
    <t>CF</t>
  </si>
  <si>
    <t>RUS</t>
  </si>
  <si>
    <t>RD 1956-1  (0575-0124)</t>
  </si>
  <si>
    <t xml:space="preserve"> REPORTING REQUIREMENTS - FORM</t>
  </si>
  <si>
    <t>FSA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</si>
</sst>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&quot;$&quot;#,##0"/>
    <numFmt numFmtId="166" formatCode="#,##0.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1" xfId="0" applyBorder="1"/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6" fillId="0" borderId="0" xfId="0" applyFont="1" applyAlignment="1"/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3" fontId="3" fillId="0" borderId="6" xfId="1" applyNumberFormat="1" applyFont="1" applyBorder="1" applyAlignment="1">
      <alignment horizontal="center" wrapText="1"/>
    </xf>
    <xf numFmtId="3" fontId="3" fillId="0" borderId="0" xfId="1" applyNumberFormat="1" applyFont="1" applyBorder="1" applyAlignment="1">
      <alignment horizontal="center" wrapText="1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" fontId="3" fillId="0" borderId="6" xfId="1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0" fillId="0" borderId="0" xfId="0" applyNumberFormat="1"/>
    <xf numFmtId="165" fontId="3" fillId="0" borderId="0" xfId="0" applyNumberFormat="1" applyFont="1" applyBorder="1" applyAlignment="1">
      <alignment wrapText="1"/>
    </xf>
    <xf numFmtId="165" fontId="3" fillId="0" borderId="0" xfId="0" applyNumberFormat="1" applyFont="1"/>
    <xf numFmtId="165" fontId="3" fillId="0" borderId="6" xfId="0" applyNumberFormat="1" applyFont="1" applyBorder="1" applyAlignment="1">
      <alignment wrapText="1"/>
    </xf>
    <xf numFmtId="165" fontId="3" fillId="0" borderId="6" xfId="1" applyNumberFormat="1" applyFont="1" applyBorder="1" applyAlignment="1">
      <alignment wrapText="1"/>
    </xf>
    <xf numFmtId="165" fontId="3" fillId="0" borderId="4" xfId="1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3" fontId="3" fillId="0" borderId="7" xfId="1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164" fontId="5" fillId="0" borderId="1" xfId="0" applyNumberFormat="1" applyFont="1" applyBorder="1" applyAlignment="1"/>
    <xf numFmtId="164" fontId="5" fillId="0" borderId="2" xfId="0" applyNumberFormat="1" applyFont="1" applyBorder="1" applyAlignment="1"/>
    <xf numFmtId="164" fontId="5" fillId="0" borderId="3" xfId="0" applyNumberFormat="1" applyFont="1" applyBorder="1" applyAlignment="1"/>
    <xf numFmtId="164" fontId="5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166" fontId="5" fillId="0" borderId="1" xfId="0" applyNumberFormat="1" applyFont="1" applyBorder="1" applyAlignment="1"/>
    <xf numFmtId="166" fontId="5" fillId="0" borderId="2" xfId="0" applyNumberFormat="1" applyFont="1" applyBorder="1" applyAlignment="1"/>
    <xf numFmtId="166" fontId="5" fillId="0" borderId="3" xfId="0" applyNumberFormat="1" applyFont="1" applyBorder="1" applyAlignment="1"/>
    <xf numFmtId="166" fontId="5" fillId="0" borderId="5" xfId="0" applyNumberFormat="1" applyFont="1" applyBorder="1" applyAlignment="1">
      <alignment horizontal="center"/>
    </xf>
    <xf numFmtId="166" fontId="3" fillId="0" borderId="0" xfId="1" applyNumberFormat="1" applyFont="1" applyBorder="1" applyAlignment="1">
      <alignment horizontal="center" wrapText="1"/>
    </xf>
    <xf numFmtId="166" fontId="3" fillId="0" borderId="0" xfId="1" applyNumberFormat="1" applyFont="1" applyAlignment="1">
      <alignment horizontal="center"/>
    </xf>
    <xf numFmtId="166" fontId="3" fillId="0" borderId="6" xfId="1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/>
    <xf numFmtId="0" fontId="3" fillId="0" borderId="9" xfId="0" applyFont="1" applyBorder="1" applyAlignment="1">
      <alignment horizontal="left" wrapText="1"/>
    </xf>
    <xf numFmtId="166" fontId="3" fillId="0" borderId="7" xfId="1" applyNumberFormat="1" applyFont="1" applyBorder="1" applyAlignment="1">
      <alignment horizontal="center" wrapText="1"/>
    </xf>
    <xf numFmtId="165" fontId="0" fillId="0" borderId="0" xfId="0" applyNumberFormat="1" applyBorder="1"/>
    <xf numFmtId="0" fontId="3" fillId="0" borderId="10" xfId="0" applyFont="1" applyBorder="1"/>
    <xf numFmtId="164" fontId="3" fillId="0" borderId="10" xfId="0" applyNumberFormat="1" applyFont="1" applyBorder="1" applyAlignment="1"/>
    <xf numFmtId="166" fontId="3" fillId="0" borderId="10" xfId="0" applyNumberFormat="1" applyFont="1" applyBorder="1" applyAlignment="1"/>
    <xf numFmtId="165" fontId="0" fillId="0" borderId="10" xfId="0" applyNumberFormat="1" applyBorder="1"/>
    <xf numFmtId="165" fontId="3" fillId="0" borderId="7" xfId="1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0" fontId="6" fillId="0" borderId="10" xfId="0" quotePrefix="1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3" fontId="3" fillId="0" borderId="0" xfId="0" applyNumberFormat="1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4" xfId="0" applyBorder="1" applyAlignment="1"/>
    <xf numFmtId="0" fontId="1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4" fillId="0" borderId="3" xfId="0" applyFont="1" applyBorder="1" applyAlignment="1">
      <alignment horizontal="center"/>
    </xf>
    <xf numFmtId="0" fontId="3" fillId="0" borderId="18" xfId="0" applyFont="1" applyBorder="1" applyAlignment="1">
      <alignment horizontal="left" wrapText="1"/>
    </xf>
    <xf numFmtId="3" fontId="3" fillId="0" borderId="18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2" fontId="3" fillId="0" borderId="6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7" Type="http://schemas.openxmlformats.org/officeDocument/2006/relationships/revisionLog" Target="revisionLog1.xml"/><Relationship Id="rId2" Type="http://schemas.openxmlformats.org/officeDocument/2006/relationships/revisionLog" Target="revisionLog2.xml"/><Relationship Id="rId1" Type="http://schemas.openxmlformats.org/officeDocument/2006/relationships/revisionLog" Target="revisionLog1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guid="{F0FD4A1C-8EA4-44C7-9CFC-2CDDE0B3B650}" diskRevisions="1" revisionId="68" version="3">
  <header guid="{96469B0C-C613-41A6-91EA-532A364FD3AB}" dateTime="2010-07-06T15:49:45" maxSheetId="2" userName="niki.chavez" r:id="rId1">
    <sheetIdMap count="1">
      <sheetId val="1"/>
    </sheetIdMap>
  </header>
  <header guid="{443073C9-7942-4411-83BF-788A1CBD8048}" dateTime="2010-07-06T16:09:45" maxSheetId="2" userName="niki.chavez" r:id="rId2" minRId="1" maxRId="38">
    <sheetIdMap count="1">
      <sheetId val="1"/>
    </sheetIdMap>
  </header>
  <header guid="{8F4C669A-481F-46ED-8632-DB24620BA1E8}" dateTime="2010-07-06T17:06:27" maxSheetId="2" userName="niki.chavez" r:id="rId3" minRId="39" maxRId="45">
    <sheetIdMap count="1">
      <sheetId val="1"/>
    </sheetIdMap>
  </header>
  <header guid="{289DB6E6-60F1-453F-B5C2-1F86F907E9AA}" dateTime="2010-07-07T08:33:54" maxSheetId="2" userName="niki.chavez" r:id="rId4">
    <sheetIdMap count="1">
      <sheetId val="1"/>
    </sheetIdMap>
  </header>
  <header guid="{2B6A07AD-4571-406B-94D7-E0B564EC85C0}" dateTime="2010-07-07T11:03:19" maxSheetId="3" userName="cheryl.thompson" r:id="rId5" minRId="46" maxRId="50">
    <sheetIdMap count="2">
      <sheetId val="1"/>
      <sheetId val="2"/>
    </sheetIdMap>
  </header>
  <header guid="{9099B9E1-44BA-45C1-94D0-0D4B904880B2}" dateTime="2010-07-07T14:39:43" maxSheetId="3" userName="cparker" r:id="rId6" minRId="53" maxRId="64">
    <sheetIdMap count="2">
      <sheetId val="1"/>
      <sheetId val="2"/>
    </sheetIdMap>
  </header>
  <header guid="{F0FD4A1C-8EA4-44C7-9CFC-2CDDE0B3B650}" dateTime="2010-07-07T14:40:46" maxSheetId="3" userName="cparker" r:id="rId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269CBF53-221F-440A-90EA-D708EB902FE8}" action="delete"/>
  <rdn rId="0" localSheetId="1" customView="1" name="Z_269CBF53_221F_440A_90EA_D708EB902FE8_.wvu.PrintArea" hidden="1" oldHidden="1">
    <formula>Sheet1!$A$1:$J$51</formula>
    <oldFormula>Sheet1!$A$1:$J$51</oldFormula>
  </rdn>
  <rdn rId="0" localSheetId="1" customView="1" name="Z_269CBF53_221F_440A_90EA_D708EB902FE8_.wvu.PrintTitles" hidden="1" oldHidden="1">
    <formula>Sheet1!$1:$4</formula>
    <oldFormula>Sheet1!$1:$4</oldFormula>
  </rdn>
  <rcv guid="{269CBF53-221F-440A-90EA-D708EB902FE8}" action="add"/>
</revisions>
</file>

<file path=xl/revisions/revisionLog11.xml><?xml version="1.0" encoding="utf-8"?>
<revisions xmlns="http://schemas.openxmlformats.org/spreadsheetml/2006/main" xmlns:r="http://schemas.openxmlformats.org/officeDocument/2006/relationships"/>
</file>

<file path=xl/revisions/revisionLog2.xml><?xml version="1.0" encoding="utf-8"?>
<revisions xmlns="http://schemas.openxmlformats.org/spreadsheetml/2006/main" xmlns:r="http://schemas.openxmlformats.org/officeDocument/2006/relationships">
  <rrc rId="1" sId="1" ref="A11:XFD11" action="insertRow"/>
  <rcc rId="2" sId="1">
    <nc r="A11" t="inlineStr">
      <is>
        <t>FSA</t>
      </is>
    </nc>
  </rcc>
  <rcc rId="3" sId="1" numFmtId="4">
    <nc r="D11">
      <v>1800</v>
    </nc>
  </rcc>
  <rcc rId="4" sId="1">
    <nc r="E11">
      <v>1</v>
    </nc>
  </rcc>
  <rcc rId="5" sId="1" numFmtId="4">
    <nc r="F11">
      <v>1800</v>
    </nc>
  </rcc>
  <rcc rId="6" sId="1" numFmtId="4">
    <nc r="G11">
      <v>0.5</v>
    </nc>
  </rcc>
  <rcc rId="7" sId="1" numFmtId="4">
    <nc r="H11">
      <v>900</v>
    </nc>
  </rcc>
  <rcc rId="8" sId="1" numFmtId="11">
    <nc r="I11">
      <v>23.62</v>
    </nc>
  </rcc>
  <rcc rId="9" sId="1" numFmtId="11">
    <nc r="J11">
      <v>21600</v>
    </nc>
  </rcc>
  <rfmt sheetId="1" sqref="A11" start="0" length="2147483647">
    <dxf>
      <font>
        <color indexed="10"/>
      </font>
    </dxf>
  </rfmt>
  <rfmt sheetId="1" sqref="A11:J11" start="0" length="2147483647">
    <dxf>
      <font>
        <color indexed="10"/>
      </font>
    </dxf>
  </rfmt>
  <rrc rId="10" sId="1" ref="A17:XFD17" action="insertRow"/>
  <rfmt sheetId="1" sqref="A17" start="0" length="2147483647">
    <dxf>
      <font>
        <color indexed="10"/>
      </font>
    </dxf>
  </rfmt>
  <rcc rId="11" sId="1">
    <nc r="A17" t="inlineStr">
      <is>
        <t>FSA</t>
      </is>
    </nc>
  </rcc>
  <rcc rId="12" sId="1" numFmtId="4">
    <nc r="D17">
      <v>180</v>
    </nc>
  </rcc>
  <rcc rId="13" sId="1">
    <nc r="E17">
      <v>1</v>
    </nc>
  </rcc>
  <rcc rId="14" sId="1" numFmtId="4">
    <nc r="F17">
      <v>180</v>
    </nc>
  </rcc>
  <rcc rId="15" sId="1" numFmtId="4">
    <nc r="G17">
      <v>0.25</v>
    </nc>
  </rcc>
  <rcc rId="16" sId="1" numFmtId="4">
    <nc r="H17">
      <v>45</v>
    </nc>
  </rcc>
  <rcc rId="17" sId="1" numFmtId="11">
    <nc r="I17">
      <v>24</v>
    </nc>
  </rcc>
  <rcc rId="18" sId="1" numFmtId="11">
    <nc r="J17">
      <v>1080</v>
    </nc>
  </rcc>
  <rfmt sheetId="1" sqref="A17:IV17" start="0" length="2147483647">
    <dxf>
      <font>
        <color indexed="10"/>
      </font>
    </dxf>
  </rfmt>
  <rrc rId="19" sId="1" ref="A21:XFD21" action="insertRow"/>
  <rfmt sheetId="1" sqref="A21:IV21" start="0" length="2147483647">
    <dxf>
      <font>
        <color indexed="10"/>
      </font>
    </dxf>
  </rfmt>
  <rcc rId="20" sId="1">
    <nc r="A21" t="inlineStr">
      <is>
        <t>FSA</t>
      </is>
    </nc>
  </rcc>
  <rcc rId="21" sId="1" numFmtId="4">
    <nc r="D21">
      <v>1800</v>
    </nc>
  </rcc>
  <rcc rId="22" sId="1">
    <nc r="E21">
      <v>1</v>
    </nc>
  </rcc>
  <rcc rId="23" sId="1" numFmtId="4">
    <nc r="F21">
      <v>1800</v>
    </nc>
  </rcc>
  <rcc rId="24" sId="1" numFmtId="4">
    <nc r="G21">
      <v>0.5</v>
    </nc>
  </rcc>
  <rcc rId="25" sId="1" numFmtId="4">
    <nc r="H21">
      <v>900</v>
    </nc>
  </rcc>
  <rcc rId="26" sId="1" numFmtId="11">
    <nc r="I21">
      <v>24</v>
    </nc>
  </rcc>
  <rcc rId="27" sId="1" numFmtId="11">
    <nc r="J21">
      <v>21600</v>
    </nc>
  </rcc>
  <rrc rId="28" sId="1" ref="A25:XFD25" action="insertRow"/>
  <rfmt sheetId="1" sqref="A25:IV25" start="0" length="2147483647">
    <dxf>
      <font>
        <color indexed="10"/>
      </font>
    </dxf>
  </rfmt>
  <rcc rId="29" sId="1">
    <nc r="A25" t="inlineStr">
      <is>
        <t>FSA</t>
      </is>
    </nc>
  </rcc>
  <rcc rId="30" sId="1" numFmtId="4">
    <nc r="D25">
      <v>43</v>
    </nc>
  </rcc>
  <rcc rId="31" sId="1">
    <nc r="E25">
      <v>1</v>
    </nc>
  </rcc>
  <rcc rId="32" sId="1" numFmtId="4">
    <nc r="F25">
      <v>43</v>
    </nc>
  </rcc>
  <rcc rId="33" sId="1" numFmtId="4">
    <nc r="G25">
      <v>0.5</v>
    </nc>
  </rcc>
  <rcc rId="34" sId="1" numFmtId="4">
    <nc r="H25">
      <v>21.5</v>
    </nc>
  </rcc>
  <rcc rId="35" sId="1" numFmtId="11">
    <nc r="I25">
      <v>24</v>
    </nc>
  </rcc>
  <rcc rId="36" sId="1" numFmtId="11">
    <nc r="J25">
      <v>516</v>
    </nc>
  </rcc>
  <rcc rId="37" sId="1">
    <oc r="J50">
      <f>SUM(J8:J48)</f>
    </oc>
    <nc r="J50">
      <f>SUM(J8:J49)</f>
    </nc>
  </rcc>
  <rcc rId="38" sId="1">
    <oc r="H50">
      <f>SUM(H8:H48)</f>
    </oc>
    <nc r="H50">
      <f>SUM(H8:H49)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9" sId="1" numFmtId="4">
    <oc r="D21">
      <v>1800</v>
    </oc>
    <nc r="D21">
      <v>900</v>
    </nc>
  </rcc>
  <rcc rId="40" sId="1" numFmtId="4">
    <oc r="F21">
      <v>1800</v>
    </oc>
    <nc r="F21">
      <v>900</v>
    </nc>
  </rcc>
  <rcc rId="41" sId="1" numFmtId="4">
    <oc r="H21">
      <v>900</v>
    </oc>
    <nc r="H21">
      <v>450</v>
    </nc>
  </rcc>
  <rcc rId="42" sId="1" numFmtId="11">
    <oc r="J21">
      <v>21600</v>
    </oc>
    <nc r="J21">
      <v>10800</v>
    </nc>
  </rcc>
  <rcc rId="43" sId="1">
    <oc r="J50">
      <f>SUM(J8:J49)</f>
    </oc>
    <nc r="J50">
      <f>SUM(J8:J49)</f>
    </nc>
  </rcc>
  <rcc rId="44" sId="1" odxf="1" dxf="1">
    <nc r="D50">
      <f>SUM(D8:D49)</f>
    </nc>
    <odxf>
      <numFmt numFmtId="0" formatCode="General"/>
    </odxf>
    <ndxf>
      <numFmt numFmtId="3" formatCode="#,##0"/>
    </ndxf>
  </rcc>
  <rcc rId="45" sId="1" numFmtId="4">
    <oc r="F50">
      <v>92</v>
    </oc>
    <nc r="F50">
      <f>SUM(F8:F49)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v guid="{7B4FABEC-F494-466B-B6D5-9F5FA23CD72F}" action="delete"/>
  <rcv guid="{7B4FABEC-F494-466B-B6D5-9F5FA23CD72F}" action="add"/>
</revisions>
</file>

<file path=xl/revisions/revisionLog5.xml><?xml version="1.0" encoding="utf-8"?>
<revisions xmlns="http://schemas.openxmlformats.org/spreadsheetml/2006/main" xmlns:r="http://schemas.openxmlformats.org/officeDocument/2006/relationships">
  <ris rId="46" sheetId="2" name="[Spreadsheet.xls]Sheet2" sheetPosition="1"/>
  <rcc rId="47" sId="1">
    <oc r="J42">
      <f>SUM(H42*I42)</f>
    </oc>
    <nc r="J42"/>
  </rcc>
  <rcc rId="48" sId="1">
    <oc r="J43">
      <f>SUM(H43*I43)</f>
    </oc>
    <nc r="J43">
      <f>SUM(H43*I43)</f>
    </nc>
  </rcc>
  <rfmt sheetId="1" sqref="A1" start="0" length="0">
    <dxf>
      <alignment vertical="center" readingOrder="0"/>
    </dxf>
  </rfmt>
  <rfmt sheetId="1" sqref="A1:A2" start="0" length="0">
    <dxf>
      <alignment horizontal="center" readingOrder="0"/>
    </dxf>
  </rfmt>
  <rfmt sheetId="1" sqref="A2" start="0" length="0">
    <dxf>
      <font>
        <sz val="8"/>
      </font>
    </dxf>
  </rfmt>
  <rm rId="49" sheetId="1" source="A2" destination="A3" sourceSheetId="1">
    <rfmt sheetId="1" sqref="A3" start="0" length="0">
      <dxf>
        <font>
          <b/>
          <sz val="8"/>
          <color auto="1"/>
          <name val="Arial"/>
          <scheme val="none"/>
        </font>
        <border outline="0">
          <left style="medium">
            <color indexed="64"/>
          </left>
          <right style="medium">
            <color indexed="64"/>
          </right>
          <bottom style="medium">
            <color indexed="64"/>
          </bottom>
        </border>
      </dxf>
    </rfmt>
  </rm>
  <rm rId="50" sheetId="1" source="A1" destination="A2" sourceSheetId="1">
    <undo index="0" exp="area" ref3D="1" dr="$A$1:$IV$4" dn="Z_7B4FABEC_F494_466B_B6D5_9F5FA23CD72F_.wvu.PrintTitles" sId="1"/>
    <undo index="0" exp="area" ref3D="1" dr="$A$1:$IV$4" dn="Print_Titles" sId="1"/>
  </rm>
  <rfmt sheetId="1" sqref="A1" start="0" length="0">
    <dxf>
      <border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A1" start="0" length="0">
    <dxf>
      <border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A1" start="0" length="0">
    <dxf>
      <border>
        <left/>
        <right/>
        <top/>
        <bottom/>
      </border>
    </dxf>
  </rfmt>
  <rfmt sheetId="1" sqref="A1:A3" start="0" length="0">
    <dxf>
      <border>
        <left style="thin">
          <color indexed="64"/>
        </left>
      </border>
    </dxf>
  </rfmt>
  <rfmt sheetId="1" sqref="A1" start="0" length="0">
    <dxf>
      <border>
        <top style="thin">
          <color indexed="64"/>
        </top>
      </border>
    </dxf>
  </rfmt>
  <rfmt sheetId="1" sqref="A1:A3" start="0" length="0">
    <dxf>
      <border>
        <right style="thin">
          <color indexed="64"/>
        </right>
      </border>
    </dxf>
  </rfmt>
  <rfmt sheetId="1" sqref="A3" start="0" length="0">
    <dxf>
      <border>
        <bottom style="thin">
          <color indexed="64"/>
        </bottom>
      </border>
    </dxf>
  </rfmt>
  <rfmt sheetId="1" sqref="A1:A4" start="0" length="0">
    <dxf>
      <border>
        <left style="medium">
          <color indexed="64"/>
        </left>
      </border>
    </dxf>
  </rfmt>
  <rfmt sheetId="1" sqref="A1" start="0" length="0">
    <dxf>
      <border>
        <top style="medium">
          <color indexed="64"/>
        </top>
      </border>
    </dxf>
  </rfmt>
  <rfmt sheetId="1" sqref="A1:A4" start="0" length="0">
    <dxf>
      <border>
        <right style="medium">
          <color indexed="64"/>
        </right>
      </border>
    </dxf>
  </rfmt>
  <rfmt sheetId="1" sqref="A1" start="0" length="0">
    <dxf>
      <border>
        <top style="thin">
          <color indexed="64"/>
        </top>
      </border>
    </dxf>
  </rfmt>
  <rfmt sheetId="1" sqref="A4" start="0" length="0">
    <dxf>
      <border>
        <bottom style="thin">
          <color indexed="64"/>
        </bottom>
      </border>
    </dxf>
  </rfmt>
  <rfmt sheetId="1" sqref="A4" start="0" length="0">
    <dxf>
      <border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</rfmt>
  <rfmt sheetId="1" sqref="A3" start="0" length="0">
    <dxf>
      <border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</rfmt>
  <rfmt sheetId="1" sqref="A11:J11" start="0" length="0">
    <dxf>
      <border>
        <bottom style="thin">
          <color indexed="64"/>
        </bottom>
      </border>
    </dxf>
  </rfmt>
  <rfmt sheetId="1" sqref="A11" start="0" length="0"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rfmt>
  <rfmt sheetId="1" sqref="A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1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1" start="0" length="0"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rfmt>
  <rfmt sheetId="1" sqref="E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1" start="0" length="0"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11" start="0" length="0">
    <dxf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rfmt>
  <rfmt sheetId="1" sqref="I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1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dn rId="0" localSheetId="1" customView="1" name="Z_8FE56D71_BD29_44CC_97CB_2874D1FA8D93_.wvu.PrintArea" hidden="1" oldHidden="1">
    <formula>Sheet1!$A$1:$J$51</formula>
  </rdn>
  <rdn rId="0" localSheetId="1" customView="1" name="Z_8FE56D71_BD29_44CC_97CB_2874D1FA8D93_.wvu.PrintTitles" hidden="1" oldHidden="1">
    <formula>Sheet1!$1:$4</formula>
  </rdn>
  <rcv guid="{8FE56D71-BD29-44CC-97CB-2874D1FA8D93}" action="add"/>
</revisions>
</file>

<file path=xl/revisions/revisionLog6.xml><?xml version="1.0" encoding="utf-8"?>
<revisions xmlns="http://schemas.openxmlformats.org/spreadsheetml/2006/main" xmlns:r="http://schemas.openxmlformats.org/officeDocument/2006/relationships">
  <rcc rId="53" sId="1" odxf="1" dxf="1" numFmtId="4">
    <oc r="F11">
      <v>1800</v>
    </oc>
    <nc r="F11">
      <f>E11*D11</f>
    </nc>
    <odxf>
      <font>
        <sz val="8"/>
        <color rgb="FFFF0000"/>
      </font>
      <border outline="0">
        <left/>
        <right/>
        <top style="thin">
          <color indexed="64"/>
        </top>
      </border>
    </odxf>
    <ndxf>
      <font>
        <sz val="8"/>
        <color rgb="FFFF0000"/>
      </font>
      <border outline="0">
        <left style="thin">
          <color indexed="64"/>
        </left>
        <right style="thin">
          <color indexed="64"/>
        </right>
        <top/>
      </border>
    </ndxf>
  </rcc>
  <rfmt sheetId="1" sqref="A11:IV11" start="0" length="2147483647">
    <dxf>
      <font>
        <color auto="1"/>
      </font>
    </dxf>
  </rfmt>
  <rcc rId="54" sId="1" odxf="1" dxf="1" numFmtId="4">
    <oc r="H11">
      <v>900</v>
    </oc>
    <nc r="H11">
      <f>F11*G11</f>
    </nc>
    <odxf>
      <border outline="0">
        <left/>
        <right/>
        <top style="thin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/>
      </border>
    </ndxf>
  </rcc>
  <rcc rId="55" sId="1" odxf="1" dxf="1" numFmtId="11">
    <oc r="J11">
      <v>21600</v>
    </oc>
    <nc r="J11">
      <f>H11*I11</f>
    </nc>
    <odxf>
      <border outline="0">
        <top style="thin">
          <color indexed="64"/>
        </top>
      </border>
    </odxf>
    <ndxf>
      <border outline="0">
        <top/>
      </border>
    </ndxf>
  </rcc>
  <rfmt sheetId="1" sqref="A17:IV17" start="0" length="2147483647">
    <dxf>
      <font>
        <color auto="1"/>
      </font>
    </dxf>
  </rfmt>
  <rcc rId="56" sId="1" numFmtId="4">
    <oc r="F17">
      <v>180</v>
    </oc>
    <nc r="F17">
      <f>SUM(D17*E17)</f>
    </nc>
  </rcc>
  <rcc rId="57" sId="1" numFmtId="4">
    <oc r="H17">
      <v>45</v>
    </oc>
    <nc r="H17">
      <f>SUM(F17*G17)</f>
    </nc>
  </rcc>
  <rfmt sheetId="1" sqref="G17">
    <dxf>
      <numFmt numFmtId="2" formatCode="0.00"/>
    </dxf>
  </rfmt>
  <rcc rId="58" sId="1" numFmtId="11">
    <oc r="J17">
      <v>1080</v>
    </oc>
    <nc r="J17">
      <f>SUM(H17*I17)</f>
    </nc>
  </rcc>
  <rfmt sheetId="1" sqref="A21:IV21" start="0" length="2147483647">
    <dxf>
      <font>
        <color auto="1"/>
      </font>
    </dxf>
  </rfmt>
  <rcc rId="59" sId="1" numFmtId="4">
    <oc r="F21">
      <v>900</v>
    </oc>
    <nc r="F21">
      <f>SUM(D21*E21)</f>
    </nc>
  </rcc>
  <rcc rId="60" sId="1" numFmtId="4">
    <oc r="H21">
      <v>450</v>
    </oc>
    <nc r="H21">
      <f>SUM(F21*G21)</f>
    </nc>
  </rcc>
  <rcc rId="61" sId="1" numFmtId="11">
    <oc r="J21">
      <v>10800</v>
    </oc>
    <nc r="J21">
      <f>SUM(H21*I21)</f>
    </nc>
  </rcc>
  <rfmt sheetId="1" sqref="A25:IV25" start="0" length="2147483647">
    <dxf>
      <font>
        <color auto="1"/>
      </font>
    </dxf>
  </rfmt>
  <rcc rId="62" sId="1" numFmtId="4">
    <oc r="F25">
      <v>43</v>
    </oc>
    <nc r="F25">
      <f>SUM(D25*E25)</f>
    </nc>
  </rcc>
  <rcc rId="63" sId="1" numFmtId="4">
    <oc r="H25">
      <v>21.5</v>
    </oc>
    <nc r="H25">
      <f>SUM(F25*G25)</f>
    </nc>
  </rcc>
  <rcc rId="64" sId="1" numFmtId="11">
    <oc r="J25">
      <v>516</v>
    </oc>
    <nc r="J25">
      <f>SUM(H25*I25)</f>
    </nc>
  </rcc>
  <rdn rId="0" localSheetId="1" customView="1" name="Z_269CBF53_221F_440A_90EA_D708EB902FE8_.wvu.PrintArea" hidden="1" oldHidden="1">
    <formula>Sheet1!$A$1:$J$51</formula>
  </rdn>
  <rdn rId="0" localSheetId="1" customView="1" name="Z_269CBF53_221F_440A_90EA_D708EB902FE8_.wvu.PrintTitles" hidden="1" oldHidden="1">
    <formula>Sheet1!$1:$4</formula>
  </rdn>
  <rcv guid="{269CBF53-221F-440A-90EA-D708EB902FE8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F0FD4A1C-8EA4-44C7-9CFC-2CDDE0B3B650}" name="cheryl.thompson" id="-1740291617" dateTime="2010-07-07T14:51:0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tabSelected="1" zoomScaleNormal="100" zoomScaleSheetLayoutView="100" workbookViewId="0">
      <selection activeCell="J50" sqref="J50"/>
    </sheetView>
  </sheetViews>
  <sheetFormatPr defaultRowHeight="12.75"/>
  <cols>
    <col min="1" max="1" width="17.140625" customWidth="1"/>
    <col min="2" max="2" width="18.28515625" style="1" customWidth="1"/>
    <col min="3" max="3" width="9.5703125" customWidth="1"/>
    <col min="4" max="4" width="10.28515625" customWidth="1"/>
    <col min="5" max="5" width="6.7109375" customWidth="1"/>
    <col min="6" max="6" width="9.85546875" customWidth="1"/>
    <col min="7" max="7" width="11.85546875" style="55" customWidth="1"/>
    <col min="8" max="8" width="7.7109375" style="65" customWidth="1"/>
    <col min="9" max="10" width="7.42578125" style="31" customWidth="1"/>
  </cols>
  <sheetData>
    <row r="1" spans="1:10">
      <c r="A1" s="85"/>
      <c r="B1" s="80"/>
      <c r="C1" s="14"/>
      <c r="D1" s="14"/>
      <c r="E1" s="9" t="s">
        <v>1</v>
      </c>
      <c r="F1" s="9" t="s">
        <v>2</v>
      </c>
      <c r="G1" s="46" t="s">
        <v>3</v>
      </c>
      <c r="H1" s="56" t="s">
        <v>4</v>
      </c>
      <c r="I1" s="37"/>
      <c r="J1" s="27" t="s">
        <v>5</v>
      </c>
    </row>
    <row r="2" spans="1:10">
      <c r="A2" s="81" t="s">
        <v>0</v>
      </c>
      <c r="B2" s="82"/>
      <c r="C2" s="10" t="s">
        <v>7</v>
      </c>
      <c r="D2" s="10" t="s">
        <v>3</v>
      </c>
      <c r="E2" s="10" t="s">
        <v>8</v>
      </c>
      <c r="F2" s="10" t="s">
        <v>9</v>
      </c>
      <c r="G2" s="47" t="s">
        <v>10</v>
      </c>
      <c r="H2" s="57" t="s">
        <v>11</v>
      </c>
      <c r="I2" s="38" t="s">
        <v>12</v>
      </c>
      <c r="J2" s="28" t="s">
        <v>13</v>
      </c>
    </row>
    <row r="3" spans="1:10" ht="13.5" thickBot="1">
      <c r="A3" s="86" t="s">
        <v>6</v>
      </c>
      <c r="B3" s="83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48" t="s">
        <v>19</v>
      </c>
      <c r="H3" s="58" t="s">
        <v>20</v>
      </c>
      <c r="I3" s="39" t="s">
        <v>21</v>
      </c>
      <c r="J3" s="29" t="s">
        <v>22</v>
      </c>
    </row>
    <row r="4" spans="1:10" ht="13.5" thickBot="1">
      <c r="A4" s="11" t="s">
        <v>23</v>
      </c>
      <c r="B4" s="84" t="s">
        <v>24</v>
      </c>
      <c r="C4" s="15" t="s">
        <v>25</v>
      </c>
      <c r="D4" s="15" t="s">
        <v>26</v>
      </c>
      <c r="E4" s="15" t="s">
        <v>27</v>
      </c>
      <c r="F4" s="15" t="s">
        <v>28</v>
      </c>
      <c r="G4" s="49" t="s">
        <v>29</v>
      </c>
      <c r="H4" s="59" t="s">
        <v>30</v>
      </c>
      <c r="I4" s="30" t="s">
        <v>31</v>
      </c>
      <c r="J4" s="30" t="s">
        <v>32</v>
      </c>
    </row>
    <row r="5" spans="1:10" ht="12.75" customHeight="1">
      <c r="A5" s="8"/>
      <c r="B5" s="8"/>
      <c r="C5" s="8"/>
      <c r="D5" s="8"/>
      <c r="E5" s="8"/>
      <c r="F5" s="8"/>
      <c r="G5" s="74"/>
      <c r="H5" s="75"/>
      <c r="I5" s="68"/>
    </row>
    <row r="6" spans="1:10">
      <c r="A6" s="69"/>
      <c r="B6" s="76" t="s">
        <v>62</v>
      </c>
      <c r="C6" s="69"/>
      <c r="D6" s="69"/>
      <c r="E6" s="69"/>
      <c r="F6" s="69"/>
      <c r="G6" s="70"/>
      <c r="H6" s="71"/>
      <c r="I6" s="72"/>
      <c r="J6" s="68"/>
    </row>
    <row r="7" spans="1:10" s="20" customFormat="1" ht="33.75">
      <c r="A7" s="17" t="s">
        <v>33</v>
      </c>
      <c r="B7" s="40" t="s">
        <v>34</v>
      </c>
      <c r="C7" s="42" t="s">
        <v>61</v>
      </c>
      <c r="D7" s="43"/>
      <c r="E7" s="42"/>
      <c r="F7" s="43"/>
      <c r="G7" s="53"/>
      <c r="H7" s="67"/>
      <c r="I7" s="44"/>
      <c r="J7" s="35"/>
    </row>
    <row r="8" spans="1:10" s="20" customFormat="1">
      <c r="A8" s="17" t="s">
        <v>58</v>
      </c>
      <c r="B8" s="16"/>
      <c r="C8" s="19"/>
      <c r="D8" s="43">
        <v>6</v>
      </c>
      <c r="E8" s="42">
        <v>1</v>
      </c>
      <c r="F8" s="43">
        <f>E8*D8</f>
        <v>6</v>
      </c>
      <c r="G8" s="53">
        <v>0.5</v>
      </c>
      <c r="H8" s="67">
        <f>F8*G8</f>
        <v>3</v>
      </c>
      <c r="I8" s="44">
        <v>60</v>
      </c>
      <c r="J8" s="73">
        <f>H8*I8</f>
        <v>180</v>
      </c>
    </row>
    <row r="9" spans="1:10" s="20" customFormat="1">
      <c r="A9" s="16" t="s">
        <v>59</v>
      </c>
      <c r="B9" s="16"/>
      <c r="C9" s="19"/>
      <c r="D9" s="43">
        <v>9</v>
      </c>
      <c r="E9" s="42">
        <v>1</v>
      </c>
      <c r="F9" s="43">
        <f>E9*D9</f>
        <v>9</v>
      </c>
      <c r="G9" s="53">
        <v>0.5</v>
      </c>
      <c r="H9" s="67">
        <v>5</v>
      </c>
      <c r="I9" s="44">
        <v>60</v>
      </c>
      <c r="J9" s="73">
        <f>H9*I9</f>
        <v>300</v>
      </c>
    </row>
    <row r="10" spans="1:10" s="20" customFormat="1" ht="15" customHeight="1">
      <c r="A10" s="40" t="s">
        <v>60</v>
      </c>
      <c r="B10" s="66"/>
      <c r="C10" s="42"/>
      <c r="D10" s="43">
        <v>10</v>
      </c>
      <c r="E10" s="42">
        <v>1</v>
      </c>
      <c r="F10" s="43">
        <f>E10*D10</f>
        <v>10</v>
      </c>
      <c r="G10" s="53">
        <v>0.5</v>
      </c>
      <c r="H10" s="67">
        <f>F10*G10</f>
        <v>5</v>
      </c>
      <c r="I10" s="44">
        <v>60</v>
      </c>
      <c r="J10" s="73">
        <f>H10*I10</f>
        <v>300</v>
      </c>
    </row>
    <row r="11" spans="1:10" s="89" customFormat="1" ht="15" customHeight="1">
      <c r="A11" s="16" t="s">
        <v>63</v>
      </c>
      <c r="B11" s="87"/>
      <c r="C11" s="19"/>
      <c r="D11" s="88">
        <v>1800</v>
      </c>
      <c r="E11" s="19">
        <v>1</v>
      </c>
      <c r="F11" s="43">
        <f>E11*D11</f>
        <v>1800</v>
      </c>
      <c r="G11" s="52">
        <v>0.5</v>
      </c>
      <c r="H11" s="67">
        <f>F11*G11</f>
        <v>900</v>
      </c>
      <c r="I11" s="34">
        <v>23.62</v>
      </c>
      <c r="J11" s="73">
        <f>H11*I11</f>
        <v>21258</v>
      </c>
    </row>
    <row r="12" spans="1:10" s="20" customFormat="1" ht="10.5" customHeight="1">
      <c r="A12" s="23"/>
      <c r="B12" s="24"/>
      <c r="C12" s="13"/>
      <c r="D12" s="22"/>
      <c r="E12" s="13"/>
      <c r="F12" s="22"/>
      <c r="G12" s="51"/>
      <c r="H12" s="60"/>
      <c r="I12" s="32"/>
      <c r="J12" s="32"/>
    </row>
    <row r="13" spans="1:10" ht="14.25" customHeight="1">
      <c r="A13" s="3"/>
      <c r="B13" s="18" t="s">
        <v>35</v>
      </c>
      <c r="C13" s="6"/>
      <c r="D13" s="7"/>
      <c r="E13" s="6"/>
      <c r="F13" s="7"/>
      <c r="G13" s="50"/>
      <c r="H13" s="61"/>
      <c r="I13" s="33"/>
      <c r="J13" s="33"/>
    </row>
    <row r="14" spans="1:10" s="26" customFormat="1" ht="12.75" customHeight="1">
      <c r="A14" s="16" t="s">
        <v>36</v>
      </c>
      <c r="B14" s="17" t="s">
        <v>37</v>
      </c>
      <c r="C14" s="19"/>
      <c r="D14" s="21"/>
      <c r="E14" s="19"/>
      <c r="F14" s="25"/>
      <c r="G14" s="52"/>
      <c r="H14" s="62"/>
      <c r="I14" s="34"/>
      <c r="J14" s="35"/>
    </row>
    <row r="15" spans="1:10" s="26" customFormat="1" ht="12.75" customHeight="1">
      <c r="A15" s="17" t="s">
        <v>58</v>
      </c>
      <c r="B15" s="17"/>
      <c r="C15" s="19"/>
      <c r="D15" s="21">
        <v>0</v>
      </c>
      <c r="E15" s="19">
        <v>0</v>
      </c>
      <c r="F15" s="25">
        <f>SUM(D15*E15)</f>
        <v>0</v>
      </c>
      <c r="G15" s="52">
        <v>0</v>
      </c>
      <c r="H15" s="62">
        <f>SUM(F15*G15)</f>
        <v>0</v>
      </c>
      <c r="I15" s="34">
        <v>60</v>
      </c>
      <c r="J15" s="35">
        <f>SUM(H15*I15)</f>
        <v>0</v>
      </c>
    </row>
    <row r="16" spans="1:10" s="26" customFormat="1" ht="13.5" customHeight="1">
      <c r="A16" s="16" t="s">
        <v>59</v>
      </c>
      <c r="B16" s="17"/>
      <c r="C16" s="19"/>
      <c r="D16" s="21">
        <v>0</v>
      </c>
      <c r="E16" s="19">
        <v>0</v>
      </c>
      <c r="F16" s="25">
        <f>SUM(D16*E16)</f>
        <v>0</v>
      </c>
      <c r="G16" s="52">
        <v>0</v>
      </c>
      <c r="H16" s="62">
        <f>SUM(F16*G16)</f>
        <v>0</v>
      </c>
      <c r="I16" s="34">
        <v>60</v>
      </c>
      <c r="J16" s="35">
        <f>SUM(H16*I16)</f>
        <v>0</v>
      </c>
    </row>
    <row r="17" spans="1:10" s="90" customFormat="1" ht="13.5" customHeight="1">
      <c r="A17" s="40" t="s">
        <v>63</v>
      </c>
      <c r="B17" s="17"/>
      <c r="C17" s="19"/>
      <c r="D17" s="21">
        <v>180</v>
      </c>
      <c r="E17" s="19">
        <v>1</v>
      </c>
      <c r="F17" s="25">
        <f>SUM(D17*E17)</f>
        <v>180</v>
      </c>
      <c r="G17" s="91">
        <v>0.25</v>
      </c>
      <c r="H17" s="62">
        <f>SUM(F17*G17)</f>
        <v>45</v>
      </c>
      <c r="I17" s="34">
        <v>24</v>
      </c>
      <c r="J17" s="35">
        <f>SUM(H17*I17)</f>
        <v>1080</v>
      </c>
    </row>
    <row r="18" spans="1:10" s="26" customFormat="1" ht="22.5">
      <c r="A18" s="40" t="s">
        <v>38</v>
      </c>
      <c r="B18" s="17" t="s">
        <v>39</v>
      </c>
      <c r="C18" s="19"/>
      <c r="D18" s="21"/>
      <c r="E18" s="19"/>
      <c r="F18" s="25"/>
      <c r="G18" s="52"/>
      <c r="H18" s="62"/>
      <c r="I18" s="34"/>
      <c r="J18" s="35"/>
    </row>
    <row r="19" spans="1:10" s="26" customFormat="1">
      <c r="A19" s="17" t="s">
        <v>58</v>
      </c>
      <c r="B19" s="17"/>
      <c r="C19" s="19"/>
      <c r="D19" s="21">
        <v>4</v>
      </c>
      <c r="E19" s="19">
        <v>2</v>
      </c>
      <c r="F19" s="25">
        <f>SUM(D19*E19)</f>
        <v>8</v>
      </c>
      <c r="G19" s="52">
        <v>1</v>
      </c>
      <c r="H19" s="62">
        <f>SUM(F19*G19)</f>
        <v>8</v>
      </c>
      <c r="I19" s="34">
        <v>60</v>
      </c>
      <c r="J19" s="35">
        <f>SUM(H19*I19)</f>
        <v>480</v>
      </c>
    </row>
    <row r="20" spans="1:10" s="26" customFormat="1">
      <c r="A20" s="16" t="s">
        <v>59</v>
      </c>
      <c r="B20" s="17"/>
      <c r="C20" s="19"/>
      <c r="D20" s="21">
        <v>9</v>
      </c>
      <c r="E20" s="19">
        <v>2</v>
      </c>
      <c r="F20" s="25">
        <f>SUM(D20*E20)</f>
        <v>18</v>
      </c>
      <c r="G20" s="52">
        <v>1</v>
      </c>
      <c r="H20" s="62">
        <f>SUM(F20*G20)</f>
        <v>18</v>
      </c>
      <c r="I20" s="34">
        <v>60</v>
      </c>
      <c r="J20" s="35">
        <f>SUM(H20*I20)</f>
        <v>1080</v>
      </c>
    </row>
    <row r="21" spans="1:10" s="90" customFormat="1">
      <c r="A21" s="40" t="s">
        <v>63</v>
      </c>
      <c r="B21" s="17"/>
      <c r="C21" s="19"/>
      <c r="D21" s="21">
        <v>900</v>
      </c>
      <c r="E21" s="19">
        <v>1</v>
      </c>
      <c r="F21" s="25">
        <f>SUM(D21*E21)</f>
        <v>900</v>
      </c>
      <c r="G21" s="52">
        <v>0.5</v>
      </c>
      <c r="H21" s="62">
        <f>SUM(F21*G21)</f>
        <v>450</v>
      </c>
      <c r="I21" s="34">
        <v>24</v>
      </c>
      <c r="J21" s="35">
        <f>SUM(H21*I21)</f>
        <v>10800</v>
      </c>
    </row>
    <row r="22" spans="1:10" s="26" customFormat="1" ht="22.5">
      <c r="A22" s="40">
        <v>1956.1420000000001</v>
      </c>
      <c r="B22" s="17" t="s">
        <v>40</v>
      </c>
      <c r="C22" s="19"/>
      <c r="D22" s="21"/>
      <c r="E22" s="19"/>
      <c r="F22" s="25"/>
      <c r="G22" s="52"/>
      <c r="H22" s="62"/>
      <c r="I22" s="34"/>
      <c r="J22" s="35"/>
    </row>
    <row r="23" spans="1:10" s="26" customFormat="1">
      <c r="A23" s="17" t="s">
        <v>58</v>
      </c>
      <c r="B23" s="17"/>
      <c r="C23" s="19"/>
      <c r="D23" s="21">
        <v>5</v>
      </c>
      <c r="E23" s="19">
        <v>1</v>
      </c>
      <c r="F23" s="25">
        <f>SUM(D23*E23)</f>
        <v>5</v>
      </c>
      <c r="G23" s="52">
        <v>2</v>
      </c>
      <c r="H23" s="62">
        <f>SUM(F23*G23)</f>
        <v>10</v>
      </c>
      <c r="I23" s="34">
        <v>60</v>
      </c>
      <c r="J23" s="35">
        <f>SUM(H23*I23)</f>
        <v>600</v>
      </c>
    </row>
    <row r="24" spans="1:10" s="26" customFormat="1">
      <c r="A24" s="16" t="s">
        <v>59</v>
      </c>
      <c r="B24" s="17"/>
      <c r="C24" s="19"/>
      <c r="D24" s="21">
        <v>0</v>
      </c>
      <c r="E24" s="19">
        <v>1</v>
      </c>
      <c r="F24" s="25">
        <v>0</v>
      </c>
      <c r="G24" s="52">
        <v>2</v>
      </c>
      <c r="H24" s="62">
        <f>SUM(F24*G24)</f>
        <v>0</v>
      </c>
      <c r="I24" s="34">
        <v>60</v>
      </c>
      <c r="J24" s="35">
        <f>SUM(H24*I24)</f>
        <v>0</v>
      </c>
    </row>
    <row r="25" spans="1:10" s="90" customFormat="1">
      <c r="A25" s="40" t="s">
        <v>63</v>
      </c>
      <c r="B25" s="17"/>
      <c r="C25" s="19"/>
      <c r="D25" s="21">
        <v>43</v>
      </c>
      <c r="E25" s="19">
        <v>1</v>
      </c>
      <c r="F25" s="25">
        <f>SUM(D25*E25)</f>
        <v>43</v>
      </c>
      <c r="G25" s="52">
        <v>0.5</v>
      </c>
      <c r="H25" s="62">
        <f>SUM(F25*G25)</f>
        <v>21.5</v>
      </c>
      <c r="I25" s="34">
        <v>24</v>
      </c>
      <c r="J25" s="35">
        <f>SUM(H25*I25)</f>
        <v>516</v>
      </c>
    </row>
    <row r="26" spans="1:10" s="26" customFormat="1" ht="22.5">
      <c r="A26" s="40" t="s">
        <v>41</v>
      </c>
      <c r="B26" s="17" t="s">
        <v>42</v>
      </c>
      <c r="C26" s="19"/>
      <c r="D26" s="21"/>
      <c r="E26" s="19"/>
      <c r="F26" s="25"/>
      <c r="G26" s="52"/>
      <c r="H26" s="62"/>
      <c r="I26" s="34"/>
      <c r="J26" s="35"/>
    </row>
    <row r="27" spans="1:10" s="26" customFormat="1">
      <c r="A27" s="17" t="s">
        <v>58</v>
      </c>
      <c r="B27" s="17"/>
      <c r="C27" s="19"/>
      <c r="D27" s="21">
        <v>2</v>
      </c>
      <c r="E27" s="19">
        <v>1</v>
      </c>
      <c r="F27" s="25">
        <f>SUM(D27*E27)</f>
        <v>2</v>
      </c>
      <c r="G27" s="52">
        <v>40</v>
      </c>
      <c r="H27" s="62">
        <f>SUM(F27*G27)</f>
        <v>80</v>
      </c>
      <c r="I27" s="34">
        <v>115</v>
      </c>
      <c r="J27" s="35">
        <f>SUM(H27*I27)</f>
        <v>9200</v>
      </c>
    </row>
    <row r="28" spans="1:10" s="26" customFormat="1">
      <c r="A28" s="16" t="s">
        <v>59</v>
      </c>
      <c r="B28" s="17"/>
      <c r="C28" s="19"/>
      <c r="D28" s="21">
        <v>0</v>
      </c>
      <c r="E28" s="19">
        <v>1</v>
      </c>
      <c r="F28" s="25">
        <f>SUM(D28*E28)</f>
        <v>0</v>
      </c>
      <c r="G28" s="52">
        <v>40</v>
      </c>
      <c r="H28" s="62">
        <f>SUM(F28*G28)</f>
        <v>0</v>
      </c>
      <c r="I28" s="34">
        <v>115</v>
      </c>
      <c r="J28" s="35">
        <f>SUM(H28*I28)</f>
        <v>0</v>
      </c>
    </row>
    <row r="29" spans="1:10" s="26" customFormat="1">
      <c r="A29" s="40" t="s">
        <v>43</v>
      </c>
      <c r="B29" s="16" t="s">
        <v>44</v>
      </c>
      <c r="C29" s="19"/>
      <c r="D29" s="21"/>
      <c r="E29" s="19"/>
      <c r="F29" s="25"/>
      <c r="G29" s="52"/>
      <c r="H29" s="62"/>
      <c r="I29" s="34"/>
      <c r="J29" s="35"/>
    </row>
    <row r="30" spans="1:10" s="26" customFormat="1">
      <c r="A30" s="17" t="s">
        <v>58</v>
      </c>
      <c r="B30" s="16"/>
      <c r="C30" s="19"/>
      <c r="D30" s="21">
        <v>0</v>
      </c>
      <c r="E30" s="19">
        <v>1</v>
      </c>
      <c r="F30" s="25">
        <f>SUM(D30*E30)</f>
        <v>0</v>
      </c>
      <c r="G30" s="52">
        <v>40</v>
      </c>
      <c r="H30" s="62">
        <f>SUM(F30*G30)</f>
        <v>0</v>
      </c>
      <c r="I30" s="34">
        <v>115</v>
      </c>
      <c r="J30" s="35">
        <f>SUM(H30*I30)</f>
        <v>0</v>
      </c>
    </row>
    <row r="31" spans="1:10" s="26" customFormat="1">
      <c r="A31" s="16" t="s">
        <v>59</v>
      </c>
      <c r="B31" s="16"/>
      <c r="C31" s="19"/>
      <c r="D31" s="21">
        <v>0</v>
      </c>
      <c r="E31" s="19">
        <v>1</v>
      </c>
      <c r="F31" s="25">
        <f>SUM(D31*E31)</f>
        <v>0</v>
      </c>
      <c r="G31" s="52">
        <v>40</v>
      </c>
      <c r="H31" s="62">
        <f>SUM(F31*G31)</f>
        <v>0</v>
      </c>
      <c r="I31" s="34">
        <v>115</v>
      </c>
      <c r="J31" s="35">
        <f>SUM(H31*I31)</f>
        <v>0</v>
      </c>
    </row>
    <row r="32" spans="1:10" s="26" customFormat="1">
      <c r="A32" s="40" t="s">
        <v>45</v>
      </c>
      <c r="B32" s="17" t="s">
        <v>46</v>
      </c>
      <c r="C32" s="19"/>
      <c r="D32" s="21"/>
      <c r="E32" s="19"/>
      <c r="F32" s="25"/>
      <c r="G32" s="52"/>
      <c r="H32" s="62"/>
      <c r="I32" s="34"/>
      <c r="J32" s="35"/>
    </row>
    <row r="33" spans="1:18" s="26" customFormat="1">
      <c r="A33" s="17" t="s">
        <v>58</v>
      </c>
      <c r="B33" s="17"/>
      <c r="C33" s="19"/>
      <c r="D33" s="21">
        <v>4</v>
      </c>
      <c r="E33" s="19">
        <v>1</v>
      </c>
      <c r="F33" s="25">
        <f>SUM(D33*E33)</f>
        <v>4</v>
      </c>
      <c r="G33" s="52">
        <v>40</v>
      </c>
      <c r="H33" s="62">
        <f>SUM(F33*G33)</f>
        <v>160</v>
      </c>
      <c r="I33" s="34">
        <v>115</v>
      </c>
      <c r="J33" s="35">
        <f>SUM(H33*I33)</f>
        <v>18400</v>
      </c>
    </row>
    <row r="34" spans="1:18" s="26" customFormat="1">
      <c r="A34" s="16" t="s">
        <v>59</v>
      </c>
      <c r="B34" s="17"/>
      <c r="C34" s="19"/>
      <c r="D34" s="21">
        <v>0</v>
      </c>
      <c r="E34" s="19">
        <v>1</v>
      </c>
      <c r="F34" s="25">
        <f>SUM(D34*E34)</f>
        <v>0</v>
      </c>
      <c r="G34" s="52">
        <v>40</v>
      </c>
      <c r="H34" s="62">
        <f>SUM(F34*G34)</f>
        <v>0</v>
      </c>
      <c r="I34" s="34">
        <v>115</v>
      </c>
      <c r="J34" s="35">
        <f>SUM(H34*I34)</f>
        <v>0</v>
      </c>
    </row>
    <row r="35" spans="1:18" s="26" customFormat="1">
      <c r="A35" s="40" t="s">
        <v>47</v>
      </c>
      <c r="B35" s="17" t="s">
        <v>48</v>
      </c>
      <c r="C35" s="19"/>
      <c r="D35" s="21"/>
      <c r="E35" s="19"/>
      <c r="F35" s="25"/>
      <c r="G35" s="52"/>
      <c r="H35" s="62"/>
      <c r="I35" s="34"/>
      <c r="J35" s="35"/>
    </row>
    <row r="36" spans="1:18" s="26" customFormat="1">
      <c r="A36" s="17" t="s">
        <v>58</v>
      </c>
      <c r="B36" s="17"/>
      <c r="C36" s="19"/>
      <c r="D36" s="21">
        <v>5</v>
      </c>
      <c r="E36" s="19">
        <v>2</v>
      </c>
      <c r="F36" s="25">
        <f>SUM(D36*E36)</f>
        <v>10</v>
      </c>
      <c r="G36" s="52">
        <v>2</v>
      </c>
      <c r="H36" s="62">
        <f>SUM(F36*G36)</f>
        <v>20</v>
      </c>
      <c r="I36" s="34">
        <v>115</v>
      </c>
      <c r="J36" s="35">
        <f>SUM(H36*I36)</f>
        <v>2300</v>
      </c>
    </row>
    <row r="37" spans="1:18" s="26" customFormat="1">
      <c r="A37" s="16" t="s">
        <v>59</v>
      </c>
      <c r="B37" s="17"/>
      <c r="C37" s="19"/>
      <c r="D37" s="21">
        <v>9</v>
      </c>
      <c r="E37" s="19">
        <v>2</v>
      </c>
      <c r="F37" s="25">
        <f>SUM(D37*E37)</f>
        <v>18</v>
      </c>
      <c r="G37" s="52">
        <v>2</v>
      </c>
      <c r="H37" s="62">
        <f>SUM(F37*G37)</f>
        <v>36</v>
      </c>
      <c r="I37" s="34">
        <v>115</v>
      </c>
      <c r="J37" s="35">
        <f>SUM(H37*I37)</f>
        <v>4140</v>
      </c>
    </row>
    <row r="38" spans="1:18" s="26" customFormat="1">
      <c r="A38" s="40" t="s">
        <v>49</v>
      </c>
      <c r="B38" s="17" t="s">
        <v>50</v>
      </c>
      <c r="C38" s="19"/>
      <c r="D38" s="21"/>
      <c r="E38" s="19"/>
      <c r="F38" s="25"/>
      <c r="G38" s="52"/>
      <c r="H38" s="62"/>
      <c r="I38" s="34"/>
      <c r="J38" s="35"/>
    </row>
    <row r="39" spans="1:18" s="26" customFormat="1">
      <c r="A39" s="17" t="s">
        <v>58</v>
      </c>
      <c r="B39" s="17"/>
      <c r="C39" s="19"/>
      <c r="D39" s="21">
        <v>0</v>
      </c>
      <c r="E39" s="19">
        <v>1</v>
      </c>
      <c r="F39" s="25">
        <f>SUM(D39*E39)</f>
        <v>0</v>
      </c>
      <c r="G39" s="52">
        <v>15</v>
      </c>
      <c r="H39" s="62">
        <f>SUM(F39*G39)</f>
        <v>0</v>
      </c>
      <c r="I39" s="34">
        <v>115</v>
      </c>
      <c r="J39" s="35">
        <f>SUM(H39*I39)</f>
        <v>0</v>
      </c>
    </row>
    <row r="40" spans="1:18" s="26" customFormat="1">
      <c r="A40" s="16" t="s">
        <v>59</v>
      </c>
      <c r="B40" s="17"/>
      <c r="C40" s="19"/>
      <c r="D40" s="21">
        <v>0</v>
      </c>
      <c r="E40" s="19">
        <v>1</v>
      </c>
      <c r="F40" s="25">
        <f>SUM(D40*E40)</f>
        <v>0</v>
      </c>
      <c r="G40" s="52">
        <v>15</v>
      </c>
      <c r="H40" s="62">
        <f>SUM(F40*G40)</f>
        <v>0</v>
      </c>
      <c r="I40" s="34">
        <v>115</v>
      </c>
      <c r="J40" s="35">
        <f>SUM(H40*I40)</f>
        <v>0</v>
      </c>
    </row>
    <row r="41" spans="1:18" s="26" customFormat="1" ht="22.5">
      <c r="A41" s="40" t="s">
        <v>51</v>
      </c>
      <c r="B41" s="17" t="s">
        <v>52</v>
      </c>
      <c r="C41" s="19"/>
      <c r="D41" s="21"/>
      <c r="E41" s="19"/>
      <c r="F41" s="25"/>
      <c r="G41" s="52"/>
      <c r="H41" s="62"/>
      <c r="I41" s="34"/>
      <c r="J41" s="35"/>
    </row>
    <row r="42" spans="1:18" s="26" customFormat="1">
      <c r="A42" s="17" t="s">
        <v>58</v>
      </c>
      <c r="B42" s="17"/>
      <c r="C42" s="19"/>
      <c r="D42" s="21">
        <v>1</v>
      </c>
      <c r="E42" s="19">
        <v>1</v>
      </c>
      <c r="F42" s="25">
        <f>SUM(D42*E42)</f>
        <v>1</v>
      </c>
      <c r="G42" s="52">
        <v>2</v>
      </c>
      <c r="H42" s="62">
        <f>SUM(F42*G42)</f>
        <v>2</v>
      </c>
      <c r="I42" s="34">
        <v>60</v>
      </c>
      <c r="J42" s="35"/>
    </row>
    <row r="43" spans="1:18" s="26" customFormat="1">
      <c r="A43" s="16" t="s">
        <v>59</v>
      </c>
      <c r="B43" s="17"/>
      <c r="C43" s="19"/>
      <c r="D43" s="21">
        <v>0</v>
      </c>
      <c r="E43" s="19">
        <v>1</v>
      </c>
      <c r="F43" s="25">
        <f>SUM(D43*E43)</f>
        <v>0</v>
      </c>
      <c r="G43" s="52">
        <v>2</v>
      </c>
      <c r="H43" s="62">
        <f>SUM(F43*G43)</f>
        <v>0</v>
      </c>
      <c r="I43" s="34">
        <v>60</v>
      </c>
      <c r="J43" s="35">
        <f>SUM(H43*I43)</f>
        <v>0</v>
      </c>
    </row>
    <row r="44" spans="1:18" s="26" customFormat="1" ht="20.25" customHeight="1">
      <c r="A44" s="40" t="s">
        <v>53</v>
      </c>
      <c r="B44" s="17" t="s">
        <v>54</v>
      </c>
      <c r="C44" s="19"/>
      <c r="D44" s="21"/>
      <c r="E44" s="19"/>
      <c r="F44" s="25"/>
      <c r="G44" s="52"/>
      <c r="H44" s="62"/>
      <c r="I44" s="34"/>
      <c r="J44" s="35"/>
    </row>
    <row r="45" spans="1:18" s="26" customFormat="1" ht="15" customHeight="1">
      <c r="A45" s="17" t="s">
        <v>58</v>
      </c>
      <c r="B45" s="41"/>
      <c r="C45" s="42"/>
      <c r="D45" s="21">
        <v>0</v>
      </c>
      <c r="E45" s="19">
        <v>1</v>
      </c>
      <c r="F45" s="25">
        <f>SUM(D45*E45)</f>
        <v>0</v>
      </c>
      <c r="G45" s="52">
        <v>2</v>
      </c>
      <c r="H45" s="62">
        <f>SUM(F45*G45)</f>
        <v>0</v>
      </c>
      <c r="I45" s="34">
        <v>60</v>
      </c>
      <c r="J45" s="35">
        <f>SUM(H45*I45)</f>
        <v>0</v>
      </c>
    </row>
    <row r="46" spans="1:18" s="26" customFormat="1" ht="15" customHeight="1">
      <c r="A46" s="16" t="s">
        <v>59</v>
      </c>
      <c r="B46" s="41"/>
      <c r="C46" s="42"/>
      <c r="D46" s="21">
        <v>0</v>
      </c>
      <c r="E46" s="19">
        <v>1</v>
      </c>
      <c r="F46" s="25">
        <f>SUM(D46*E46)</f>
        <v>0</v>
      </c>
      <c r="G46" s="52">
        <v>2</v>
      </c>
      <c r="H46" s="62">
        <f>SUM(F46*G46)</f>
        <v>0</v>
      </c>
      <c r="I46" s="34">
        <v>60</v>
      </c>
      <c r="J46" s="35">
        <f>SUM(H46*I46)</f>
        <v>0</v>
      </c>
    </row>
    <row r="47" spans="1:18" s="45" customFormat="1" ht="33" customHeight="1">
      <c r="A47" s="40">
        <v>1956.1469999999999</v>
      </c>
      <c r="B47" s="41" t="s">
        <v>56</v>
      </c>
      <c r="C47" s="42"/>
      <c r="D47" s="43"/>
      <c r="E47" s="42"/>
      <c r="F47" s="25"/>
      <c r="G47" s="53"/>
      <c r="H47" s="62"/>
      <c r="I47" s="44"/>
      <c r="J47" s="35"/>
      <c r="K47" s="78"/>
      <c r="L47" s="26"/>
      <c r="M47" s="26"/>
      <c r="N47" s="26"/>
      <c r="O47" s="26"/>
      <c r="P47" s="26"/>
      <c r="Q47" s="26"/>
      <c r="R47" s="26"/>
    </row>
    <row r="48" spans="1:18" s="26" customFormat="1" ht="15.75" customHeight="1">
      <c r="A48" s="17" t="s">
        <v>58</v>
      </c>
      <c r="B48" s="77"/>
      <c r="C48" s="19"/>
      <c r="D48" s="43">
        <v>0</v>
      </c>
      <c r="E48" s="42">
        <v>1</v>
      </c>
      <c r="F48" s="25">
        <f>SUM(D48*E48)</f>
        <v>0</v>
      </c>
      <c r="G48" s="53">
        <v>8</v>
      </c>
      <c r="H48" s="62">
        <f>SUM(F48*G48)</f>
        <v>0</v>
      </c>
      <c r="I48" s="34">
        <v>60</v>
      </c>
      <c r="J48" s="35">
        <f>SUM(H48*I48)</f>
        <v>0</v>
      </c>
    </row>
    <row r="49" spans="1:10" s="26" customFormat="1" ht="15.75" customHeight="1">
      <c r="A49" s="16" t="s">
        <v>59</v>
      </c>
      <c r="B49" s="77"/>
      <c r="C49" s="19"/>
      <c r="D49" s="43">
        <v>1</v>
      </c>
      <c r="E49" s="42">
        <v>1</v>
      </c>
      <c r="F49" s="25">
        <f>SUM(D49*E49)</f>
        <v>1</v>
      </c>
      <c r="G49" s="53">
        <v>8</v>
      </c>
      <c r="H49" s="62">
        <f>SUM(F49*G49)</f>
        <v>8</v>
      </c>
      <c r="I49" s="34">
        <v>60</v>
      </c>
      <c r="J49" s="35">
        <f>SUM(H49*I49)</f>
        <v>480</v>
      </c>
    </row>
    <row r="50" spans="1:10" ht="13.5" thickBot="1">
      <c r="A50" s="4" t="s">
        <v>57</v>
      </c>
      <c r="B50" s="5"/>
      <c r="C50" s="6"/>
      <c r="D50" s="79">
        <f>SUM(D8:D49)</f>
        <v>2988</v>
      </c>
      <c r="E50" s="6"/>
      <c r="F50" s="12">
        <f>SUM(F8:F49)</f>
        <v>3015</v>
      </c>
      <c r="G50" s="50"/>
      <c r="H50" s="63">
        <f>SUM(H8:H49)</f>
        <v>1771.5</v>
      </c>
      <c r="J50" s="36">
        <f>SUM(J8:J49)</f>
        <v>71114</v>
      </c>
    </row>
    <row r="51" spans="1:10" ht="13.5" thickTop="1">
      <c r="C51" s="2"/>
      <c r="D51" s="2"/>
      <c r="E51" s="2"/>
      <c r="F51" s="2"/>
      <c r="G51" s="54"/>
      <c r="H51" s="64"/>
    </row>
    <row r="53" spans="1:10">
      <c r="G53" s="55" t="s">
        <v>55</v>
      </c>
    </row>
  </sheetData>
  <customSheetViews>
    <customSheetView guid="{269CBF53-221F-440A-90EA-D708EB902FE8}" showPageBreaks="1" printArea="1">
      <selection activeCell="J50" sqref="J50"/>
      <pageMargins left="0" right="0.25" top="0.75" bottom="0.75" header="0.3" footer="0.3"/>
      <printOptions horizontalCentered="1" verticalCentered="1"/>
      <pageSetup orientation="landscape" horizontalDpi="4294967293" verticalDpi="300" r:id="rId1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8FE56D71-BD29-44CC-97CB-2874D1FA8D93}" showPageBreaks="1" printArea="1" view="pageBreakPreview">
      <selection activeCell="A11" sqref="A11"/>
      <pageMargins left="0" right="0.25" top="0.75" bottom="0.75" header="0.3" footer="0.3"/>
      <printOptions horizontalCentered="1" verticalCentered="1"/>
      <pageSetup orientation="landscape" horizontalDpi="4294967293" verticalDpi="300" r:id="rId2"/>
      <headerFooter scaleWithDoc="0">
        <oddHeader>&amp;L&amp;"Arial,Bold"&amp;12 7 CFR 1956-C, Debt Settlement - Community Programs Loans and Grants&amp;R&amp;"Arial,Bold"&amp;12 2010</oddHeader>
        <oddFooter>&amp;CPage &amp;P</oddFooter>
      </headerFooter>
    </customSheetView>
    <customSheetView guid="{7B4FABEC-F494-466B-B6D5-9F5FA23CD72F}" showPageBreaks="1" view="pageLayout" topLeftCell="A10">
      <selection activeCell="H50" sqref="H50"/>
      <pageMargins left="0" right="0" top="0.75" bottom="0.75" header="0.3" footer="0.3"/>
      <printOptions horizontalCentered="1" verticalCentered="1"/>
      <pageSetup scale="65" orientation="landscape" horizontalDpi="4294967293" verticalDpi="300" r:id="rId3"/>
      <headerFooter alignWithMargins="0">
        <oddHeader>&amp;L&amp;"Arial,Bold"&amp;12 7 CFR 1956-C, Debt Settlement - Community Programs Loans and Grants&amp;R&amp;"Arial,Bold"&amp;12 2010</oddHeader>
        <oddFooter>Page &amp;P</oddFooter>
      </headerFooter>
    </customSheetView>
  </customSheetViews>
  <phoneticPr fontId="0" type="noConversion"/>
  <printOptions horizontalCentered="1" verticalCentered="1"/>
  <pageMargins left="0" right="0.25" top="0.75" bottom="0.75" header="0.3" footer="0.3"/>
  <pageSetup orientation="landscape" horizontalDpi="4294967293" verticalDpi="300" r:id="rId4"/>
  <headerFooter scaleWithDoc="0">
    <oddHeader>&amp;L&amp;"Arial,Bold"&amp;12 7 CFR 1956-C, Debt Settlement - Community Programs Loans and Grants&amp;R&amp;"Arial,Bold"&amp;12 2010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269CBF53-221F-440A-90EA-D708EB902FE8}">
      <pageMargins left="0.7" right="0.7" top="0.75" bottom="0.75" header="0.3" footer="0.3"/>
    </customSheetView>
    <customSheetView guid="{8FE56D71-BD29-44CC-97CB-2874D1FA8D93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</dc:creator>
  <cp:lastModifiedBy>cparker</cp:lastModifiedBy>
  <cp:lastPrinted>2010-07-07T14:54:43Z</cp:lastPrinted>
  <dcterms:created xsi:type="dcterms:W3CDTF">2000-08-07T17:46:57Z</dcterms:created>
  <dcterms:modified xsi:type="dcterms:W3CDTF">2010-07-07T18:40:46Z</dcterms:modified>
</cp:coreProperties>
</file>