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11340" windowHeight="5520" activeTab="2"/>
  </bookViews>
  <sheets>
    <sheet name="NW Semi Annual " sheetId="1" r:id="rId1"/>
    <sheet name="SIMS Semi Annual" sheetId="2" r:id="rId2"/>
    <sheet name="COMB. NW &amp; SIMS" sheetId="3" r:id="rId3"/>
  </sheets>
  <definedNames>
    <definedName name="_xlnm.Print_Area" localSheetId="2">'COMB. NW &amp; SIMS'!$A$1:$AY$61</definedName>
    <definedName name="_xlnm.Print_Area" localSheetId="0">'NW Semi Annual '!$A$1:$AA$61</definedName>
    <definedName name="_xlnm.Print_Titles" localSheetId="2">'COMB. NW &amp; SIMS'!$A:$A</definedName>
    <definedName name="_xlnm.Print_Titles" localSheetId="0">'NW Semi Annual '!$A:$A,'NW Semi Annual '!$1:$9</definedName>
    <definedName name="_xlnm.Print_Titles" localSheetId="1">'SIMS Semi Annual'!$A:$A</definedName>
  </definedNames>
  <calcPr fullCalcOnLoad="1"/>
</workbook>
</file>

<file path=xl/sharedStrings.xml><?xml version="1.0" encoding="utf-8"?>
<sst xmlns="http://schemas.openxmlformats.org/spreadsheetml/2006/main" count="400" uniqueCount="131">
  <si>
    <t>b.  Leave</t>
  </si>
  <si>
    <t>c.  Fringe Benefits</t>
  </si>
  <si>
    <t xml:space="preserve">     2.  Other Consultants</t>
  </si>
  <si>
    <t>e.  Travel</t>
  </si>
  <si>
    <t>f.  Other Direct Costs</t>
  </si>
  <si>
    <t>1.  RFP Number:</t>
  </si>
  <si>
    <t>MEDICARE COSTS</t>
  </si>
  <si>
    <t>HOURS</t>
  </si>
  <si>
    <t>COSTS</t>
  </si>
  <si>
    <t xml:space="preserve">     SUBTOTAL - Leave / Fringe</t>
  </si>
  <si>
    <t>d.  Subcontracts:</t>
  </si>
  <si>
    <t xml:space="preserve">     3.  Other Subcontractors</t>
  </si>
  <si>
    <t xml:space="preserve">     SUBTOTAL - Subcontracts</t>
  </si>
  <si>
    <t xml:space="preserve">     SUBTOTAL - DIRECT </t>
  </si>
  <si>
    <t>g.  Indirect Costs</t>
  </si>
  <si>
    <t>TOTAL COSTS</t>
  </si>
  <si>
    <t>TOTAL COSTS WITH FEE</t>
  </si>
  <si>
    <t>2.  Name and Address of ESRD Network</t>
  </si>
  <si>
    <t>a. Direct Labor</t>
  </si>
  <si>
    <t>`</t>
  </si>
  <si>
    <t xml:space="preserve">     1.  Physician/MRB Reviewers</t>
  </si>
  <si>
    <t xml:space="preserve"> 3.ESRD Network # :</t>
  </si>
  <si>
    <t xml:space="preserve">    TOTAL TO DATE</t>
  </si>
  <si>
    <t>SIMS CONTRACT</t>
  </si>
  <si>
    <t>CONTRACTS COMBINED</t>
  </si>
  <si>
    <t>SIMS Task 3</t>
  </si>
  <si>
    <t xml:space="preserve"> </t>
  </si>
  <si>
    <t>SIMS Task 2</t>
  </si>
  <si>
    <t>SUPPORT</t>
  </si>
  <si>
    <t>SIMS Task 4</t>
  </si>
  <si>
    <t>SUPPORT ACTIVITIES</t>
  </si>
  <si>
    <t>FISTULA FIRST</t>
  </si>
  <si>
    <t>SIMS Task 8</t>
  </si>
  <si>
    <t>SIMS Task 9</t>
  </si>
  <si>
    <t xml:space="preserve">    5.  NETWORK QUALITY </t>
  </si>
  <si>
    <t xml:space="preserve">    IMPROVEMENT PROGRAM</t>
  </si>
  <si>
    <t xml:space="preserve">          (Task 1)</t>
  </si>
  <si>
    <t xml:space="preserve">    6.  COMMUNITY INFO. &amp; </t>
  </si>
  <si>
    <t xml:space="preserve">    RESOURCES</t>
  </si>
  <si>
    <t xml:space="preserve">       7. ADMINISTRATION</t>
  </si>
  <si>
    <t xml:space="preserve">   8. INFORMATION</t>
  </si>
  <si>
    <t xml:space="preserve">    MANAGEMENT</t>
  </si>
  <si>
    <t>9. SPECIAL PROJECTS</t>
  </si>
  <si>
    <t>SIMS Task 1</t>
  </si>
  <si>
    <t xml:space="preserve">5. ADMIN, PROJECT </t>
  </si>
  <si>
    <t>MGMT. &amp; COMM.</t>
  </si>
  <si>
    <t>6. CMS REQUIRED</t>
  </si>
  <si>
    <t>SYSTEMS ARCHITECT.</t>
  </si>
  <si>
    <t>7. REIMBURSEMENTS</t>
  </si>
  <si>
    <t xml:space="preserve">AND </t>
  </si>
  <si>
    <t>PROCUREMENTS</t>
  </si>
  <si>
    <t>INFRASTRUCTURE</t>
  </si>
  <si>
    <t>8. ESRD NW INFO. TECH</t>
  </si>
  <si>
    <t>9. SIMS APPLICATION</t>
  </si>
  <si>
    <t>DEVELOPMENT &amp;</t>
  </si>
  <si>
    <t>MAINTENANCE</t>
  </si>
  <si>
    <t>SIMS Task 5</t>
  </si>
  <si>
    <t>10. VISION APPL.</t>
  </si>
  <si>
    <t xml:space="preserve">DEVELOPMENT &amp; </t>
  </si>
  <si>
    <t>SIMS Task 6</t>
  </si>
  <si>
    <t>11. CLINICAL PERF.</t>
  </si>
  <si>
    <t>MEASURES (CPM)</t>
  </si>
  <si>
    <t>SIMS Task 7</t>
  </si>
  <si>
    <t xml:space="preserve">12. SUPPORT FOR </t>
  </si>
  <si>
    <t>BREAKTHROUGH INT.</t>
  </si>
  <si>
    <t>13. PHASE II OF THE</t>
  </si>
  <si>
    <t>ESRD REPORTING TOOL</t>
  </si>
  <si>
    <t>PROJECT</t>
  </si>
  <si>
    <t xml:space="preserve">10. ADMIN, PROJECT </t>
  </si>
  <si>
    <t>11. CMS REQUIRED</t>
  </si>
  <si>
    <t>12. REIMBURSEMENTS</t>
  </si>
  <si>
    <t>13. ESRD NW INFO. TECH</t>
  </si>
  <si>
    <t>14. SIMS APPLICATION</t>
  </si>
  <si>
    <t>15. VISION APPL.</t>
  </si>
  <si>
    <t>16. CLINICAL PERF.</t>
  </si>
  <si>
    <t xml:space="preserve">17. SUPPORT FOR </t>
  </si>
  <si>
    <t>18. PHASE II OF THE</t>
  </si>
  <si>
    <t>1.   Project Director/Executive Director</t>
  </si>
  <si>
    <t>2.   Quality Improvement Manager (RN)</t>
  </si>
  <si>
    <t>3.   RN (Nephrology exp.)</t>
  </si>
  <si>
    <t>4.   Office Mgr/Bookkeeper</t>
  </si>
  <si>
    <t xml:space="preserve"> 5.   Data/Info Systems Manager</t>
  </si>
  <si>
    <t>8.   Admin Assistant/Secretary</t>
  </si>
  <si>
    <t>10.  Patient Services Coordinator</t>
  </si>
  <si>
    <t>6.   Data Entry &amp; Tracking Clerical Supp.</t>
  </si>
  <si>
    <t xml:space="preserve">7.   Community Outreach Coordinator </t>
  </si>
  <si>
    <t>9.   Clerical (non-data clerks, recept., etc)</t>
  </si>
  <si>
    <t xml:space="preserve"> 11.</t>
  </si>
  <si>
    <t xml:space="preserve"> 12.</t>
  </si>
  <si>
    <t xml:space="preserve"> 13.</t>
  </si>
  <si>
    <t xml:space="preserve"> 14.</t>
  </si>
  <si>
    <t>TEMP. LABOR</t>
  </si>
  <si>
    <t xml:space="preserve">a.   </t>
  </si>
  <si>
    <t>b.</t>
  </si>
  <si>
    <t>c.</t>
  </si>
  <si>
    <t>a.  NAME</t>
  </si>
  <si>
    <t>b.  NAME</t>
  </si>
  <si>
    <t>c.  NAME</t>
  </si>
  <si>
    <t>d.  NAME</t>
  </si>
  <si>
    <t>e.  NAME</t>
  </si>
  <si>
    <t xml:space="preserve">    1.   Rent</t>
  </si>
  <si>
    <t xml:space="preserve">    2.   Furniture &amp; Equipment</t>
  </si>
  <si>
    <t xml:space="preserve">    3.   Telephone Expenses</t>
  </si>
  <si>
    <t xml:space="preserve">    4.   Insurance</t>
  </si>
  <si>
    <t xml:space="preserve">    5.   Other  (attach schedule)</t>
  </si>
  <si>
    <t>HOURLY RATE</t>
  </si>
  <si>
    <t># of HOURS</t>
  </si>
  <si>
    <t xml:space="preserve">       (Tasks 2)</t>
  </si>
  <si>
    <t xml:space="preserve">        (Task 3)</t>
  </si>
  <si>
    <t xml:space="preserve">        (Task 4)</t>
  </si>
  <si>
    <t xml:space="preserve">       (Task 5)   </t>
  </si>
  <si>
    <t>HRLY RATE</t>
  </si>
  <si>
    <t>14. MONTHLY TOTAL</t>
  </si>
  <si>
    <t xml:space="preserve">15. CUMULATIVE </t>
  </si>
  <si>
    <t>Subtotal Direct Labor</t>
  </si>
  <si>
    <t>g.  G&amp;A</t>
  </si>
  <si>
    <t>4.Reporting Period Covered:</t>
  </si>
  <si>
    <t xml:space="preserve">        9. BASE CONTRACT ONLY</t>
  </si>
  <si>
    <t>TASK BY TASK ONLY</t>
  </si>
  <si>
    <t>BASE +SPEC. PROJ. ONLY</t>
  </si>
  <si>
    <t xml:space="preserve">       (Tasks 1 - 4)   </t>
  </si>
  <si>
    <t>ADDITIONAL POSITIONS</t>
  </si>
  <si>
    <t>19. MONTHLY TOTAL</t>
  </si>
  <si>
    <t xml:space="preserve">20. CUMULATIVE </t>
  </si>
  <si>
    <t>21. MONTHLY TOTAL</t>
  </si>
  <si>
    <t xml:space="preserve">22. CUMULATIVE </t>
  </si>
  <si>
    <t>10. SPECIAL PROJECTS</t>
  </si>
  <si>
    <t>11. MONTHLY TOTAL</t>
  </si>
  <si>
    <t xml:space="preserve">12. CUMULATIVE </t>
  </si>
  <si>
    <t>13. MONTHLY TOTAL</t>
  </si>
  <si>
    <t xml:space="preserve">14. CUMULATIVE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</si>
</sst>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$&quot;#,##0"/>
    <numFmt numFmtId="176" formatCode="General_)"/>
    <numFmt numFmtId="177" formatCode="#,##0.0_);\(#,##0.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Times New Roman"/>
      <family val="1"/>
    </font>
    <font>
      <sz val="7"/>
      <color indexed="12"/>
      <name val="Helv"/>
      <family val="0"/>
    </font>
    <font>
      <b/>
      <sz val="7"/>
      <name val="Times New Roman"/>
      <family val="1"/>
    </font>
    <font>
      <sz val="7"/>
      <color indexed="12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5" fillId="2" borderId="9" xfId="0" applyFont="1" applyFill="1" applyBorder="1" applyAlignment="1" applyProtection="1">
      <alignment/>
      <protection/>
    </xf>
    <xf numFmtId="0" fontId="6" fillId="3" borderId="9" xfId="0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horizontal="left"/>
      <protection/>
    </xf>
    <xf numFmtId="0" fontId="5" fillId="2" borderId="12" xfId="0" applyFont="1" applyFill="1" applyBorder="1" applyAlignment="1" applyProtection="1">
      <alignment horizontal="left"/>
      <protection/>
    </xf>
    <xf numFmtId="0" fontId="5" fillId="2" borderId="13" xfId="0" applyFont="1" applyFill="1" applyBorder="1" applyAlignment="1" applyProtection="1">
      <alignment horizontal="left"/>
      <protection/>
    </xf>
    <xf numFmtId="3" fontId="5" fillId="3" borderId="6" xfId="0" applyNumberFormat="1" applyFont="1" applyFill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left"/>
      <protection/>
    </xf>
    <xf numFmtId="0" fontId="5" fillId="3" borderId="3" xfId="0" applyFont="1" applyFill="1" applyBorder="1" applyAlignment="1" applyProtection="1">
      <alignment/>
      <protection/>
    </xf>
    <xf numFmtId="3" fontId="5" fillId="3" borderId="6" xfId="0" applyNumberFormat="1" applyFont="1" applyFill="1" applyBorder="1" applyAlignment="1" applyProtection="1">
      <alignment/>
      <protection/>
    </xf>
    <xf numFmtId="0" fontId="5" fillId="3" borderId="6" xfId="0" applyFont="1" applyFill="1" applyBorder="1" applyAlignment="1" applyProtection="1">
      <alignment/>
      <protection/>
    </xf>
    <xf numFmtId="0" fontId="0" fillId="0" borderId="8" xfId="0" applyBorder="1" applyAlignment="1">
      <alignment/>
    </xf>
    <xf numFmtId="3" fontId="5" fillId="3" borderId="6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0" fillId="3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left"/>
      <protection/>
    </xf>
    <xf numFmtId="0" fontId="0" fillId="3" borderId="2" xfId="0" applyFill="1" applyBorder="1" applyAlignment="1" applyProtection="1">
      <alignment horizontal="left"/>
      <protection/>
    </xf>
    <xf numFmtId="0" fontId="0" fillId="3" borderId="13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lef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4" fontId="5" fillId="3" borderId="6" xfId="0" applyNumberFormat="1" applyFont="1" applyFill="1" applyBorder="1" applyAlignment="1" applyProtection="1">
      <alignment/>
      <protection/>
    </xf>
    <xf numFmtId="4" fontId="5" fillId="2" borderId="6" xfId="0" applyNumberFormat="1" applyFont="1" applyFill="1" applyBorder="1" applyAlignment="1" applyProtection="1">
      <alignment horizontal="right"/>
      <protection locked="0"/>
    </xf>
    <xf numFmtId="4" fontId="5" fillId="2" borderId="6" xfId="0" applyNumberFormat="1" applyFont="1" applyFill="1" applyBorder="1" applyAlignment="1" applyProtection="1">
      <alignment/>
      <protection locked="0"/>
    </xf>
    <xf numFmtId="0" fontId="5" fillId="3" borderId="6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/>
    </xf>
    <xf numFmtId="0" fontId="5" fillId="3" borderId="14" xfId="0" applyFont="1" applyFill="1" applyBorder="1" applyAlignment="1" applyProtection="1">
      <alignment/>
      <protection/>
    </xf>
    <xf numFmtId="0" fontId="0" fillId="2" borderId="1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2" xfId="0" applyFill="1" applyBorder="1" applyAlignment="1" applyProtection="1">
      <alignment/>
      <protection/>
    </xf>
    <xf numFmtId="0" fontId="5" fillId="2" borderId="15" xfId="0" applyFont="1" applyFill="1" applyBorder="1" applyAlignment="1" applyProtection="1">
      <alignment/>
      <protection/>
    </xf>
    <xf numFmtId="0" fontId="6" fillId="3" borderId="15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6" fillId="3" borderId="14" xfId="0" applyFont="1" applyFill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2" xfId="0" applyFill="1" applyBorder="1" applyAlignment="1">
      <alignment/>
    </xf>
    <xf numFmtId="0" fontId="0" fillId="3" borderId="15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0" fillId="2" borderId="9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left"/>
      <protection/>
    </xf>
    <xf numFmtId="0" fontId="0" fillId="3" borderId="9" xfId="0" applyFill="1" applyBorder="1" applyAlignment="1" applyProtection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5" fillId="2" borderId="1" xfId="0" applyFont="1" applyFill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2" borderId="4" xfId="0" applyFont="1" applyFill="1" applyBorder="1" applyAlignment="1">
      <alignment/>
    </xf>
    <xf numFmtId="3" fontId="5" fillId="2" borderId="6" xfId="0" applyNumberFormat="1" applyFont="1" applyFill="1" applyBorder="1" applyAlignment="1" applyProtection="1">
      <alignment horizontal="right"/>
      <protection locked="0"/>
    </xf>
    <xf numFmtId="3" fontId="5" fillId="2" borderId="11" xfId="0" applyNumberFormat="1" applyFont="1" applyFill="1" applyBorder="1" applyAlignment="1" applyProtection="1">
      <alignment horizontal="right"/>
      <protection locked="0"/>
    </xf>
    <xf numFmtId="3" fontId="5" fillId="2" borderId="6" xfId="0" applyNumberFormat="1" applyFont="1" applyFill="1" applyBorder="1" applyAlignment="1" applyProtection="1">
      <alignment/>
      <protection locked="0"/>
    </xf>
    <xf numFmtId="3" fontId="5" fillId="2" borderId="6" xfId="0" applyNumberFormat="1" applyFont="1" applyFill="1" applyBorder="1" applyAlignment="1">
      <alignment/>
    </xf>
    <xf numFmtId="1" fontId="5" fillId="2" borderId="6" xfId="0" applyNumberFormat="1" applyFont="1" applyFill="1" applyBorder="1" applyAlignment="1" applyProtection="1">
      <alignment/>
      <protection locked="0"/>
    </xf>
    <xf numFmtId="0" fontId="6" fillId="3" borderId="1" xfId="0" applyFont="1" applyFill="1" applyBorder="1" applyAlignment="1">
      <alignment/>
    </xf>
    <xf numFmtId="0" fontId="5" fillId="0" borderId="4" xfId="0" applyFont="1" applyBorder="1" applyAlignment="1">
      <alignment/>
    </xf>
    <xf numFmtId="0" fontId="0" fillId="2" borderId="6" xfId="0" applyFill="1" applyBorder="1" applyAlignment="1">
      <alignment/>
    </xf>
    <xf numFmtId="37" fontId="5" fillId="3" borderId="6" xfId="0" applyNumberFormat="1" applyFont="1" applyFill="1" applyBorder="1" applyAlignment="1" applyProtection="1">
      <alignment/>
      <protection/>
    </xf>
    <xf numFmtId="0" fontId="5" fillId="2" borderId="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2" borderId="7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2" borderId="2" xfId="0" applyFont="1" applyFill="1" applyBorder="1" applyAlignment="1" applyProtection="1">
      <alignment horizontal="left"/>
      <protection/>
    </xf>
    <xf numFmtId="0" fontId="5" fillId="2" borderId="13" xfId="0" applyFont="1" applyFill="1" applyBorder="1" applyAlignment="1">
      <alignment/>
    </xf>
    <xf numFmtId="0" fontId="6" fillId="2" borderId="12" xfId="0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/>
    </xf>
    <xf numFmtId="0" fontId="0" fillId="0" borderId="0" xfId="0" applyFill="1" applyAlignment="1">
      <alignment/>
    </xf>
    <xf numFmtId="3" fontId="5" fillId="0" borderId="6" xfId="0" applyNumberFormat="1" applyFont="1" applyFill="1" applyBorder="1" applyAlignment="1">
      <alignment/>
    </xf>
    <xf numFmtId="0" fontId="10" fillId="0" borderId="6" xfId="0" applyFont="1" applyBorder="1" applyAlignment="1">
      <alignment horizontal="left"/>
    </xf>
    <xf numFmtId="176" fontId="10" fillId="0" borderId="16" xfId="0" applyNumberFormat="1" applyFont="1" applyFill="1" applyBorder="1" applyAlignment="1" applyProtection="1">
      <alignment horizontal="left"/>
      <protection locked="0"/>
    </xf>
    <xf numFmtId="176" fontId="11" fillId="0" borderId="16" xfId="0" applyNumberFormat="1" applyFont="1" applyBorder="1" applyAlignment="1" applyProtection="1" quotePrefix="1">
      <alignment horizontal="left"/>
      <protection locked="0"/>
    </xf>
    <xf numFmtId="176" fontId="10" fillId="0" borderId="16" xfId="0" applyNumberFormat="1" applyFont="1" applyBorder="1" applyAlignment="1" applyProtection="1">
      <alignment horizontal="left"/>
      <protection/>
    </xf>
    <xf numFmtId="0" fontId="13" fillId="0" borderId="4" xfId="0" applyFont="1" applyBorder="1" applyAlignment="1">
      <alignment/>
    </xf>
    <xf numFmtId="0" fontId="6" fillId="2" borderId="4" xfId="0" applyFont="1" applyFill="1" applyBorder="1" applyAlignment="1">
      <alignment/>
    </xf>
    <xf numFmtId="44" fontId="0" fillId="0" borderId="0" xfId="17" applyAlignment="1" applyProtection="1">
      <alignment/>
      <protection/>
    </xf>
    <xf numFmtId="44" fontId="0" fillId="2" borderId="0" xfId="17" applyFill="1" applyAlignment="1" applyProtection="1">
      <alignment/>
      <protection/>
    </xf>
    <xf numFmtId="44" fontId="0" fillId="2" borderId="7" xfId="17" applyFill="1" applyBorder="1" applyAlignment="1" applyProtection="1">
      <alignment/>
      <protection/>
    </xf>
    <xf numFmtId="44" fontId="4" fillId="2" borderId="9" xfId="17" applyFont="1" applyFill="1" applyBorder="1" applyAlignment="1" applyProtection="1">
      <alignment horizontal="center"/>
      <protection/>
    </xf>
    <xf numFmtId="44" fontId="4" fillId="2" borderId="1" xfId="17" applyFont="1" applyFill="1" applyBorder="1" applyAlignment="1" applyProtection="1">
      <alignment horizontal="center"/>
      <protection/>
    </xf>
    <xf numFmtId="44" fontId="4" fillId="2" borderId="9" xfId="17" applyFont="1" applyFill="1" applyBorder="1" applyAlignment="1" applyProtection="1">
      <alignment horizontal="left"/>
      <protection/>
    </xf>
    <xf numFmtId="44" fontId="7" fillId="2" borderId="9" xfId="17" applyFont="1" applyFill="1" applyBorder="1" applyAlignment="1" applyProtection="1">
      <alignment horizontal="center"/>
      <protection/>
    </xf>
    <xf numFmtId="44" fontId="5" fillId="3" borderId="9" xfId="17" applyFont="1" applyFill="1" applyBorder="1" applyAlignment="1" applyProtection="1">
      <alignment/>
      <protection/>
    </xf>
    <xf numFmtId="44" fontId="5" fillId="2" borderId="6" xfId="17" applyFont="1" applyFill="1" applyBorder="1" applyAlignment="1" applyProtection="1">
      <alignment horizontal="right"/>
      <protection locked="0"/>
    </xf>
    <xf numFmtId="44" fontId="5" fillId="2" borderId="6" xfId="17" applyFont="1" applyFill="1" applyBorder="1" applyAlignment="1" applyProtection="1">
      <alignment/>
      <protection locked="0"/>
    </xf>
    <xf numFmtId="44" fontId="5" fillId="3" borderId="6" xfId="17" applyFont="1" applyFill="1" applyBorder="1" applyAlignment="1">
      <alignment/>
    </xf>
    <xf numFmtId="44" fontId="5" fillId="3" borderId="6" xfId="17" applyFont="1" applyFill="1" applyBorder="1" applyAlignment="1">
      <alignment horizontal="right"/>
    </xf>
    <xf numFmtId="44" fontId="5" fillId="3" borderId="9" xfId="17" applyFont="1" applyFill="1" applyBorder="1" applyAlignment="1">
      <alignment/>
    </xf>
    <xf numFmtId="44" fontId="5" fillId="2" borderId="6" xfId="17" applyFont="1" applyFill="1" applyBorder="1" applyAlignment="1">
      <alignment/>
    </xf>
    <xf numFmtId="44" fontId="5" fillId="0" borderId="6" xfId="17" applyFont="1" applyBorder="1" applyAlignment="1" applyProtection="1">
      <alignment/>
      <protection locked="0"/>
    </xf>
    <xf numFmtId="44" fontId="5" fillId="3" borderId="4" xfId="17" applyFont="1" applyFill="1" applyBorder="1" applyAlignment="1">
      <alignment/>
    </xf>
    <xf numFmtId="44" fontId="0" fillId="2" borderId="0" xfId="17" applyFill="1" applyAlignment="1">
      <alignment/>
    </xf>
    <xf numFmtId="44" fontId="5" fillId="2" borderId="0" xfId="17" applyFont="1" applyFill="1" applyAlignment="1">
      <alignment/>
    </xf>
    <xf numFmtId="44" fontId="0" fillId="0" borderId="0" xfId="17" applyAlignment="1">
      <alignment/>
    </xf>
    <xf numFmtId="44" fontId="5" fillId="0" borderId="0" xfId="17" applyFont="1" applyAlignment="1">
      <alignment/>
    </xf>
    <xf numFmtId="44" fontId="0" fillId="2" borderId="10" xfId="17" applyFill="1" applyBorder="1" applyAlignment="1" applyProtection="1">
      <alignment/>
      <protection/>
    </xf>
    <xf numFmtId="44" fontId="0" fillId="2" borderId="0" xfId="17" applyFill="1" applyBorder="1" applyAlignment="1" applyProtection="1">
      <alignment/>
      <protection/>
    </xf>
    <xf numFmtId="44" fontId="0" fillId="3" borderId="0" xfId="17" applyFill="1" applyBorder="1" applyAlignment="1" applyProtection="1">
      <alignment horizontal="left"/>
      <protection/>
    </xf>
    <xf numFmtId="44" fontId="0" fillId="3" borderId="1" xfId="17" applyFill="1" applyBorder="1" applyAlignment="1">
      <alignment/>
    </xf>
    <xf numFmtId="44" fontId="4" fillId="2" borderId="0" xfId="17" applyFont="1" applyFill="1" applyBorder="1" applyAlignment="1" applyProtection="1">
      <alignment horizontal="center"/>
      <protection/>
    </xf>
    <xf numFmtId="44" fontId="4" fillId="2" borderId="12" xfId="17" applyFont="1" applyFill="1" applyBorder="1" applyAlignment="1" applyProtection="1">
      <alignment horizontal="center"/>
      <protection/>
    </xf>
    <xf numFmtId="44" fontId="4" fillId="2" borderId="0" xfId="17" applyFont="1" applyFill="1" applyBorder="1" applyAlignment="1" applyProtection="1">
      <alignment horizontal="left"/>
      <protection/>
    </xf>
    <xf numFmtId="44" fontId="7" fillId="2" borderId="0" xfId="17" applyFont="1" applyFill="1" applyBorder="1" applyAlignment="1" applyProtection="1">
      <alignment horizontal="center"/>
      <protection/>
    </xf>
    <xf numFmtId="44" fontId="0" fillId="2" borderId="9" xfId="17" applyFill="1" applyBorder="1" applyAlignment="1" applyProtection="1">
      <alignment/>
      <protection/>
    </xf>
    <xf numFmtId="44" fontId="0" fillId="2" borderId="9" xfId="17" applyFill="1" applyBorder="1" applyAlignment="1" applyProtection="1" quotePrefix="1">
      <alignment horizontal="center"/>
      <protection/>
    </xf>
    <xf numFmtId="44" fontId="0" fillId="3" borderId="9" xfId="17" applyFill="1" applyBorder="1" applyAlignment="1" applyProtection="1">
      <alignment horizontal="center"/>
      <protection/>
    </xf>
    <xf numFmtId="44" fontId="0" fillId="3" borderId="1" xfId="17" applyFill="1" applyBorder="1" applyAlignment="1" applyProtection="1">
      <alignment/>
      <protection/>
    </xf>
    <xf numFmtId="44" fontId="0" fillId="0" borderId="9" xfId="17" applyBorder="1" applyAlignment="1">
      <alignment/>
    </xf>
    <xf numFmtId="44" fontId="0" fillId="0" borderId="1" xfId="17" applyBorder="1" applyAlignment="1">
      <alignment/>
    </xf>
    <xf numFmtId="44" fontId="4" fillId="2" borderId="0" xfId="17" applyFont="1" applyFill="1" applyBorder="1" applyAlignment="1" applyProtection="1">
      <alignment horizontal="center"/>
      <protection/>
    </xf>
    <xf numFmtId="44" fontId="0" fillId="2" borderId="6" xfId="17" applyFill="1" applyBorder="1" applyAlignment="1">
      <alignment/>
    </xf>
    <xf numFmtId="44" fontId="5" fillId="2" borderId="9" xfId="17" applyFont="1" applyFill="1" applyBorder="1" applyAlignment="1" applyProtection="1">
      <alignment horizontal="center"/>
      <protection/>
    </xf>
    <xf numFmtId="44" fontId="5" fillId="2" borderId="1" xfId="17" applyFont="1" applyFill="1" applyBorder="1" applyAlignment="1" applyProtection="1">
      <alignment horizontal="center"/>
      <protection/>
    </xf>
    <xf numFmtId="44" fontId="6" fillId="2" borderId="9" xfId="17" applyFont="1" applyFill="1" applyBorder="1" applyAlignment="1" applyProtection="1">
      <alignment horizontal="center"/>
      <protection/>
    </xf>
    <xf numFmtId="44" fontId="6" fillId="2" borderId="1" xfId="17" applyFont="1" applyFill="1" applyBorder="1" applyAlignment="1" applyProtection="1">
      <alignment horizontal="center"/>
      <protection/>
    </xf>
    <xf numFmtId="44" fontId="5" fillId="3" borderId="6" xfId="17" applyFont="1" applyFill="1" applyBorder="1" applyAlignment="1" applyProtection="1">
      <alignment/>
      <protection/>
    </xf>
    <xf numFmtId="3" fontId="5" fillId="3" borderId="6" xfId="0" applyNumberFormat="1" applyFont="1" applyFill="1" applyBorder="1" applyAlignment="1" applyProtection="1">
      <alignment horizontal="right"/>
      <protection locked="0"/>
    </xf>
    <xf numFmtId="44" fontId="5" fillId="3" borderId="6" xfId="17" applyFont="1" applyFill="1" applyBorder="1" applyAlignment="1" applyProtection="1">
      <alignment horizontal="right"/>
      <protection locked="0"/>
    </xf>
    <xf numFmtId="3" fontId="5" fillId="3" borderId="11" xfId="0" applyNumberFormat="1" applyFont="1" applyFill="1" applyBorder="1" applyAlignment="1" applyProtection="1">
      <alignment horizontal="right"/>
      <protection locked="0"/>
    </xf>
    <xf numFmtId="44" fontId="5" fillId="3" borderId="6" xfId="17" applyFont="1" applyFill="1" applyBorder="1" applyAlignment="1" applyProtection="1">
      <alignment/>
      <protection locked="0"/>
    </xf>
    <xf numFmtId="0" fontId="6" fillId="3" borderId="4" xfId="0" applyFont="1" applyFill="1" applyBorder="1" applyAlignment="1">
      <alignment/>
    </xf>
    <xf numFmtId="176" fontId="12" fillId="3" borderId="16" xfId="0" applyNumberFormat="1" applyFont="1" applyFill="1" applyBorder="1" applyAlignment="1" applyProtection="1">
      <alignment horizontal="left"/>
      <protection locked="0"/>
    </xf>
    <xf numFmtId="0" fontId="0" fillId="3" borderId="4" xfId="0" applyFill="1" applyBorder="1" applyAlignment="1">
      <alignment/>
    </xf>
    <xf numFmtId="44" fontId="5" fillId="0" borderId="6" xfId="17" applyFont="1" applyFill="1" applyBorder="1" applyAlignment="1">
      <alignment/>
    </xf>
    <xf numFmtId="3" fontId="6" fillId="3" borderId="6" xfId="0" applyNumberFormat="1" applyFont="1" applyFill="1" applyBorder="1" applyAlignment="1" applyProtection="1">
      <alignment horizontal="right"/>
      <protection locked="0"/>
    </xf>
    <xf numFmtId="44" fontId="6" fillId="3" borderId="6" xfId="17" applyFont="1" applyFill="1" applyBorder="1" applyAlignment="1" applyProtection="1">
      <alignment horizontal="right"/>
      <protection locked="0"/>
    </xf>
    <xf numFmtId="44" fontId="6" fillId="2" borderId="6" xfId="17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44" fontId="6" fillId="0" borderId="6" xfId="17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1" fillId="0" borderId="0" xfId="0" applyFont="1" applyAlignment="1">
      <alignment/>
    </xf>
    <xf numFmtId="0" fontId="6" fillId="2" borderId="6" xfId="0" applyFont="1" applyFill="1" applyBorder="1" applyAlignment="1" applyProtection="1">
      <alignment/>
      <protection/>
    </xf>
    <xf numFmtId="4" fontId="6" fillId="3" borderId="6" xfId="0" applyNumberFormat="1" applyFont="1" applyFill="1" applyBorder="1" applyAlignment="1" applyProtection="1">
      <alignment/>
      <protection/>
    </xf>
    <xf numFmtId="4" fontId="6" fillId="2" borderId="6" xfId="0" applyNumberFormat="1" applyFont="1" applyFill="1" applyBorder="1" applyAlignment="1" applyProtection="1">
      <alignment/>
      <protection locked="0"/>
    </xf>
    <xf numFmtId="4" fontId="5" fillId="3" borderId="6" xfId="0" applyNumberFormat="1" applyFont="1" applyFill="1" applyBorder="1" applyAlignment="1" applyProtection="1">
      <alignment horizontal="right"/>
      <protection locked="0"/>
    </xf>
    <xf numFmtId="4" fontId="5" fillId="3" borderId="6" xfId="0" applyNumberFormat="1" applyFont="1" applyFill="1" applyBorder="1" applyAlignment="1" applyProtection="1">
      <alignment/>
      <protection locked="0"/>
    </xf>
    <xf numFmtId="44" fontId="0" fillId="0" borderId="7" xfId="17" applyBorder="1" applyAlignment="1" applyProtection="1">
      <alignment/>
      <protection/>
    </xf>
    <xf numFmtId="44" fontId="0" fillId="3" borderId="0" xfId="17" applyFill="1" applyAlignment="1" applyProtection="1">
      <alignment/>
      <protection/>
    </xf>
    <xf numFmtId="44" fontId="0" fillId="3" borderId="12" xfId="17" applyFill="1" applyBorder="1" applyAlignment="1" applyProtection="1">
      <alignment/>
      <protection/>
    </xf>
    <xf numFmtId="44" fontId="5" fillId="2" borderId="10" xfId="17" applyFont="1" applyFill="1" applyBorder="1" applyAlignment="1">
      <alignment/>
    </xf>
    <xf numFmtId="44" fontId="5" fillId="2" borderId="9" xfId="17" applyFont="1" applyFill="1" applyBorder="1" applyAlignment="1">
      <alignment/>
    </xf>
    <xf numFmtId="44" fontId="5" fillId="2" borderId="1" xfId="17" applyFont="1" applyFill="1" applyBorder="1" applyAlignment="1">
      <alignment/>
    </xf>
    <xf numFmtId="44" fontId="0" fillId="0" borderId="10" xfId="17" applyBorder="1" applyAlignment="1">
      <alignment/>
    </xf>
    <xf numFmtId="44" fontId="0" fillId="3" borderId="0" xfId="17" applyFill="1" applyBorder="1" applyAlignment="1" applyProtection="1">
      <alignment/>
      <protection/>
    </xf>
    <xf numFmtId="44" fontId="0" fillId="3" borderId="11" xfId="17" applyFill="1" applyBorder="1" applyAlignment="1">
      <alignment/>
    </xf>
    <xf numFmtId="44" fontId="0" fillId="3" borderId="15" xfId="17" applyFill="1" applyBorder="1" applyAlignment="1">
      <alignment/>
    </xf>
    <xf numFmtId="44" fontId="0" fillId="3" borderId="14" xfId="17" applyFill="1" applyBorder="1" applyAlignment="1">
      <alignment/>
    </xf>
    <xf numFmtId="44" fontId="5" fillId="2" borderId="10" xfId="17" applyFont="1" applyFill="1" applyBorder="1" applyAlignment="1" applyProtection="1">
      <alignment/>
      <protection/>
    </xf>
    <xf numFmtId="44" fontId="5" fillId="2" borderId="9" xfId="17" applyFont="1" applyFill="1" applyBorder="1" applyAlignment="1" applyProtection="1">
      <alignment horizontal="center"/>
      <protection/>
    </xf>
    <xf numFmtId="44" fontId="6" fillId="3" borderId="6" xfId="17" applyFont="1" applyFill="1" applyBorder="1" applyAlignment="1" applyProtection="1">
      <alignment/>
      <protection/>
    </xf>
    <xf numFmtId="44" fontId="5" fillId="3" borderId="6" xfId="17" applyFont="1" applyFill="1" applyBorder="1" applyAlignment="1" applyProtection="1">
      <alignment horizontal="right"/>
      <protection/>
    </xf>
    <xf numFmtId="44" fontId="5" fillId="3" borderId="4" xfId="17" applyFont="1" applyFill="1" applyBorder="1" applyAlignment="1" applyProtection="1">
      <alignment/>
      <protection/>
    </xf>
    <xf numFmtId="44" fontId="6" fillId="2" borderId="6" xfId="17" applyFont="1" applyFill="1" applyBorder="1" applyAlignment="1" applyProtection="1">
      <alignment/>
      <protection locked="0"/>
    </xf>
    <xf numFmtId="0" fontId="7" fillId="2" borderId="15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0" fillId="2" borderId="0" xfId="0" applyFill="1" applyBorder="1" applyAlignment="1">
      <alignment/>
    </xf>
    <xf numFmtId="44" fontId="5" fillId="2" borderId="11" xfId="17" applyFont="1" applyFill="1" applyBorder="1" applyAlignment="1" applyProtection="1">
      <alignment horizontal="right"/>
      <protection locked="0"/>
    </xf>
    <xf numFmtId="3" fontId="5" fillId="0" borderId="6" xfId="0" applyNumberFormat="1" applyFont="1" applyFill="1" applyBorder="1" applyAlignment="1" applyProtection="1">
      <alignment/>
      <protection locked="0"/>
    </xf>
    <xf numFmtId="44" fontId="5" fillId="0" borderId="6" xfId="17" applyFont="1" applyFill="1" applyBorder="1" applyAlignment="1" applyProtection="1">
      <alignment/>
      <protection locked="0"/>
    </xf>
    <xf numFmtId="1" fontId="5" fillId="3" borderId="6" xfId="0" applyNumberFormat="1" applyFont="1" applyFill="1" applyBorder="1" applyAlignment="1" applyProtection="1">
      <alignment/>
      <protection locked="0"/>
    </xf>
    <xf numFmtId="37" fontId="5" fillId="0" borderId="6" xfId="0" applyNumberFormat="1" applyFont="1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44" fontId="5" fillId="2" borderId="7" xfId="17" applyFont="1" applyFill="1" applyBorder="1" applyAlignment="1">
      <alignment/>
    </xf>
    <xf numFmtId="44" fontId="5" fillId="2" borderId="0" xfId="17" applyFont="1" applyFill="1" applyBorder="1" applyAlignment="1">
      <alignment/>
    </xf>
    <xf numFmtId="44" fontId="5" fillId="2" borderId="12" xfId="17" applyFont="1" applyFill="1" applyBorder="1" applyAlignment="1">
      <alignment/>
    </xf>
    <xf numFmtId="44" fontId="4" fillId="0" borderId="10" xfId="17" applyFont="1" applyBorder="1" applyAlignment="1">
      <alignment/>
    </xf>
    <xf numFmtId="44" fontId="5" fillId="3" borderId="0" xfId="17" applyFont="1" applyFill="1" applyBorder="1" applyAlignment="1">
      <alignment/>
    </xf>
    <xf numFmtId="44" fontId="5" fillId="3" borderId="3" xfId="17" applyFont="1" applyFill="1" applyBorder="1" applyAlignment="1">
      <alignment/>
    </xf>
    <xf numFmtId="44" fontId="4" fillId="0" borderId="7" xfId="17" applyFont="1" applyBorder="1" applyAlignment="1">
      <alignment/>
    </xf>
    <xf numFmtId="44" fontId="0" fillId="3" borderId="0" xfId="17" applyFill="1" applyBorder="1" applyAlignment="1">
      <alignment/>
    </xf>
    <xf numFmtId="44" fontId="0" fillId="3" borderId="9" xfId="17" applyFill="1" applyBorder="1" applyAlignment="1">
      <alignment/>
    </xf>
    <xf numFmtId="4" fontId="5" fillId="0" borderId="6" xfId="0" applyNumberFormat="1" applyFont="1" applyFill="1" applyBorder="1" applyAlignment="1" applyProtection="1">
      <alignment/>
      <protection locked="0"/>
    </xf>
    <xf numFmtId="44" fontId="6" fillId="3" borderId="6" xfId="17" applyFont="1" applyFill="1" applyBorder="1" applyAlignment="1" applyProtection="1">
      <alignment/>
      <protection locked="0"/>
    </xf>
    <xf numFmtId="3" fontId="6" fillId="3" borderId="6" xfId="0" applyNumberFormat="1" applyFont="1" applyFill="1" applyBorder="1" applyAlignment="1">
      <alignment/>
    </xf>
    <xf numFmtId="44" fontId="6" fillId="3" borderId="6" xfId="17" applyFont="1" applyFill="1" applyBorder="1" applyAlignment="1">
      <alignment/>
    </xf>
    <xf numFmtId="4" fontId="6" fillId="3" borderId="6" xfId="0" applyNumberFormat="1" applyFont="1" applyFill="1" applyBorder="1" applyAlignment="1" applyProtection="1">
      <alignment horizontal="right"/>
      <protection locked="0"/>
    </xf>
    <xf numFmtId="4" fontId="5" fillId="3" borderId="6" xfId="0" applyNumberFormat="1" applyFont="1" applyFill="1" applyBorder="1" applyAlignment="1">
      <alignment/>
    </xf>
    <xf numFmtId="39" fontId="5" fillId="3" borderId="6" xfId="0" applyNumberFormat="1" applyFont="1" applyFill="1" applyBorder="1" applyAlignment="1" applyProtection="1">
      <alignment/>
      <protection/>
    </xf>
    <xf numFmtId="44" fontId="5" fillId="0" borderId="6" xfId="17" applyFont="1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0" fillId="3" borderId="8" xfId="0" applyFill="1" applyBorder="1" applyAlignment="1" applyProtection="1">
      <alignment/>
      <protection/>
    </xf>
    <xf numFmtId="44" fontId="0" fillId="3" borderId="9" xfId="17" applyFill="1" applyBorder="1" applyAlignment="1" applyProtection="1">
      <alignment/>
      <protection/>
    </xf>
    <xf numFmtId="44" fontId="0" fillId="3" borderId="9" xfId="17" applyFill="1" applyBorder="1" applyAlignment="1" applyProtection="1" quotePrefix="1">
      <alignment horizontal="center"/>
      <protection/>
    </xf>
    <xf numFmtId="0" fontId="0" fillId="3" borderId="13" xfId="0" applyFill="1" applyBorder="1" applyAlignment="1">
      <alignment/>
    </xf>
    <xf numFmtId="0" fontId="0" fillId="3" borderId="11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44" fontId="0" fillId="3" borderId="7" xfId="17" applyFill="1" applyBorder="1" applyAlignment="1" applyProtection="1">
      <alignment/>
      <protection/>
    </xf>
    <xf numFmtId="44" fontId="0" fillId="3" borderId="10" xfId="17" applyFill="1" applyBorder="1" applyAlignment="1" applyProtection="1">
      <alignment/>
      <protection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0" fontId="5" fillId="3" borderId="6" xfId="0" applyFont="1" applyFill="1" applyBorder="1" applyAlignment="1" applyProtection="1">
      <alignment/>
      <protection/>
    </xf>
    <xf numFmtId="0" fontId="5" fillId="3" borderId="6" xfId="0" applyFont="1" applyFill="1" applyBorder="1" applyAlignment="1">
      <alignment/>
    </xf>
    <xf numFmtId="0" fontId="5" fillId="3" borderId="2" xfId="0" applyFont="1" applyFill="1" applyBorder="1" applyAlignment="1" applyProtection="1">
      <alignment horizontal="left"/>
      <protection/>
    </xf>
    <xf numFmtId="0" fontId="5" fillId="3" borderId="0" xfId="0" applyFont="1" applyFill="1" applyBorder="1" applyAlignment="1" applyProtection="1">
      <alignment horizontal="left"/>
      <protection/>
    </xf>
    <xf numFmtId="44" fontId="4" fillId="3" borderId="9" xfId="17" applyFont="1" applyFill="1" applyBorder="1" applyAlignment="1" applyProtection="1">
      <alignment horizontal="center"/>
      <protection/>
    </xf>
    <xf numFmtId="44" fontId="4" fillId="3" borderId="0" xfId="17" applyFont="1" applyFill="1" applyBorder="1" applyAlignment="1" applyProtection="1">
      <alignment horizontal="center"/>
      <protection/>
    </xf>
    <xf numFmtId="44" fontId="5" fillId="3" borderId="9" xfId="17" applyFont="1" applyFill="1" applyBorder="1" applyAlignment="1" applyProtection="1">
      <alignment horizontal="center"/>
      <protection/>
    </xf>
    <xf numFmtId="0" fontId="5" fillId="3" borderId="8" xfId="0" applyFont="1" applyFill="1" applyBorder="1" applyAlignment="1">
      <alignment/>
    </xf>
    <xf numFmtId="44" fontId="5" fillId="3" borderId="7" xfId="17" applyFont="1" applyFill="1" applyBorder="1" applyAlignment="1">
      <alignment/>
    </xf>
    <xf numFmtId="44" fontId="5" fillId="3" borderId="10" xfId="17" applyFont="1" applyFill="1" applyBorder="1" applyAlignment="1">
      <alignment/>
    </xf>
    <xf numFmtId="44" fontId="5" fillId="3" borderId="10" xfId="17" applyFont="1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5" fillId="3" borderId="2" xfId="0" applyFont="1" applyFill="1" applyBorder="1" applyAlignment="1">
      <alignment/>
    </xf>
    <xf numFmtId="44" fontId="5" fillId="3" borderId="0" xfId="17" applyFont="1" applyFill="1" applyBorder="1" applyAlignment="1">
      <alignment/>
    </xf>
    <xf numFmtId="44" fontId="5" fillId="3" borderId="9" xfId="17" applyFont="1" applyFill="1" applyBorder="1" applyAlignment="1">
      <alignment/>
    </xf>
    <xf numFmtId="44" fontId="5" fillId="3" borderId="9" xfId="17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left"/>
      <protection/>
    </xf>
    <xf numFmtId="0" fontId="5" fillId="3" borderId="12" xfId="0" applyFont="1" applyFill="1" applyBorder="1" applyAlignment="1" applyProtection="1">
      <alignment horizontal="left"/>
      <protection/>
    </xf>
    <xf numFmtId="44" fontId="4" fillId="3" borderId="1" xfId="17" applyFont="1" applyFill="1" applyBorder="1" applyAlignment="1" applyProtection="1">
      <alignment horizontal="center"/>
      <protection/>
    </xf>
    <xf numFmtId="44" fontId="4" fillId="3" borderId="12" xfId="17" applyFont="1" applyFill="1" applyBorder="1" applyAlignment="1" applyProtection="1">
      <alignment horizontal="center"/>
      <protection/>
    </xf>
    <xf numFmtId="44" fontId="5" fillId="3" borderId="1" xfId="17" applyFont="1" applyFill="1" applyBorder="1" applyAlignment="1" applyProtection="1">
      <alignment horizontal="center"/>
      <protection/>
    </xf>
    <xf numFmtId="0" fontId="5" fillId="3" borderId="13" xfId="0" applyFont="1" applyFill="1" applyBorder="1" applyAlignment="1">
      <alignment/>
    </xf>
    <xf numFmtId="44" fontId="5" fillId="3" borderId="12" xfId="17" applyFont="1" applyFill="1" applyBorder="1" applyAlignment="1">
      <alignment/>
    </xf>
    <xf numFmtId="44" fontId="5" fillId="3" borderId="1" xfId="17" applyFont="1" applyFill="1" applyBorder="1" applyAlignment="1">
      <alignment/>
    </xf>
    <xf numFmtId="0" fontId="4" fillId="3" borderId="2" xfId="0" applyFont="1" applyFill="1" applyBorder="1" applyAlignment="1" applyProtection="1">
      <alignment horizontal="left"/>
      <protection/>
    </xf>
    <xf numFmtId="44" fontId="4" fillId="3" borderId="9" xfId="17" applyFont="1" applyFill="1" applyBorder="1" applyAlignment="1" applyProtection="1">
      <alignment horizontal="left"/>
      <protection/>
    </xf>
    <xf numFmtId="44" fontId="4" fillId="3" borderId="0" xfId="17" applyFont="1" applyFill="1" applyBorder="1" applyAlignment="1" applyProtection="1">
      <alignment horizontal="left"/>
      <protection/>
    </xf>
    <xf numFmtId="44" fontId="4" fillId="3" borderId="0" xfId="17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left"/>
      <protection/>
    </xf>
    <xf numFmtId="0" fontId="4" fillId="3" borderId="11" xfId="0" applyFont="1" applyFill="1" applyBorder="1" applyAlignment="1">
      <alignment/>
    </xf>
    <xf numFmtId="44" fontId="4" fillId="3" borderId="10" xfId="17" applyFont="1" applyFill="1" applyBorder="1" applyAlignment="1">
      <alignment/>
    </xf>
    <xf numFmtId="44" fontId="0" fillId="3" borderId="10" xfId="17" applyFill="1" applyBorder="1" applyAlignment="1">
      <alignment/>
    </xf>
    <xf numFmtId="0" fontId="4" fillId="3" borderId="8" xfId="0" applyFont="1" applyFill="1" applyBorder="1" applyAlignment="1">
      <alignment/>
    </xf>
    <xf numFmtId="44" fontId="4" fillId="3" borderId="7" xfId="17" applyFont="1" applyFill="1" applyBorder="1" applyAlignment="1">
      <alignment/>
    </xf>
    <xf numFmtId="0" fontId="4" fillId="3" borderId="0" xfId="0" applyFont="1" applyFill="1" applyBorder="1" applyAlignment="1" applyProtection="1">
      <alignment horizontal="left"/>
      <protection/>
    </xf>
    <xf numFmtId="0" fontId="7" fillId="3" borderId="2" xfId="0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 horizontal="center"/>
      <protection/>
    </xf>
    <xf numFmtId="44" fontId="7" fillId="3" borderId="9" xfId="17" applyFont="1" applyFill="1" applyBorder="1" applyAlignment="1" applyProtection="1">
      <alignment horizontal="center"/>
      <protection/>
    </xf>
    <xf numFmtId="44" fontId="7" fillId="3" borderId="0" xfId="17" applyFont="1" applyFill="1" applyBorder="1" applyAlignment="1" applyProtection="1">
      <alignment horizontal="center"/>
      <protection/>
    </xf>
    <xf numFmtId="0" fontId="7" fillId="3" borderId="15" xfId="0" applyFont="1" applyFill="1" applyBorder="1" applyAlignment="1" applyProtection="1">
      <alignment horizontal="center"/>
      <protection/>
    </xf>
    <xf numFmtId="0" fontId="10" fillId="3" borderId="6" xfId="0" applyFont="1" applyFill="1" applyBorder="1" applyAlignment="1">
      <alignment horizontal="left"/>
    </xf>
    <xf numFmtId="176" fontId="11" fillId="3" borderId="16" xfId="0" applyNumberFormat="1" applyFont="1" applyFill="1" applyBorder="1" applyAlignment="1" applyProtection="1" quotePrefix="1">
      <alignment horizontal="left"/>
      <protection locked="0"/>
    </xf>
    <xf numFmtId="176" fontId="10" fillId="3" borderId="16" xfId="0" applyNumberFormat="1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>
      <alignment/>
    </xf>
    <xf numFmtId="176" fontId="10" fillId="3" borderId="16" xfId="0" applyNumberFormat="1" applyFont="1" applyFill="1" applyBorder="1" applyAlignment="1" applyProtection="1">
      <alignment horizontal="left"/>
      <protection/>
    </xf>
    <xf numFmtId="3" fontId="5" fillId="2" borderId="11" xfId="0" applyNumberFormat="1" applyFont="1" applyFill="1" applyBorder="1" applyAlignment="1" applyProtection="1">
      <alignment/>
      <protection locked="0"/>
    </xf>
    <xf numFmtId="44" fontId="5" fillId="2" borderId="11" xfId="17" applyFont="1" applyFill="1" applyBorder="1" applyAlignment="1" applyProtection="1">
      <alignment/>
      <protection locked="0"/>
    </xf>
    <xf numFmtId="3" fontId="5" fillId="3" borderId="11" xfId="0" applyNumberFormat="1" applyFont="1" applyFill="1" applyBorder="1" applyAlignment="1">
      <alignment/>
    </xf>
    <xf numFmtId="44" fontId="5" fillId="3" borderId="11" xfId="17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44" fontId="5" fillId="2" borderId="11" xfId="17" applyFont="1" applyFill="1" applyBorder="1" applyAlignment="1">
      <alignment/>
    </xf>
    <xf numFmtId="176" fontId="10" fillId="3" borderId="17" xfId="0" applyNumberFormat="1" applyFont="1" applyFill="1" applyBorder="1" applyAlignment="1" applyProtection="1">
      <alignment horizontal="left"/>
      <protection locked="0"/>
    </xf>
    <xf numFmtId="176" fontId="10" fillId="3" borderId="6" xfId="0" applyNumberFormat="1" applyFont="1" applyFill="1" applyBorder="1" applyAlignment="1" applyProtection="1">
      <alignment horizontal="left"/>
      <protection locked="0"/>
    </xf>
    <xf numFmtId="0" fontId="14" fillId="0" borderId="6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176" fontId="10" fillId="0" borderId="17" xfId="0" applyNumberFormat="1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/>
    </xf>
    <xf numFmtId="44" fontId="6" fillId="4" borderId="4" xfId="17" applyFont="1" applyFill="1" applyBorder="1" applyAlignment="1" applyProtection="1">
      <alignment horizontal="center"/>
      <protection/>
    </xf>
    <xf numFmtId="0" fontId="3" fillId="4" borderId="5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5" fillId="3" borderId="8" xfId="0" applyFont="1" applyFill="1" applyBorder="1" applyAlignment="1" applyProtection="1">
      <alignment/>
      <protection/>
    </xf>
    <xf numFmtId="0" fontId="15" fillId="4" borderId="5" xfId="0" applyFont="1" applyFill="1" applyBorder="1" applyAlignment="1">
      <alignment horizontal="left"/>
    </xf>
    <xf numFmtId="44" fontId="15" fillId="4" borderId="4" xfId="17" applyFont="1" applyFill="1" applyBorder="1" applyAlignment="1" applyProtection="1">
      <alignment horizontal="left"/>
      <protection/>
    </xf>
    <xf numFmtId="0" fontId="1" fillId="3" borderId="2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>
      <alignment horizontal="left"/>
      <protection/>
    </xf>
    <xf numFmtId="44" fontId="6" fillId="3" borderId="9" xfId="17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>
      <alignment/>
    </xf>
    <xf numFmtId="0" fontId="15" fillId="4" borderId="5" xfId="0" applyFont="1" applyFill="1" applyBorder="1" applyAlignment="1" applyProtection="1">
      <alignment horizontal="left"/>
      <protection/>
    </xf>
    <xf numFmtId="0" fontId="0" fillId="3" borderId="5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44" fontId="0" fillId="2" borderId="10" xfId="17" applyFill="1" applyBorder="1" applyAlignment="1">
      <alignment/>
    </xf>
    <xf numFmtId="0" fontId="0" fillId="2" borderId="2" xfId="0" applyFill="1" applyBorder="1" applyAlignment="1">
      <alignment/>
    </xf>
    <xf numFmtId="44" fontId="0" fillId="2" borderId="9" xfId="17" applyFill="1" applyBorder="1" applyAlignment="1">
      <alignment/>
    </xf>
    <xf numFmtId="44" fontId="0" fillId="2" borderId="1" xfId="17" applyFill="1" applyBorder="1" applyAlignment="1">
      <alignment/>
    </xf>
    <xf numFmtId="44" fontId="0" fillId="2" borderId="7" xfId="17" applyFill="1" applyBorder="1" applyAlignment="1">
      <alignment/>
    </xf>
    <xf numFmtId="44" fontId="0" fillId="2" borderId="0" xfId="17" applyFill="1" applyBorder="1" applyAlignment="1">
      <alignment/>
    </xf>
    <xf numFmtId="44" fontId="0" fillId="2" borderId="12" xfId="17" applyFill="1" applyBorder="1" applyAlignment="1">
      <alignment/>
    </xf>
    <xf numFmtId="44" fontId="0" fillId="3" borderId="9" xfId="17" applyFill="1" applyBorder="1" applyAlignment="1" applyProtection="1">
      <alignment horizontal="left"/>
      <protection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4" xfId="0" applyFill="1" applyBorder="1" applyAlignment="1">
      <alignment/>
    </xf>
    <xf numFmtId="0" fontId="0" fillId="0" borderId="13" xfId="0" applyBorder="1" applyAlignment="1">
      <alignment/>
    </xf>
    <xf numFmtId="0" fontId="0" fillId="3" borderId="1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workbookViewId="0" topLeftCell="A1">
      <selection activeCell="P31" sqref="P31"/>
    </sheetView>
  </sheetViews>
  <sheetFormatPr defaultColWidth="9.140625" defaultRowHeight="12.75"/>
  <cols>
    <col min="1" max="1" width="25.421875" style="0" customWidth="1"/>
    <col min="2" max="3" width="12.7109375" style="0" customWidth="1"/>
    <col min="4" max="4" width="12.7109375" style="123" customWidth="1"/>
    <col min="5" max="6" width="12.7109375" style="0" customWidth="1"/>
    <col min="7" max="7" width="12.7109375" style="123" customWidth="1"/>
    <col min="8" max="9" width="12.7109375" style="0" customWidth="1"/>
    <col min="10" max="10" width="13.8515625" style="123" customWidth="1"/>
    <col min="11" max="12" width="12.7109375" style="0" customWidth="1"/>
    <col min="13" max="13" width="12.7109375" style="123" customWidth="1"/>
    <col min="14" max="15" width="12.7109375" style="0" customWidth="1"/>
    <col min="16" max="16" width="14.28125" style="123" customWidth="1"/>
    <col min="17" max="18" width="12.7109375" style="0" customWidth="1"/>
    <col min="19" max="19" width="14.28125" style="123" customWidth="1"/>
    <col min="20" max="20" width="12.7109375" style="0" customWidth="1"/>
    <col min="21" max="21" width="12.7109375" style="123" customWidth="1"/>
    <col min="22" max="22" width="12.7109375" style="0" customWidth="1"/>
    <col min="23" max="23" width="12.7109375" style="123" customWidth="1"/>
    <col min="24" max="24" width="12.7109375" style="0" customWidth="1"/>
    <col min="25" max="25" width="12.7109375" style="123" customWidth="1"/>
    <col min="26" max="26" width="12.7109375" style="0" customWidth="1"/>
    <col min="27" max="27" width="12.7109375" style="123" customWidth="1"/>
  </cols>
  <sheetData>
    <row r="1" spans="1:27" ht="12.75">
      <c r="A1" s="18" t="s">
        <v>5</v>
      </c>
      <c r="B1" s="13" t="s">
        <v>17</v>
      </c>
      <c r="C1" s="17"/>
      <c r="D1" s="105"/>
      <c r="E1" s="14"/>
      <c r="F1" s="14"/>
      <c r="G1" s="106"/>
      <c r="H1" s="13" t="s">
        <v>21</v>
      </c>
      <c r="I1" s="17"/>
      <c r="J1" s="126"/>
      <c r="K1" s="16" t="s">
        <v>116</v>
      </c>
      <c r="L1" s="17"/>
      <c r="M1" s="133"/>
      <c r="N1" s="295"/>
      <c r="O1" s="296"/>
      <c r="P1" s="297"/>
      <c r="Q1" s="295"/>
      <c r="R1" s="296"/>
      <c r="S1" s="297"/>
      <c r="T1" s="295"/>
      <c r="U1" s="301"/>
      <c r="V1" s="296"/>
      <c r="W1" s="297"/>
      <c r="X1" s="295"/>
      <c r="Y1" s="301"/>
      <c r="Z1" s="296"/>
      <c r="AA1" s="297"/>
    </row>
    <row r="2" spans="1:27" ht="12.75">
      <c r="A2" s="67"/>
      <c r="B2" s="16"/>
      <c r="C2" s="17"/>
      <c r="D2" s="106"/>
      <c r="E2" s="14"/>
      <c r="F2" s="14"/>
      <c r="G2" s="106"/>
      <c r="H2" s="27"/>
      <c r="I2" s="212"/>
      <c r="J2" s="173"/>
      <c r="K2" s="68"/>
      <c r="L2" s="185"/>
      <c r="M2" s="134"/>
      <c r="N2" s="298"/>
      <c r="O2" s="187"/>
      <c r="P2" s="299"/>
      <c r="Q2" s="298"/>
      <c r="R2" s="187"/>
      <c r="S2" s="299"/>
      <c r="T2" s="298"/>
      <c r="U2" s="302"/>
      <c r="V2" s="187"/>
      <c r="W2" s="299"/>
      <c r="X2" s="298"/>
      <c r="Y2" s="302"/>
      <c r="Z2" s="187"/>
      <c r="AA2" s="299"/>
    </row>
    <row r="3" spans="1:27" ht="12.75">
      <c r="A3" s="69"/>
      <c r="B3" s="16"/>
      <c r="C3" s="17"/>
      <c r="D3" s="106"/>
      <c r="E3" s="14"/>
      <c r="F3" s="14"/>
      <c r="G3" s="106"/>
      <c r="H3" s="40"/>
      <c r="I3" s="64"/>
      <c r="J3" s="127"/>
      <c r="K3" s="42"/>
      <c r="L3" s="41"/>
      <c r="M3" s="135"/>
      <c r="N3" s="298"/>
      <c r="O3" s="187"/>
      <c r="P3" s="299"/>
      <c r="Q3" s="298"/>
      <c r="R3" s="187"/>
      <c r="S3" s="299"/>
      <c r="T3" s="298"/>
      <c r="U3" s="302"/>
      <c r="V3" s="187"/>
      <c r="W3" s="299"/>
      <c r="X3" s="298"/>
      <c r="Y3" s="302"/>
      <c r="Z3" s="187"/>
      <c r="AA3" s="299"/>
    </row>
    <row r="4" spans="1:27" ht="12.75">
      <c r="A4" s="70"/>
      <c r="B4" s="16"/>
      <c r="C4" s="17"/>
      <c r="D4" s="106"/>
      <c r="E4" s="14"/>
      <c r="F4" s="14"/>
      <c r="G4" s="106"/>
      <c r="H4" s="43"/>
      <c r="I4" s="55"/>
      <c r="J4" s="128"/>
      <c r="K4" s="43"/>
      <c r="L4" s="55"/>
      <c r="M4" s="136"/>
      <c r="N4" s="53"/>
      <c r="O4" s="294"/>
      <c r="P4" s="300"/>
      <c r="Q4" s="53"/>
      <c r="R4" s="294"/>
      <c r="S4" s="300"/>
      <c r="T4" s="53"/>
      <c r="U4" s="303"/>
      <c r="V4" s="294"/>
      <c r="W4" s="300"/>
      <c r="X4" s="53"/>
      <c r="Y4" s="303"/>
      <c r="Z4" s="294"/>
      <c r="AA4" s="300"/>
    </row>
    <row r="5" spans="1:27" ht="12.75">
      <c r="A5" s="24"/>
      <c r="B5" s="13"/>
      <c r="C5" s="12"/>
      <c r="D5" s="107"/>
      <c r="E5" s="13"/>
      <c r="F5" s="12"/>
      <c r="G5" s="125"/>
      <c r="H5" s="13"/>
      <c r="I5" s="12"/>
      <c r="J5" s="107"/>
      <c r="K5" s="37"/>
      <c r="L5" s="186"/>
      <c r="M5" s="125"/>
      <c r="N5" s="71"/>
      <c r="O5" s="71"/>
      <c r="P5" s="108"/>
      <c r="Q5" s="71"/>
      <c r="R5" s="71"/>
      <c r="S5" s="108"/>
      <c r="T5" s="12"/>
      <c r="U5" s="125"/>
      <c r="V5" s="12"/>
      <c r="W5" s="125"/>
      <c r="X5" s="12"/>
      <c r="Y5" s="125"/>
      <c r="Z5" s="12"/>
      <c r="AA5" s="125"/>
    </row>
    <row r="6" spans="2:27" ht="12.75">
      <c r="B6" s="33" t="s">
        <v>34</v>
      </c>
      <c r="C6" s="184"/>
      <c r="D6" s="108"/>
      <c r="E6" s="33" t="s">
        <v>37</v>
      </c>
      <c r="F6" s="184"/>
      <c r="G6" s="108"/>
      <c r="H6" s="33" t="s">
        <v>39</v>
      </c>
      <c r="I6" s="184"/>
      <c r="J6" s="129"/>
      <c r="K6" s="29" t="s">
        <v>40</v>
      </c>
      <c r="L6" s="28"/>
      <c r="M6" s="108"/>
      <c r="N6" s="28" t="s">
        <v>117</v>
      </c>
      <c r="O6" s="28"/>
      <c r="P6" s="141"/>
      <c r="Q6" s="28" t="s">
        <v>126</v>
      </c>
      <c r="R6" s="28"/>
      <c r="S6" s="141"/>
      <c r="U6" s="108"/>
      <c r="V6" s="44" t="s">
        <v>128</v>
      </c>
      <c r="W6" s="108"/>
      <c r="Y6" s="108"/>
      <c r="Z6" s="44" t="s">
        <v>130</v>
      </c>
      <c r="AA6" s="108"/>
    </row>
    <row r="7" spans="1:27" ht="12.75">
      <c r="A7" s="25" t="s">
        <v>6</v>
      </c>
      <c r="B7" s="28" t="s">
        <v>35</v>
      </c>
      <c r="C7" s="28"/>
      <c r="D7" s="108"/>
      <c r="E7" s="28" t="s">
        <v>38</v>
      </c>
      <c r="F7" s="28"/>
      <c r="G7" s="108"/>
      <c r="H7" s="28" t="s">
        <v>26</v>
      </c>
      <c r="I7" s="28"/>
      <c r="J7" s="108"/>
      <c r="K7" s="28" t="s">
        <v>41</v>
      </c>
      <c r="L7" s="28"/>
      <c r="M7" s="137"/>
      <c r="N7" s="28" t="s">
        <v>26</v>
      </c>
      <c r="O7" s="28"/>
      <c r="P7" s="141"/>
      <c r="Q7" s="28" t="s">
        <v>26</v>
      </c>
      <c r="R7" s="28"/>
      <c r="S7" s="141"/>
      <c r="T7" s="72" t="s">
        <v>127</v>
      </c>
      <c r="U7" s="143"/>
      <c r="V7" s="73" t="s">
        <v>22</v>
      </c>
      <c r="W7" s="143"/>
      <c r="X7" s="72" t="s">
        <v>129</v>
      </c>
      <c r="Y7" s="143"/>
      <c r="Z7" s="73" t="s">
        <v>22</v>
      </c>
      <c r="AA7" s="143"/>
    </row>
    <row r="8" spans="1:27" ht="12.75">
      <c r="A8" s="74"/>
      <c r="B8" s="31"/>
      <c r="C8" s="30"/>
      <c r="D8" s="109"/>
      <c r="E8" s="31"/>
      <c r="F8" s="30"/>
      <c r="G8" s="109"/>
      <c r="H8" s="31"/>
      <c r="I8" s="30"/>
      <c r="J8" s="130"/>
      <c r="K8" s="31"/>
      <c r="L8" s="30"/>
      <c r="M8" s="138"/>
      <c r="N8" s="30" t="s">
        <v>26</v>
      </c>
      <c r="O8" s="30"/>
      <c r="P8" s="142"/>
      <c r="Q8" s="30" t="s">
        <v>26</v>
      </c>
      <c r="R8" s="30"/>
      <c r="S8" s="142"/>
      <c r="T8" s="281" t="s">
        <v>118</v>
      </c>
      <c r="U8" s="282"/>
      <c r="V8" s="283" t="s">
        <v>118</v>
      </c>
      <c r="W8" s="282"/>
      <c r="X8" s="281" t="s">
        <v>119</v>
      </c>
      <c r="Y8" s="282"/>
      <c r="Z8" s="281" t="s">
        <v>119</v>
      </c>
      <c r="AA8" s="282"/>
    </row>
    <row r="9" spans="1:27" ht="12.75">
      <c r="A9" s="15"/>
      <c r="C9" s="75" t="s">
        <v>36</v>
      </c>
      <c r="D9" s="110"/>
      <c r="F9" s="75" t="s">
        <v>107</v>
      </c>
      <c r="G9" s="110"/>
      <c r="I9" s="75" t="s">
        <v>108</v>
      </c>
      <c r="J9" s="131"/>
      <c r="L9" s="75" t="s">
        <v>109</v>
      </c>
      <c r="M9" s="139"/>
      <c r="O9" s="76" t="s">
        <v>120</v>
      </c>
      <c r="P9" s="108"/>
      <c r="R9" s="76" t="s">
        <v>110</v>
      </c>
      <c r="S9" s="108"/>
      <c r="T9" s="19"/>
      <c r="U9" s="108"/>
      <c r="V9" s="19"/>
      <c r="W9" s="108"/>
      <c r="X9" s="19"/>
      <c r="Y9" s="108"/>
      <c r="Z9" s="19"/>
      <c r="AA9" s="108"/>
    </row>
    <row r="10" spans="1:27" ht="12.75">
      <c r="A10" s="25"/>
      <c r="B10" s="20" t="s">
        <v>106</v>
      </c>
      <c r="C10" s="21" t="s">
        <v>105</v>
      </c>
      <c r="D10" s="111" t="s">
        <v>8</v>
      </c>
      <c r="E10" s="20" t="s">
        <v>106</v>
      </c>
      <c r="F10" s="21" t="s">
        <v>105</v>
      </c>
      <c r="G10" s="111" t="s">
        <v>8</v>
      </c>
      <c r="H10" s="20" t="s">
        <v>106</v>
      </c>
      <c r="I10" s="21" t="s">
        <v>105</v>
      </c>
      <c r="J10" s="132" t="s">
        <v>8</v>
      </c>
      <c r="K10" s="20" t="s">
        <v>106</v>
      </c>
      <c r="L10" s="21" t="s">
        <v>105</v>
      </c>
      <c r="M10" s="111" t="s">
        <v>8</v>
      </c>
      <c r="N10" s="20" t="s">
        <v>106</v>
      </c>
      <c r="O10" s="21" t="s">
        <v>105</v>
      </c>
      <c r="P10" s="111" t="s">
        <v>8</v>
      </c>
      <c r="Q10" s="20" t="s">
        <v>106</v>
      </c>
      <c r="R10" s="21" t="s">
        <v>105</v>
      </c>
      <c r="S10" s="111" t="s">
        <v>8</v>
      </c>
      <c r="T10" s="21" t="s">
        <v>7</v>
      </c>
      <c r="U10" s="111" t="s">
        <v>8</v>
      </c>
      <c r="V10" s="20" t="s">
        <v>7</v>
      </c>
      <c r="W10" s="111" t="s">
        <v>8</v>
      </c>
      <c r="X10" s="21" t="s">
        <v>7</v>
      </c>
      <c r="Y10" s="111" t="s">
        <v>8</v>
      </c>
      <c r="Z10" s="20" t="s">
        <v>7</v>
      </c>
      <c r="AA10" s="111" t="s">
        <v>8</v>
      </c>
    </row>
    <row r="11" spans="1:27" ht="15" customHeight="1">
      <c r="A11" s="26"/>
      <c r="B11" s="22"/>
      <c r="C11" s="22"/>
      <c r="D11" s="112"/>
      <c r="E11" s="22"/>
      <c r="F11" s="22"/>
      <c r="G11" s="112"/>
      <c r="H11" s="22"/>
      <c r="I11" s="22"/>
      <c r="J11" s="112"/>
      <c r="K11" s="23"/>
      <c r="L11" s="23"/>
      <c r="M11" s="112"/>
      <c r="N11" s="23"/>
      <c r="O11" s="23"/>
      <c r="P11" s="112"/>
      <c r="Q11" s="23"/>
      <c r="R11" s="23"/>
      <c r="S11" s="112"/>
      <c r="T11" s="23"/>
      <c r="U11" s="112"/>
      <c r="V11" s="23"/>
      <c r="W11" s="112"/>
      <c r="X11" s="23"/>
      <c r="Y11" s="112"/>
      <c r="Z11" s="23"/>
      <c r="AA11" s="112"/>
    </row>
    <row r="12" spans="1:27" ht="15" customHeight="1">
      <c r="A12" s="150" t="s">
        <v>18</v>
      </c>
      <c r="B12" s="154"/>
      <c r="C12" s="154"/>
      <c r="D12" s="155"/>
      <c r="E12" s="154"/>
      <c r="F12" s="154"/>
      <c r="G12" s="155"/>
      <c r="H12" s="154"/>
      <c r="I12" s="154"/>
      <c r="J12" s="155"/>
      <c r="K12" s="154"/>
      <c r="L12" s="154"/>
      <c r="M12" s="155"/>
      <c r="N12" s="154"/>
      <c r="O12" s="154"/>
      <c r="P12" s="155"/>
      <c r="Q12" s="154"/>
      <c r="R12" s="154"/>
      <c r="S12" s="155"/>
      <c r="T12" s="205"/>
      <c r="U12" s="206"/>
      <c r="V12" s="205"/>
      <c r="W12" s="206"/>
      <c r="X12" s="205"/>
      <c r="Y12" s="206"/>
      <c r="Z12" s="205"/>
      <c r="AA12" s="206"/>
    </row>
    <row r="13" spans="1:27" ht="15" customHeight="1">
      <c r="A13" s="99" t="s">
        <v>77</v>
      </c>
      <c r="B13" s="78">
        <v>0</v>
      </c>
      <c r="C13" s="113">
        <v>0</v>
      </c>
      <c r="D13" s="147">
        <f>B13*C13</f>
        <v>0</v>
      </c>
      <c r="E13" s="78">
        <v>0</v>
      </c>
      <c r="F13" s="113">
        <v>0</v>
      </c>
      <c r="G13" s="147">
        <f>E13*F13</f>
        <v>0</v>
      </c>
      <c r="H13" s="78">
        <v>0</v>
      </c>
      <c r="I13" s="113">
        <v>0</v>
      </c>
      <c r="J13" s="147">
        <f>H13*I13</f>
        <v>0</v>
      </c>
      <c r="K13" s="79">
        <v>0</v>
      </c>
      <c r="L13" s="188">
        <v>0</v>
      </c>
      <c r="M13" s="147">
        <f>K13*L13</f>
        <v>0</v>
      </c>
      <c r="N13" s="32">
        <f>B13+E13+H13+K13</f>
        <v>0</v>
      </c>
      <c r="O13" s="114">
        <v>0</v>
      </c>
      <c r="P13" s="149">
        <f>D13+G13+J13+M13</f>
        <v>0</v>
      </c>
      <c r="Q13" s="80">
        <v>0</v>
      </c>
      <c r="R13" s="114">
        <v>0</v>
      </c>
      <c r="S13" s="149">
        <f>Q13*R13</f>
        <v>0</v>
      </c>
      <c r="T13" s="11">
        <f aca="true" t="shared" si="0" ref="T13:T31">B13+E13+H13+K13+Q13</f>
        <v>0</v>
      </c>
      <c r="U13" s="115">
        <f aca="true" t="shared" si="1" ref="U13:U31">D13+G13+J13+M13+S13</f>
        <v>0</v>
      </c>
      <c r="V13" s="81">
        <v>0</v>
      </c>
      <c r="W13" s="118">
        <v>0</v>
      </c>
      <c r="X13" s="11">
        <f>N13+Q13</f>
        <v>0</v>
      </c>
      <c r="Y13" s="115">
        <f>P13+S13</f>
        <v>0</v>
      </c>
      <c r="Z13" s="81">
        <v>0</v>
      </c>
      <c r="AA13" s="118">
        <v>0</v>
      </c>
    </row>
    <row r="14" spans="1:27" ht="15" customHeight="1">
      <c r="A14" s="99" t="s">
        <v>78</v>
      </c>
      <c r="B14" s="78">
        <v>0</v>
      </c>
      <c r="C14" s="113">
        <v>0</v>
      </c>
      <c r="D14" s="147">
        <f aca="true" t="shared" si="2" ref="D14:D22">B14*C14</f>
        <v>0</v>
      </c>
      <c r="E14" s="78">
        <v>0</v>
      </c>
      <c r="F14" s="113">
        <v>0</v>
      </c>
      <c r="G14" s="147">
        <f aca="true" t="shared" si="3" ref="G14:G22">E14*F14</f>
        <v>0</v>
      </c>
      <c r="H14" s="78">
        <v>0</v>
      </c>
      <c r="I14" s="113">
        <v>0</v>
      </c>
      <c r="J14" s="147">
        <f aca="true" t="shared" si="4" ref="J14:J22">H14*I14</f>
        <v>0</v>
      </c>
      <c r="K14" s="79">
        <v>0</v>
      </c>
      <c r="L14" s="188">
        <v>0</v>
      </c>
      <c r="M14" s="147">
        <f aca="true" t="shared" si="5" ref="M14:M22">K14*L14</f>
        <v>0</v>
      </c>
      <c r="N14" s="32">
        <f aca="true" t="shared" si="6" ref="N14:N31">B14+E14+H14+K14</f>
        <v>0</v>
      </c>
      <c r="O14" s="114">
        <v>0</v>
      </c>
      <c r="P14" s="149">
        <f aca="true" t="shared" si="7" ref="P14:P31">D14+G14+J14+M14</f>
        <v>0</v>
      </c>
      <c r="Q14" s="80">
        <v>0</v>
      </c>
      <c r="R14" s="114">
        <v>0</v>
      </c>
      <c r="S14" s="149">
        <f aca="true" t="shared" si="8" ref="S14:S22">Q14*R14</f>
        <v>0</v>
      </c>
      <c r="T14" s="11">
        <f t="shared" si="0"/>
        <v>0</v>
      </c>
      <c r="U14" s="115">
        <f t="shared" si="1"/>
        <v>0</v>
      </c>
      <c r="V14" s="81">
        <v>0</v>
      </c>
      <c r="W14" s="118">
        <v>0</v>
      </c>
      <c r="X14" s="11">
        <f aca="true" t="shared" si="9" ref="X14:X38">N14+Q14</f>
        <v>0</v>
      </c>
      <c r="Y14" s="115">
        <f aca="true" t="shared" si="10" ref="Y14:Y57">P14+S14</f>
        <v>0</v>
      </c>
      <c r="Z14" s="81">
        <v>0</v>
      </c>
      <c r="AA14" s="118">
        <v>0</v>
      </c>
    </row>
    <row r="15" spans="1:27" ht="15" customHeight="1">
      <c r="A15" s="99" t="s">
        <v>79</v>
      </c>
      <c r="B15" s="78">
        <v>0</v>
      </c>
      <c r="C15" s="113">
        <v>0</v>
      </c>
      <c r="D15" s="147">
        <f t="shared" si="2"/>
        <v>0</v>
      </c>
      <c r="E15" s="78">
        <v>0</v>
      </c>
      <c r="F15" s="113">
        <v>0</v>
      </c>
      <c r="G15" s="147">
        <f t="shared" si="3"/>
        <v>0</v>
      </c>
      <c r="H15" s="78">
        <v>0</v>
      </c>
      <c r="I15" s="113">
        <v>0</v>
      </c>
      <c r="J15" s="147">
        <f t="shared" si="4"/>
        <v>0</v>
      </c>
      <c r="K15" s="79">
        <v>0</v>
      </c>
      <c r="L15" s="188">
        <v>0</v>
      </c>
      <c r="M15" s="147">
        <f t="shared" si="5"/>
        <v>0</v>
      </c>
      <c r="N15" s="32">
        <f t="shared" si="6"/>
        <v>0</v>
      </c>
      <c r="O15" s="114">
        <v>0</v>
      </c>
      <c r="P15" s="149">
        <f t="shared" si="7"/>
        <v>0</v>
      </c>
      <c r="Q15" s="80">
        <v>0</v>
      </c>
      <c r="R15" s="114">
        <v>0</v>
      </c>
      <c r="S15" s="149">
        <f t="shared" si="8"/>
        <v>0</v>
      </c>
      <c r="T15" s="11">
        <f t="shared" si="0"/>
        <v>0</v>
      </c>
      <c r="U15" s="115">
        <f t="shared" si="1"/>
        <v>0</v>
      </c>
      <c r="V15" s="81">
        <v>0</v>
      </c>
      <c r="W15" s="118">
        <v>0</v>
      </c>
      <c r="X15" s="11">
        <f t="shared" si="9"/>
        <v>0</v>
      </c>
      <c r="Y15" s="115">
        <f t="shared" si="10"/>
        <v>0</v>
      </c>
      <c r="Z15" s="81">
        <v>0</v>
      </c>
      <c r="AA15" s="118">
        <v>0</v>
      </c>
    </row>
    <row r="16" spans="1:27" ht="15" customHeight="1">
      <c r="A16" s="99" t="s">
        <v>80</v>
      </c>
      <c r="B16" s="78">
        <v>0</v>
      </c>
      <c r="C16" s="113">
        <v>0</v>
      </c>
      <c r="D16" s="147">
        <f t="shared" si="2"/>
        <v>0</v>
      </c>
      <c r="E16" s="78">
        <v>0</v>
      </c>
      <c r="F16" s="113">
        <v>0</v>
      </c>
      <c r="G16" s="147">
        <f t="shared" si="3"/>
        <v>0</v>
      </c>
      <c r="H16" s="78">
        <v>0</v>
      </c>
      <c r="I16" s="113">
        <v>0</v>
      </c>
      <c r="J16" s="147">
        <f t="shared" si="4"/>
        <v>0</v>
      </c>
      <c r="K16" s="79">
        <v>0</v>
      </c>
      <c r="L16" s="188">
        <v>0</v>
      </c>
      <c r="M16" s="147">
        <f t="shared" si="5"/>
        <v>0</v>
      </c>
      <c r="N16" s="32">
        <f t="shared" si="6"/>
        <v>0</v>
      </c>
      <c r="O16" s="114">
        <v>0</v>
      </c>
      <c r="P16" s="149">
        <f t="shared" si="7"/>
        <v>0</v>
      </c>
      <c r="Q16" s="80">
        <v>0</v>
      </c>
      <c r="R16" s="114">
        <v>0</v>
      </c>
      <c r="S16" s="149">
        <f t="shared" si="8"/>
        <v>0</v>
      </c>
      <c r="T16" s="11">
        <f t="shared" si="0"/>
        <v>0</v>
      </c>
      <c r="U16" s="115">
        <f t="shared" si="1"/>
        <v>0</v>
      </c>
      <c r="V16" s="81">
        <v>0</v>
      </c>
      <c r="W16" s="118">
        <v>0</v>
      </c>
      <c r="X16" s="11">
        <f t="shared" si="9"/>
        <v>0</v>
      </c>
      <c r="Y16" s="115">
        <f t="shared" si="10"/>
        <v>0</v>
      </c>
      <c r="Z16" s="81">
        <v>0</v>
      </c>
      <c r="AA16" s="118">
        <v>0</v>
      </c>
    </row>
    <row r="17" spans="1:27" ht="15" customHeight="1">
      <c r="A17" s="99" t="s">
        <v>81</v>
      </c>
      <c r="B17" s="78">
        <v>0</v>
      </c>
      <c r="C17" s="113">
        <v>0</v>
      </c>
      <c r="D17" s="147">
        <f t="shared" si="2"/>
        <v>0</v>
      </c>
      <c r="E17" s="78">
        <v>0</v>
      </c>
      <c r="F17" s="113">
        <v>0</v>
      </c>
      <c r="G17" s="147">
        <f t="shared" si="3"/>
        <v>0</v>
      </c>
      <c r="H17" s="78">
        <v>0</v>
      </c>
      <c r="I17" s="113">
        <v>0</v>
      </c>
      <c r="J17" s="147">
        <f t="shared" si="4"/>
        <v>0</v>
      </c>
      <c r="K17" s="79">
        <v>0</v>
      </c>
      <c r="L17" s="188">
        <v>0</v>
      </c>
      <c r="M17" s="147">
        <f t="shared" si="5"/>
        <v>0</v>
      </c>
      <c r="N17" s="32">
        <f t="shared" si="6"/>
        <v>0</v>
      </c>
      <c r="O17" s="114">
        <v>0</v>
      </c>
      <c r="P17" s="149">
        <f t="shared" si="7"/>
        <v>0</v>
      </c>
      <c r="Q17" s="80">
        <v>0</v>
      </c>
      <c r="R17" s="114">
        <v>0</v>
      </c>
      <c r="S17" s="149">
        <f t="shared" si="8"/>
        <v>0</v>
      </c>
      <c r="T17" s="11">
        <f t="shared" si="0"/>
        <v>0</v>
      </c>
      <c r="U17" s="115">
        <f t="shared" si="1"/>
        <v>0</v>
      </c>
      <c r="V17" s="81">
        <v>0</v>
      </c>
      <c r="W17" s="118">
        <v>0</v>
      </c>
      <c r="X17" s="11">
        <f t="shared" si="9"/>
        <v>0</v>
      </c>
      <c r="Y17" s="115">
        <f t="shared" si="10"/>
        <v>0</v>
      </c>
      <c r="Z17" s="81">
        <v>0</v>
      </c>
      <c r="AA17" s="118">
        <v>0</v>
      </c>
    </row>
    <row r="18" spans="1:27" ht="15" customHeight="1">
      <c r="A18" s="99" t="s">
        <v>84</v>
      </c>
      <c r="B18" s="78">
        <v>0</v>
      </c>
      <c r="C18" s="113">
        <v>0</v>
      </c>
      <c r="D18" s="147">
        <f t="shared" si="2"/>
        <v>0</v>
      </c>
      <c r="E18" s="78">
        <v>0</v>
      </c>
      <c r="F18" s="113">
        <v>0</v>
      </c>
      <c r="G18" s="147">
        <f t="shared" si="3"/>
        <v>0</v>
      </c>
      <c r="H18" s="78">
        <v>0</v>
      </c>
      <c r="I18" s="113">
        <v>0</v>
      </c>
      <c r="J18" s="147">
        <f t="shared" si="4"/>
        <v>0</v>
      </c>
      <c r="K18" s="79">
        <v>0</v>
      </c>
      <c r="L18" s="188">
        <v>0</v>
      </c>
      <c r="M18" s="147">
        <f t="shared" si="5"/>
        <v>0</v>
      </c>
      <c r="N18" s="32">
        <f t="shared" si="6"/>
        <v>0</v>
      </c>
      <c r="O18" s="114">
        <v>0</v>
      </c>
      <c r="P18" s="149">
        <f t="shared" si="7"/>
        <v>0</v>
      </c>
      <c r="Q18" s="80">
        <v>0</v>
      </c>
      <c r="R18" s="114">
        <v>0</v>
      </c>
      <c r="S18" s="149">
        <f t="shared" si="8"/>
        <v>0</v>
      </c>
      <c r="T18" s="11">
        <f t="shared" si="0"/>
        <v>0</v>
      </c>
      <c r="U18" s="115">
        <f t="shared" si="1"/>
        <v>0</v>
      </c>
      <c r="V18" s="81">
        <v>0</v>
      </c>
      <c r="W18" s="118">
        <v>0</v>
      </c>
      <c r="X18" s="11">
        <f t="shared" si="9"/>
        <v>0</v>
      </c>
      <c r="Y18" s="115">
        <f t="shared" si="10"/>
        <v>0</v>
      </c>
      <c r="Z18" s="81">
        <v>0</v>
      </c>
      <c r="AA18" s="118">
        <v>0</v>
      </c>
    </row>
    <row r="19" spans="1:27" ht="15" customHeight="1">
      <c r="A19" s="99" t="s">
        <v>85</v>
      </c>
      <c r="B19" s="78">
        <v>0</v>
      </c>
      <c r="C19" s="113">
        <v>0</v>
      </c>
      <c r="D19" s="147">
        <f t="shared" si="2"/>
        <v>0</v>
      </c>
      <c r="E19" s="78">
        <v>0</v>
      </c>
      <c r="F19" s="113">
        <v>0</v>
      </c>
      <c r="G19" s="147">
        <f t="shared" si="3"/>
        <v>0</v>
      </c>
      <c r="H19" s="78">
        <v>0</v>
      </c>
      <c r="I19" s="113">
        <v>0</v>
      </c>
      <c r="J19" s="147">
        <f t="shared" si="4"/>
        <v>0</v>
      </c>
      <c r="K19" s="79">
        <v>0</v>
      </c>
      <c r="L19" s="188">
        <v>0</v>
      </c>
      <c r="M19" s="147">
        <f t="shared" si="5"/>
        <v>0</v>
      </c>
      <c r="N19" s="32">
        <f t="shared" si="6"/>
        <v>0</v>
      </c>
      <c r="O19" s="114">
        <v>0</v>
      </c>
      <c r="P19" s="149">
        <f t="shared" si="7"/>
        <v>0</v>
      </c>
      <c r="Q19" s="80">
        <v>0</v>
      </c>
      <c r="R19" s="114">
        <v>0</v>
      </c>
      <c r="S19" s="149">
        <f t="shared" si="8"/>
        <v>0</v>
      </c>
      <c r="T19" s="11">
        <f t="shared" si="0"/>
        <v>0</v>
      </c>
      <c r="U19" s="115">
        <f t="shared" si="1"/>
        <v>0</v>
      </c>
      <c r="V19" s="81">
        <v>0</v>
      </c>
      <c r="W19" s="118">
        <v>0</v>
      </c>
      <c r="X19" s="11">
        <f t="shared" si="9"/>
        <v>0</v>
      </c>
      <c r="Y19" s="115">
        <f t="shared" si="10"/>
        <v>0</v>
      </c>
      <c r="Z19" s="81">
        <v>0</v>
      </c>
      <c r="AA19" s="118">
        <v>0</v>
      </c>
    </row>
    <row r="20" spans="1:27" ht="15" customHeight="1">
      <c r="A20" s="99" t="s">
        <v>82</v>
      </c>
      <c r="B20" s="78">
        <v>0</v>
      </c>
      <c r="C20" s="113">
        <v>0</v>
      </c>
      <c r="D20" s="147">
        <f t="shared" si="2"/>
        <v>0</v>
      </c>
      <c r="E20" s="78">
        <v>0</v>
      </c>
      <c r="F20" s="113">
        <v>0</v>
      </c>
      <c r="G20" s="147">
        <f t="shared" si="3"/>
        <v>0</v>
      </c>
      <c r="H20" s="78">
        <v>0</v>
      </c>
      <c r="I20" s="113">
        <v>0</v>
      </c>
      <c r="J20" s="147">
        <f t="shared" si="4"/>
        <v>0</v>
      </c>
      <c r="K20" s="79">
        <v>0</v>
      </c>
      <c r="L20" s="188">
        <v>0</v>
      </c>
      <c r="M20" s="147">
        <f t="shared" si="5"/>
        <v>0</v>
      </c>
      <c r="N20" s="32">
        <f t="shared" si="6"/>
        <v>0</v>
      </c>
      <c r="O20" s="114">
        <v>0</v>
      </c>
      <c r="P20" s="149">
        <f t="shared" si="7"/>
        <v>0</v>
      </c>
      <c r="Q20" s="80">
        <v>0</v>
      </c>
      <c r="R20" s="114">
        <v>0</v>
      </c>
      <c r="S20" s="149">
        <f t="shared" si="8"/>
        <v>0</v>
      </c>
      <c r="T20" s="11">
        <f t="shared" si="0"/>
        <v>0</v>
      </c>
      <c r="U20" s="115">
        <f t="shared" si="1"/>
        <v>0</v>
      </c>
      <c r="V20" s="81">
        <v>0</v>
      </c>
      <c r="W20" s="118">
        <v>0</v>
      </c>
      <c r="X20" s="11">
        <f t="shared" si="9"/>
        <v>0</v>
      </c>
      <c r="Y20" s="115">
        <f t="shared" si="10"/>
        <v>0</v>
      </c>
      <c r="Z20" s="81">
        <v>0</v>
      </c>
      <c r="AA20" s="118">
        <v>0</v>
      </c>
    </row>
    <row r="21" spans="1:27" ht="15" customHeight="1">
      <c r="A21" s="99" t="s">
        <v>86</v>
      </c>
      <c r="B21" s="78">
        <v>0</v>
      </c>
      <c r="C21" s="113">
        <v>0</v>
      </c>
      <c r="D21" s="147">
        <f t="shared" si="2"/>
        <v>0</v>
      </c>
      <c r="E21" s="78">
        <v>0</v>
      </c>
      <c r="F21" s="113">
        <v>0</v>
      </c>
      <c r="G21" s="147">
        <f t="shared" si="3"/>
        <v>0</v>
      </c>
      <c r="H21" s="78">
        <v>0</v>
      </c>
      <c r="I21" s="113">
        <v>0</v>
      </c>
      <c r="J21" s="147">
        <f t="shared" si="4"/>
        <v>0</v>
      </c>
      <c r="K21" s="79">
        <v>0</v>
      </c>
      <c r="L21" s="188">
        <v>0</v>
      </c>
      <c r="M21" s="147">
        <f t="shared" si="5"/>
        <v>0</v>
      </c>
      <c r="N21" s="32">
        <f t="shared" si="6"/>
        <v>0</v>
      </c>
      <c r="O21" s="114">
        <v>0</v>
      </c>
      <c r="P21" s="149">
        <f t="shared" si="7"/>
        <v>0</v>
      </c>
      <c r="Q21" s="80">
        <v>0</v>
      </c>
      <c r="R21" s="114">
        <v>0</v>
      </c>
      <c r="S21" s="149">
        <f t="shared" si="8"/>
        <v>0</v>
      </c>
      <c r="T21" s="11">
        <f t="shared" si="0"/>
        <v>0</v>
      </c>
      <c r="U21" s="115">
        <f t="shared" si="1"/>
        <v>0</v>
      </c>
      <c r="V21" s="81">
        <v>0</v>
      </c>
      <c r="W21" s="118">
        <v>0</v>
      </c>
      <c r="X21" s="11">
        <f t="shared" si="9"/>
        <v>0</v>
      </c>
      <c r="Y21" s="115">
        <f t="shared" si="10"/>
        <v>0</v>
      </c>
      <c r="Z21" s="81">
        <v>0</v>
      </c>
      <c r="AA21" s="118">
        <v>0</v>
      </c>
    </row>
    <row r="22" spans="1:27" ht="15" customHeight="1">
      <c r="A22" s="99" t="s">
        <v>83</v>
      </c>
      <c r="B22" s="78">
        <v>0</v>
      </c>
      <c r="C22" s="113">
        <v>0</v>
      </c>
      <c r="D22" s="147">
        <f t="shared" si="2"/>
        <v>0</v>
      </c>
      <c r="E22" s="78">
        <v>0</v>
      </c>
      <c r="F22" s="113">
        <v>0</v>
      </c>
      <c r="G22" s="147">
        <f t="shared" si="3"/>
        <v>0</v>
      </c>
      <c r="H22" s="78">
        <v>0</v>
      </c>
      <c r="I22" s="113">
        <v>0</v>
      </c>
      <c r="J22" s="147">
        <f t="shared" si="4"/>
        <v>0</v>
      </c>
      <c r="K22" s="79">
        <v>0</v>
      </c>
      <c r="L22" s="188">
        <v>0</v>
      </c>
      <c r="M22" s="147">
        <f t="shared" si="5"/>
        <v>0</v>
      </c>
      <c r="N22" s="32">
        <f t="shared" si="6"/>
        <v>0</v>
      </c>
      <c r="O22" s="114">
        <v>0</v>
      </c>
      <c r="P22" s="149">
        <f t="shared" si="7"/>
        <v>0</v>
      </c>
      <c r="Q22" s="80">
        <v>0</v>
      </c>
      <c r="R22" s="114">
        <v>0</v>
      </c>
      <c r="S22" s="149">
        <f t="shared" si="8"/>
        <v>0</v>
      </c>
      <c r="T22" s="11">
        <f t="shared" si="0"/>
        <v>0</v>
      </c>
      <c r="U22" s="115">
        <f t="shared" si="1"/>
        <v>0</v>
      </c>
      <c r="V22" s="81">
        <v>0</v>
      </c>
      <c r="W22" s="118">
        <v>0</v>
      </c>
      <c r="X22" s="11">
        <f t="shared" si="9"/>
        <v>0</v>
      </c>
      <c r="Y22" s="115">
        <f t="shared" si="10"/>
        <v>0</v>
      </c>
      <c r="Z22" s="81">
        <v>0</v>
      </c>
      <c r="AA22" s="118">
        <v>0</v>
      </c>
    </row>
    <row r="23" spans="1:27" ht="15" customHeight="1">
      <c r="A23" s="151" t="s">
        <v>121</v>
      </c>
      <c r="B23" s="146"/>
      <c r="C23" s="146"/>
      <c r="D23" s="147"/>
      <c r="E23" s="146"/>
      <c r="F23" s="146"/>
      <c r="G23" s="147"/>
      <c r="H23" s="146"/>
      <c r="I23" s="146"/>
      <c r="J23" s="147"/>
      <c r="K23" s="148"/>
      <c r="L23" s="148"/>
      <c r="M23" s="147"/>
      <c r="N23" s="32"/>
      <c r="O23" s="32"/>
      <c r="P23" s="149"/>
      <c r="Q23" s="32"/>
      <c r="R23" s="32"/>
      <c r="S23" s="149"/>
      <c r="T23" s="11"/>
      <c r="U23" s="115"/>
      <c r="V23" s="11"/>
      <c r="W23" s="115"/>
      <c r="X23" s="11" t="s">
        <v>26</v>
      </c>
      <c r="Y23" s="115" t="s">
        <v>26</v>
      </c>
      <c r="Z23" s="11"/>
      <c r="AA23" s="115"/>
    </row>
    <row r="24" spans="1:27" ht="15" customHeight="1">
      <c r="A24" s="101" t="s">
        <v>87</v>
      </c>
      <c r="B24" s="78">
        <v>0</v>
      </c>
      <c r="C24" s="113">
        <v>0</v>
      </c>
      <c r="D24" s="147">
        <f>B24*C24</f>
        <v>0</v>
      </c>
      <c r="E24" s="78">
        <v>0</v>
      </c>
      <c r="F24" s="113">
        <v>0</v>
      </c>
      <c r="G24" s="147">
        <f>E24*F24</f>
        <v>0</v>
      </c>
      <c r="H24" s="78">
        <v>0</v>
      </c>
      <c r="I24" s="113">
        <v>0</v>
      </c>
      <c r="J24" s="147">
        <f>H24*I24</f>
        <v>0</v>
      </c>
      <c r="K24" s="79">
        <v>0</v>
      </c>
      <c r="L24" s="188">
        <v>0</v>
      </c>
      <c r="M24" s="147">
        <f>K24*L24</f>
        <v>0</v>
      </c>
      <c r="N24" s="32">
        <f t="shared" si="6"/>
        <v>0</v>
      </c>
      <c r="O24" s="114">
        <v>0</v>
      </c>
      <c r="P24" s="149">
        <f t="shared" si="7"/>
        <v>0</v>
      </c>
      <c r="Q24" s="80">
        <v>0</v>
      </c>
      <c r="R24" s="114">
        <v>0</v>
      </c>
      <c r="S24" s="149">
        <f>Q24*R24</f>
        <v>0</v>
      </c>
      <c r="T24" s="11">
        <f t="shared" si="0"/>
        <v>0</v>
      </c>
      <c r="U24" s="115">
        <f t="shared" si="1"/>
        <v>0</v>
      </c>
      <c r="V24" s="81">
        <v>0</v>
      </c>
      <c r="W24" s="118">
        <v>0</v>
      </c>
      <c r="X24" s="11">
        <f t="shared" si="9"/>
        <v>0</v>
      </c>
      <c r="Y24" s="115">
        <f t="shared" si="10"/>
        <v>0</v>
      </c>
      <c r="Z24" s="81">
        <v>0</v>
      </c>
      <c r="AA24" s="118">
        <v>0</v>
      </c>
    </row>
    <row r="25" spans="1:27" ht="15" customHeight="1">
      <c r="A25" s="101" t="s">
        <v>88</v>
      </c>
      <c r="B25" s="78">
        <v>0</v>
      </c>
      <c r="C25" s="113">
        <v>0</v>
      </c>
      <c r="D25" s="147">
        <f>B25*C25</f>
        <v>0</v>
      </c>
      <c r="E25" s="78">
        <v>0</v>
      </c>
      <c r="F25" s="113">
        <v>0</v>
      </c>
      <c r="G25" s="147">
        <f>E25*F25</f>
        <v>0</v>
      </c>
      <c r="H25" s="78">
        <v>0</v>
      </c>
      <c r="I25" s="113">
        <v>0</v>
      </c>
      <c r="J25" s="147">
        <f>H25*I25</f>
        <v>0</v>
      </c>
      <c r="K25" s="79">
        <v>0</v>
      </c>
      <c r="L25" s="188">
        <v>0</v>
      </c>
      <c r="M25" s="147">
        <f>K25*L25</f>
        <v>0</v>
      </c>
      <c r="N25" s="32">
        <f t="shared" si="6"/>
        <v>0</v>
      </c>
      <c r="O25" s="114">
        <v>0</v>
      </c>
      <c r="P25" s="149">
        <f t="shared" si="7"/>
        <v>0</v>
      </c>
      <c r="Q25" s="80">
        <v>0</v>
      </c>
      <c r="R25" s="114">
        <v>0</v>
      </c>
      <c r="S25" s="149">
        <f>Q25*R25</f>
        <v>0</v>
      </c>
      <c r="T25" s="11">
        <f t="shared" si="0"/>
        <v>0</v>
      </c>
      <c r="U25" s="115">
        <f t="shared" si="1"/>
        <v>0</v>
      </c>
      <c r="V25" s="81">
        <v>0</v>
      </c>
      <c r="W25" s="118">
        <v>0</v>
      </c>
      <c r="X25" s="11">
        <f t="shared" si="9"/>
        <v>0</v>
      </c>
      <c r="Y25" s="115">
        <f t="shared" si="10"/>
        <v>0</v>
      </c>
      <c r="Z25" s="81">
        <v>0</v>
      </c>
      <c r="AA25" s="118">
        <v>0</v>
      </c>
    </row>
    <row r="26" spans="1:27" ht="15" customHeight="1">
      <c r="A26" s="101" t="s">
        <v>89</v>
      </c>
      <c r="B26" s="78">
        <v>0</v>
      </c>
      <c r="C26" s="113">
        <v>0</v>
      </c>
      <c r="D26" s="147">
        <f>B26*C26</f>
        <v>0</v>
      </c>
      <c r="E26" s="78">
        <v>0</v>
      </c>
      <c r="F26" s="113">
        <v>0</v>
      </c>
      <c r="G26" s="147">
        <f>E26*F26</f>
        <v>0</v>
      </c>
      <c r="H26" s="78">
        <v>0</v>
      </c>
      <c r="I26" s="113">
        <v>0</v>
      </c>
      <c r="J26" s="147">
        <f>H26*I26</f>
        <v>0</v>
      </c>
      <c r="K26" s="79">
        <v>0</v>
      </c>
      <c r="L26" s="188">
        <v>0</v>
      </c>
      <c r="M26" s="147">
        <f>K26*L26</f>
        <v>0</v>
      </c>
      <c r="N26" s="32">
        <f t="shared" si="6"/>
        <v>0</v>
      </c>
      <c r="O26" s="114">
        <v>0</v>
      </c>
      <c r="P26" s="149">
        <f t="shared" si="7"/>
        <v>0</v>
      </c>
      <c r="Q26" s="80">
        <v>0</v>
      </c>
      <c r="R26" s="114">
        <v>0</v>
      </c>
      <c r="S26" s="149">
        <f>Q26*R26</f>
        <v>0</v>
      </c>
      <c r="T26" s="11">
        <f t="shared" si="0"/>
        <v>0</v>
      </c>
      <c r="U26" s="115">
        <f t="shared" si="1"/>
        <v>0</v>
      </c>
      <c r="V26" s="81">
        <v>0</v>
      </c>
      <c r="W26" s="118">
        <v>0</v>
      </c>
      <c r="X26" s="11">
        <f t="shared" si="9"/>
        <v>0</v>
      </c>
      <c r="Y26" s="115">
        <f t="shared" si="10"/>
        <v>0</v>
      </c>
      <c r="Z26" s="81">
        <v>0</v>
      </c>
      <c r="AA26" s="118">
        <v>0</v>
      </c>
    </row>
    <row r="27" spans="1:27" ht="15" customHeight="1">
      <c r="A27" s="101" t="s">
        <v>90</v>
      </c>
      <c r="B27" s="78">
        <v>0</v>
      </c>
      <c r="C27" s="113">
        <v>0</v>
      </c>
      <c r="D27" s="147">
        <f>B27*C27</f>
        <v>0</v>
      </c>
      <c r="E27" s="78">
        <v>0</v>
      </c>
      <c r="F27" s="113">
        <v>0</v>
      </c>
      <c r="G27" s="147">
        <f>E27*F27</f>
        <v>0</v>
      </c>
      <c r="H27" s="78">
        <v>0</v>
      </c>
      <c r="I27" s="113">
        <v>0</v>
      </c>
      <c r="J27" s="147">
        <f>H27*I27</f>
        <v>0</v>
      </c>
      <c r="K27" s="79">
        <v>0</v>
      </c>
      <c r="L27" s="188">
        <v>0</v>
      </c>
      <c r="M27" s="147">
        <f>K27*L27</f>
        <v>0</v>
      </c>
      <c r="N27" s="32">
        <f t="shared" si="6"/>
        <v>0</v>
      </c>
      <c r="O27" s="114">
        <v>0</v>
      </c>
      <c r="P27" s="149">
        <f t="shared" si="7"/>
        <v>0</v>
      </c>
      <c r="Q27" s="80">
        <v>0</v>
      </c>
      <c r="R27" s="114">
        <v>0</v>
      </c>
      <c r="S27" s="149">
        <f>Q27*R27</f>
        <v>0</v>
      </c>
      <c r="T27" s="11">
        <f t="shared" si="0"/>
        <v>0</v>
      </c>
      <c r="U27" s="115">
        <f t="shared" si="1"/>
        <v>0</v>
      </c>
      <c r="V27" s="81">
        <v>0</v>
      </c>
      <c r="W27" s="118">
        <v>0</v>
      </c>
      <c r="X27" s="11">
        <f t="shared" si="9"/>
        <v>0</v>
      </c>
      <c r="Y27" s="115">
        <f t="shared" si="10"/>
        <v>0</v>
      </c>
      <c r="Z27" s="81">
        <v>0</v>
      </c>
      <c r="AA27" s="118">
        <v>0</v>
      </c>
    </row>
    <row r="28" spans="1:27" ht="15" customHeight="1">
      <c r="A28" s="151" t="s">
        <v>91</v>
      </c>
      <c r="B28" s="146"/>
      <c r="C28" s="146"/>
      <c r="D28" s="147"/>
      <c r="E28" s="146"/>
      <c r="F28" s="146"/>
      <c r="G28" s="147"/>
      <c r="H28" s="146"/>
      <c r="I28" s="146"/>
      <c r="J28" s="147"/>
      <c r="K28" s="148"/>
      <c r="L28" s="148"/>
      <c r="M28" s="147"/>
      <c r="N28" s="32"/>
      <c r="O28" s="32"/>
      <c r="P28" s="149"/>
      <c r="Q28" s="32"/>
      <c r="R28" s="32"/>
      <c r="S28" s="149"/>
      <c r="T28" s="11"/>
      <c r="U28" s="115"/>
      <c r="V28" s="11"/>
      <c r="W28" s="115"/>
      <c r="X28" s="11" t="s">
        <v>26</v>
      </c>
      <c r="Y28" s="115" t="s">
        <v>26</v>
      </c>
      <c r="Z28" s="11"/>
      <c r="AA28" s="115"/>
    </row>
    <row r="29" spans="1:27" ht="15" customHeight="1">
      <c r="A29" s="100" t="s">
        <v>92</v>
      </c>
      <c r="B29" s="78">
        <v>0</v>
      </c>
      <c r="C29" s="113">
        <v>0</v>
      </c>
      <c r="D29" s="147">
        <f>B29*C29</f>
        <v>0</v>
      </c>
      <c r="E29" s="78">
        <v>0</v>
      </c>
      <c r="F29" s="113">
        <v>0</v>
      </c>
      <c r="G29" s="147">
        <f>E29*F29</f>
        <v>0</v>
      </c>
      <c r="H29" s="78">
        <v>0</v>
      </c>
      <c r="I29" s="113">
        <v>0</v>
      </c>
      <c r="J29" s="147">
        <f>H29*I29</f>
        <v>0</v>
      </c>
      <c r="K29" s="79">
        <v>0</v>
      </c>
      <c r="L29" s="188">
        <v>0</v>
      </c>
      <c r="M29" s="147">
        <f>K29*L29</f>
        <v>0</v>
      </c>
      <c r="N29" s="32">
        <f t="shared" si="6"/>
        <v>0</v>
      </c>
      <c r="O29" s="114">
        <v>0</v>
      </c>
      <c r="P29" s="149">
        <f t="shared" si="7"/>
        <v>0</v>
      </c>
      <c r="Q29" s="80">
        <v>0</v>
      </c>
      <c r="R29" s="114">
        <v>0</v>
      </c>
      <c r="S29" s="149">
        <f>Q29*R29</f>
        <v>0</v>
      </c>
      <c r="T29" s="11">
        <f t="shared" si="0"/>
        <v>0</v>
      </c>
      <c r="U29" s="115">
        <f t="shared" si="1"/>
        <v>0</v>
      </c>
      <c r="V29" s="81">
        <v>0</v>
      </c>
      <c r="W29" s="118">
        <v>0</v>
      </c>
      <c r="X29" s="11">
        <f t="shared" si="9"/>
        <v>0</v>
      </c>
      <c r="Y29" s="115">
        <f t="shared" si="10"/>
        <v>0</v>
      </c>
      <c r="Z29" s="81">
        <v>0</v>
      </c>
      <c r="AA29" s="118">
        <v>0</v>
      </c>
    </row>
    <row r="30" spans="1:27" ht="15" customHeight="1">
      <c r="A30" s="100" t="s">
        <v>93</v>
      </c>
      <c r="B30" s="78">
        <v>0</v>
      </c>
      <c r="C30" s="113">
        <v>0</v>
      </c>
      <c r="D30" s="147">
        <f>B30*C30</f>
        <v>0</v>
      </c>
      <c r="E30" s="78">
        <v>0</v>
      </c>
      <c r="F30" s="113">
        <v>0</v>
      </c>
      <c r="G30" s="147">
        <f>E30*F30</f>
        <v>0</v>
      </c>
      <c r="H30" s="78">
        <v>0</v>
      </c>
      <c r="I30" s="113">
        <v>0</v>
      </c>
      <c r="J30" s="147">
        <f>H30*I30</f>
        <v>0</v>
      </c>
      <c r="K30" s="79">
        <v>0</v>
      </c>
      <c r="L30" s="188">
        <v>0</v>
      </c>
      <c r="M30" s="147">
        <f>K30*L30</f>
        <v>0</v>
      </c>
      <c r="N30" s="32">
        <f t="shared" si="6"/>
        <v>0</v>
      </c>
      <c r="O30" s="114">
        <v>0</v>
      </c>
      <c r="P30" s="149">
        <f t="shared" si="7"/>
        <v>0</v>
      </c>
      <c r="Q30" s="80">
        <v>0</v>
      </c>
      <c r="R30" s="114">
        <v>0</v>
      </c>
      <c r="S30" s="149">
        <f>Q30*R30</f>
        <v>0</v>
      </c>
      <c r="T30" s="11">
        <f t="shared" si="0"/>
        <v>0</v>
      </c>
      <c r="U30" s="115">
        <f t="shared" si="1"/>
        <v>0</v>
      </c>
      <c r="V30" s="81">
        <v>0</v>
      </c>
      <c r="W30" s="118">
        <v>0</v>
      </c>
      <c r="X30" s="11">
        <f t="shared" si="9"/>
        <v>0</v>
      </c>
      <c r="Y30" s="115">
        <f t="shared" si="10"/>
        <v>0</v>
      </c>
      <c r="Z30" s="81">
        <v>0</v>
      </c>
      <c r="AA30" s="118">
        <v>0</v>
      </c>
    </row>
    <row r="31" spans="1:27" ht="15" customHeight="1">
      <c r="A31" s="100" t="s">
        <v>94</v>
      </c>
      <c r="B31" s="79">
        <v>0</v>
      </c>
      <c r="C31" s="188">
        <v>0</v>
      </c>
      <c r="D31" s="147">
        <f>B31*C31</f>
        <v>0</v>
      </c>
      <c r="E31" s="79">
        <v>0</v>
      </c>
      <c r="F31" s="188">
        <v>0</v>
      </c>
      <c r="G31" s="147">
        <f>E31*F31</f>
        <v>0</v>
      </c>
      <c r="H31" s="79">
        <v>0</v>
      </c>
      <c r="I31" s="188">
        <v>0</v>
      </c>
      <c r="J31" s="147">
        <f>H31*I31</f>
        <v>0</v>
      </c>
      <c r="K31" s="79">
        <v>0</v>
      </c>
      <c r="L31" s="188">
        <v>0</v>
      </c>
      <c r="M31" s="147">
        <f>K31*L31</f>
        <v>0</v>
      </c>
      <c r="N31" s="32">
        <f t="shared" si="6"/>
        <v>0</v>
      </c>
      <c r="O31" s="271">
        <v>0</v>
      </c>
      <c r="P31" s="149">
        <f t="shared" si="7"/>
        <v>0</v>
      </c>
      <c r="Q31" s="270">
        <v>0</v>
      </c>
      <c r="R31" s="271">
        <v>0</v>
      </c>
      <c r="S31" s="149">
        <f>Q31*R31</f>
        <v>0</v>
      </c>
      <c r="T31" s="272">
        <f t="shared" si="0"/>
        <v>0</v>
      </c>
      <c r="U31" s="273">
        <f t="shared" si="1"/>
        <v>0</v>
      </c>
      <c r="V31" s="274">
        <v>0</v>
      </c>
      <c r="W31" s="275">
        <v>0</v>
      </c>
      <c r="X31" s="11">
        <f t="shared" si="9"/>
        <v>0</v>
      </c>
      <c r="Y31" s="115">
        <f t="shared" si="10"/>
        <v>0</v>
      </c>
      <c r="Z31" s="274">
        <v>0</v>
      </c>
      <c r="AA31" s="275">
        <v>0</v>
      </c>
    </row>
    <row r="32" spans="1:27" ht="15" customHeight="1">
      <c r="A32" s="278" t="s">
        <v>114</v>
      </c>
      <c r="B32" s="154">
        <f>SUM(B13:B22)+B24+B25+B26+B27+B29+B30+B31</f>
        <v>0</v>
      </c>
      <c r="C32" s="154"/>
      <c r="D32" s="155">
        <f>SUM(D13:D22)+D24+D25+D26+D27+D29+D30+D31</f>
        <v>0</v>
      </c>
      <c r="E32" s="154">
        <f>SUM(E13:E22)+E24+E25+E26+E27+E29+E30+E31</f>
        <v>0</v>
      </c>
      <c r="F32" s="154"/>
      <c r="G32" s="155">
        <f>SUM(G13:G22)+G24+G25+G26+G27+G29+G30+G31</f>
        <v>0</v>
      </c>
      <c r="H32" s="154">
        <f>SUM(H13:H22)+H24+H25+H26+H27+H29+H30+H31</f>
        <v>0</v>
      </c>
      <c r="I32" s="154"/>
      <c r="J32" s="155">
        <f>SUM(J13:J22)+J24+J25+J26+J27+J29+J30+J31</f>
        <v>0</v>
      </c>
      <c r="K32" s="154">
        <f>SUM(K13:K22)+K24+K25+K26+K27+K29+K30+K31</f>
        <v>0</v>
      </c>
      <c r="L32" s="154"/>
      <c r="M32" s="155">
        <f>SUM(M13:M22)+M24+M25+M26+M27+M29+M30+M31</f>
        <v>0</v>
      </c>
      <c r="N32" s="154">
        <f>SUM(N13:N22)+N24+N25+N26+N27+N29+N30+N31</f>
        <v>0</v>
      </c>
      <c r="O32" s="154"/>
      <c r="P32" s="155">
        <f>SUM(P13:P22)+P24+P25+P26+P27+P29+P30+P31</f>
        <v>0</v>
      </c>
      <c r="Q32" s="154">
        <f>SUM(Q13:Q22)+Q24+Q25+Q26+Q27+Q29+Q30+Q31</f>
        <v>0</v>
      </c>
      <c r="R32" s="154"/>
      <c r="S32" s="155">
        <f>SUM(S13:S22)+S24+S25+S26+S27+S29+S30+S31</f>
        <v>0</v>
      </c>
      <c r="T32" s="205">
        <f>B32+E32+H32+K32+Q32</f>
        <v>0</v>
      </c>
      <c r="U32" s="206">
        <f>D32+G32+J32+M32+S32</f>
        <v>0</v>
      </c>
      <c r="V32" s="157">
        <v>0</v>
      </c>
      <c r="W32" s="158">
        <v>0</v>
      </c>
      <c r="X32" s="11">
        <f t="shared" si="9"/>
        <v>0</v>
      </c>
      <c r="Y32" s="115">
        <f t="shared" si="10"/>
        <v>0</v>
      </c>
      <c r="Z32" s="157">
        <v>0</v>
      </c>
      <c r="AA32" s="158">
        <v>0</v>
      </c>
    </row>
    <row r="33" spans="1:27" ht="15" customHeight="1">
      <c r="A33" s="77" t="s">
        <v>0</v>
      </c>
      <c r="B33" s="80">
        <v>0</v>
      </c>
      <c r="C33" s="147"/>
      <c r="D33" s="190">
        <v>0</v>
      </c>
      <c r="E33" s="80">
        <v>0</v>
      </c>
      <c r="F33" s="32"/>
      <c r="G33" s="190">
        <v>0</v>
      </c>
      <c r="H33" s="189">
        <v>0</v>
      </c>
      <c r="I33" s="32"/>
      <c r="J33" s="190">
        <v>0</v>
      </c>
      <c r="K33" s="80">
        <v>0</v>
      </c>
      <c r="L33" s="32"/>
      <c r="M33" s="114">
        <v>0</v>
      </c>
      <c r="N33" s="82">
        <v>0</v>
      </c>
      <c r="O33" s="191"/>
      <c r="P33" s="114">
        <v>0</v>
      </c>
      <c r="Q33" s="82">
        <v>0</v>
      </c>
      <c r="R33" s="191"/>
      <c r="S33" s="114">
        <v>0</v>
      </c>
      <c r="T33" s="11">
        <f>B33+E33+H33+K33+Q33</f>
        <v>0</v>
      </c>
      <c r="U33" s="115">
        <f>D33+G33+J33+M33+S33</f>
        <v>0</v>
      </c>
      <c r="V33" s="81">
        <v>0</v>
      </c>
      <c r="W33" s="118">
        <v>0</v>
      </c>
      <c r="X33" s="11">
        <f t="shared" si="9"/>
        <v>0</v>
      </c>
      <c r="Y33" s="115">
        <f t="shared" si="10"/>
        <v>0</v>
      </c>
      <c r="Z33" s="81">
        <v>0</v>
      </c>
      <c r="AA33" s="118">
        <v>0</v>
      </c>
    </row>
    <row r="34" spans="1:27" ht="15" customHeight="1">
      <c r="A34" s="77" t="s">
        <v>1</v>
      </c>
      <c r="B34" s="11"/>
      <c r="C34" s="11"/>
      <c r="D34" s="190">
        <v>0</v>
      </c>
      <c r="E34" s="11"/>
      <c r="F34" s="11"/>
      <c r="G34" s="190">
        <v>0</v>
      </c>
      <c r="H34" s="11"/>
      <c r="I34" s="11"/>
      <c r="J34" s="114">
        <v>0</v>
      </c>
      <c r="K34" s="11"/>
      <c r="L34" s="11"/>
      <c r="M34" s="114">
        <v>0</v>
      </c>
      <c r="N34" s="10"/>
      <c r="O34" s="10"/>
      <c r="P34" s="114">
        <v>0</v>
      </c>
      <c r="Q34" s="10"/>
      <c r="R34" s="10"/>
      <c r="S34" s="114">
        <v>0</v>
      </c>
      <c r="T34" s="11"/>
      <c r="U34" s="115">
        <f>D34+G34+J34+M34+S34</f>
        <v>0</v>
      </c>
      <c r="V34" s="11"/>
      <c r="W34" s="118">
        <v>0</v>
      </c>
      <c r="X34" s="11" t="s">
        <v>26</v>
      </c>
      <c r="Y34" s="115">
        <f t="shared" si="10"/>
        <v>0</v>
      </c>
      <c r="Z34" s="11"/>
      <c r="AA34" s="118">
        <v>0</v>
      </c>
    </row>
    <row r="35" spans="1:27" ht="12" customHeight="1">
      <c r="A35" s="77" t="s">
        <v>9</v>
      </c>
      <c r="B35" s="11">
        <f>B33</f>
        <v>0</v>
      </c>
      <c r="C35" s="11"/>
      <c r="D35" s="115">
        <f>SUM(D33:D34)</f>
        <v>0</v>
      </c>
      <c r="E35" s="11">
        <f>E33</f>
        <v>0</v>
      </c>
      <c r="F35" s="11"/>
      <c r="G35" s="115">
        <f>SUM(G33:G34)</f>
        <v>0</v>
      </c>
      <c r="H35" s="11">
        <f>H33</f>
        <v>0</v>
      </c>
      <c r="I35" s="11"/>
      <c r="J35" s="115">
        <f>SUM(J33:J34)</f>
        <v>0</v>
      </c>
      <c r="K35" s="11">
        <f>K33</f>
        <v>0</v>
      </c>
      <c r="L35" s="11"/>
      <c r="M35" s="115">
        <f>SUM(M33:M34)</f>
        <v>0</v>
      </c>
      <c r="N35" s="11">
        <f>N33</f>
        <v>0</v>
      </c>
      <c r="O35" s="11"/>
      <c r="P35" s="115">
        <f>SUM(P33:P34)</f>
        <v>0</v>
      </c>
      <c r="Q35" s="11">
        <f>Q33</f>
        <v>0</v>
      </c>
      <c r="R35" s="11"/>
      <c r="S35" s="115">
        <f>SUM(S33:S34)</f>
        <v>0</v>
      </c>
      <c r="T35" s="11">
        <f>B35+E35+H35+K35+Q35</f>
        <v>0</v>
      </c>
      <c r="U35" s="115">
        <f>D35+G35+J35+M35+S35</f>
        <v>0</v>
      </c>
      <c r="V35" s="35">
        <f>SUM(V33:V34)</f>
        <v>0</v>
      </c>
      <c r="W35" s="145">
        <f>SUM(W33:W34)</f>
        <v>0</v>
      </c>
      <c r="X35" s="11">
        <f t="shared" si="9"/>
        <v>0</v>
      </c>
      <c r="Y35" s="115">
        <f t="shared" si="10"/>
        <v>0</v>
      </c>
      <c r="Z35" s="35">
        <f>SUM(Z33:Z34)</f>
        <v>0</v>
      </c>
      <c r="AA35" s="145">
        <f>SUM(AA33:AA34)</f>
        <v>0</v>
      </c>
    </row>
    <row r="36" spans="1:28" s="50" customFormat="1" ht="15" customHeight="1">
      <c r="A36" s="152"/>
      <c r="B36" s="38"/>
      <c r="C36" s="38"/>
      <c r="D36" s="116"/>
      <c r="E36" s="38"/>
      <c r="F36" s="38"/>
      <c r="G36" s="116"/>
      <c r="H36" s="38"/>
      <c r="I36" s="38"/>
      <c r="J36" s="116"/>
      <c r="K36" s="38"/>
      <c r="L36" s="38"/>
      <c r="M36" s="116"/>
      <c r="N36" s="38"/>
      <c r="O36" s="38"/>
      <c r="P36" s="116"/>
      <c r="Q36" s="38"/>
      <c r="R36" s="38"/>
      <c r="S36" s="116"/>
      <c r="T36" s="38"/>
      <c r="U36" s="116"/>
      <c r="V36" s="38"/>
      <c r="W36" s="116"/>
      <c r="X36" s="11" t="s">
        <v>26</v>
      </c>
      <c r="Y36" s="115" t="s">
        <v>26</v>
      </c>
      <c r="Z36" s="38"/>
      <c r="AA36" s="116"/>
      <c r="AB36"/>
    </row>
    <row r="37" spans="1:28" s="50" customFormat="1" ht="15" customHeight="1">
      <c r="A37" s="83" t="s">
        <v>10</v>
      </c>
      <c r="B37" s="10"/>
      <c r="C37" s="10"/>
      <c r="D37" s="115"/>
      <c r="E37" s="10"/>
      <c r="F37" s="10"/>
      <c r="G37" s="115"/>
      <c r="H37" s="10"/>
      <c r="I37" s="10"/>
      <c r="J37" s="115"/>
      <c r="K37" s="10"/>
      <c r="L37" s="10"/>
      <c r="M37" s="115"/>
      <c r="N37" s="10"/>
      <c r="O37" s="10"/>
      <c r="P37" s="115"/>
      <c r="Q37" s="10"/>
      <c r="R37" s="10"/>
      <c r="S37" s="115"/>
      <c r="T37" s="10"/>
      <c r="U37" s="115"/>
      <c r="V37" s="10"/>
      <c r="W37" s="115"/>
      <c r="X37" s="11" t="s">
        <v>26</v>
      </c>
      <c r="Y37" s="115" t="s">
        <v>26</v>
      </c>
      <c r="Z37" s="10"/>
      <c r="AA37" s="115"/>
      <c r="AB37"/>
    </row>
    <row r="38" spans="1:28" s="50" customFormat="1" ht="15" customHeight="1">
      <c r="A38" s="84" t="s">
        <v>20</v>
      </c>
      <c r="B38" s="81">
        <v>0</v>
      </c>
      <c r="C38" s="118">
        <v>0</v>
      </c>
      <c r="D38" s="115">
        <f>B38*C38</f>
        <v>0</v>
      </c>
      <c r="E38" s="81">
        <v>0</v>
      </c>
      <c r="F38" s="81"/>
      <c r="G38" s="115">
        <v>0</v>
      </c>
      <c r="H38" s="81">
        <v>0</v>
      </c>
      <c r="I38" s="81"/>
      <c r="J38" s="118">
        <v>0</v>
      </c>
      <c r="K38" s="85">
        <v>0</v>
      </c>
      <c r="L38" s="85"/>
      <c r="M38" s="140">
        <v>0</v>
      </c>
      <c r="N38" s="81">
        <v>0</v>
      </c>
      <c r="O38" s="81"/>
      <c r="P38" s="118">
        <v>0</v>
      </c>
      <c r="Q38" s="81">
        <v>0</v>
      </c>
      <c r="R38" s="81"/>
      <c r="S38" s="118">
        <v>0</v>
      </c>
      <c r="T38" s="11">
        <f>B38+E38+H38+K38+Q38</f>
        <v>0</v>
      </c>
      <c r="U38" s="115">
        <f>D38+G38+J38+M38+S38</f>
        <v>0</v>
      </c>
      <c r="V38" s="81">
        <v>0</v>
      </c>
      <c r="W38" s="118">
        <v>0</v>
      </c>
      <c r="X38" s="11">
        <f t="shared" si="9"/>
        <v>0</v>
      </c>
      <c r="Y38" s="115">
        <f t="shared" si="10"/>
        <v>0</v>
      </c>
      <c r="Z38" s="81">
        <v>0</v>
      </c>
      <c r="AA38" s="118">
        <v>0</v>
      </c>
      <c r="AB38"/>
    </row>
    <row r="39" spans="1:28" s="50" customFormat="1" ht="15" customHeight="1">
      <c r="A39" s="84" t="s">
        <v>2</v>
      </c>
      <c r="B39" s="11"/>
      <c r="C39" s="11"/>
      <c r="D39" s="115"/>
      <c r="E39" s="11"/>
      <c r="F39" s="11"/>
      <c r="G39" s="115"/>
      <c r="H39" s="11"/>
      <c r="I39" s="11"/>
      <c r="J39" s="115"/>
      <c r="K39" s="11"/>
      <c r="L39" s="11"/>
      <c r="M39" s="115"/>
      <c r="N39" s="11"/>
      <c r="O39" s="11"/>
      <c r="P39" s="115"/>
      <c r="Q39" s="11"/>
      <c r="R39" s="11"/>
      <c r="S39" s="115"/>
      <c r="T39" s="11"/>
      <c r="U39" s="115"/>
      <c r="V39" s="11"/>
      <c r="W39" s="115"/>
      <c r="X39" s="11"/>
      <c r="Y39" s="115" t="s">
        <v>26</v>
      </c>
      <c r="Z39" s="11"/>
      <c r="AA39" s="115"/>
      <c r="AB39"/>
    </row>
    <row r="40" spans="1:28" s="50" customFormat="1" ht="15" customHeight="1">
      <c r="A40" s="103" t="s">
        <v>95</v>
      </c>
      <c r="B40" s="98">
        <v>0</v>
      </c>
      <c r="C40" s="153">
        <v>0</v>
      </c>
      <c r="D40" s="115">
        <f aca="true" t="shared" si="11" ref="D40:D45">B40*C40</f>
        <v>0</v>
      </c>
      <c r="E40" s="98">
        <v>0</v>
      </c>
      <c r="F40" s="153">
        <v>0</v>
      </c>
      <c r="G40" s="115">
        <f aca="true" t="shared" si="12" ref="G40:G45">E40*F40</f>
        <v>0</v>
      </c>
      <c r="H40" s="98">
        <v>0</v>
      </c>
      <c r="I40" s="153">
        <v>0</v>
      </c>
      <c r="J40" s="115">
        <f aca="true" t="shared" si="13" ref="J40:J45">H40*I40</f>
        <v>0</v>
      </c>
      <c r="K40" s="98">
        <v>0</v>
      </c>
      <c r="L40" s="153">
        <v>0</v>
      </c>
      <c r="M40" s="115">
        <f aca="true" t="shared" si="14" ref="M40:M45">K40*L40</f>
        <v>0</v>
      </c>
      <c r="N40" s="98">
        <v>0</v>
      </c>
      <c r="O40" s="153">
        <v>0</v>
      </c>
      <c r="P40" s="115">
        <f aca="true" t="shared" si="15" ref="P40:P45">N40*O40</f>
        <v>0</v>
      </c>
      <c r="Q40" s="98">
        <v>0</v>
      </c>
      <c r="R40" s="153">
        <v>0</v>
      </c>
      <c r="S40" s="115">
        <f aca="true" t="shared" si="16" ref="S40:S45">Q40*R40</f>
        <v>0</v>
      </c>
      <c r="T40" s="11"/>
      <c r="U40" s="115">
        <f aca="true" t="shared" si="17" ref="U40:U46">D40+G40+J40+M40+S40</f>
        <v>0</v>
      </c>
      <c r="V40" s="11"/>
      <c r="W40" s="118">
        <v>0</v>
      </c>
      <c r="X40" s="11"/>
      <c r="Y40" s="115">
        <f t="shared" si="10"/>
        <v>0</v>
      </c>
      <c r="Z40" s="11"/>
      <c r="AA40" s="118">
        <v>0</v>
      </c>
      <c r="AB40"/>
    </row>
    <row r="41" spans="1:28" s="50" customFormat="1" ht="15" customHeight="1">
      <c r="A41" s="103" t="s">
        <v>96</v>
      </c>
      <c r="B41" s="98">
        <v>0</v>
      </c>
      <c r="C41" s="153">
        <v>0</v>
      </c>
      <c r="D41" s="115">
        <f t="shared" si="11"/>
        <v>0</v>
      </c>
      <c r="E41" s="98">
        <v>0</v>
      </c>
      <c r="F41" s="153">
        <v>0</v>
      </c>
      <c r="G41" s="115">
        <f t="shared" si="12"/>
        <v>0</v>
      </c>
      <c r="H41" s="98">
        <v>0</v>
      </c>
      <c r="I41" s="153">
        <v>0</v>
      </c>
      <c r="J41" s="115">
        <f t="shared" si="13"/>
        <v>0</v>
      </c>
      <c r="K41" s="98">
        <v>0</v>
      </c>
      <c r="L41" s="153">
        <v>0</v>
      </c>
      <c r="M41" s="115">
        <f t="shared" si="14"/>
        <v>0</v>
      </c>
      <c r="N41" s="98">
        <v>0</v>
      </c>
      <c r="O41" s="153">
        <v>0</v>
      </c>
      <c r="P41" s="115">
        <f t="shared" si="15"/>
        <v>0</v>
      </c>
      <c r="Q41" s="98">
        <v>0</v>
      </c>
      <c r="R41" s="153">
        <v>0</v>
      </c>
      <c r="S41" s="115">
        <f t="shared" si="16"/>
        <v>0</v>
      </c>
      <c r="T41" s="11"/>
      <c r="U41" s="115">
        <f t="shared" si="17"/>
        <v>0</v>
      </c>
      <c r="V41" s="11"/>
      <c r="W41" s="118">
        <v>0</v>
      </c>
      <c r="X41" s="11"/>
      <c r="Y41" s="115">
        <f t="shared" si="10"/>
        <v>0</v>
      </c>
      <c r="Z41" s="11"/>
      <c r="AA41" s="118">
        <v>0</v>
      </c>
      <c r="AB41"/>
    </row>
    <row r="42" spans="1:28" s="50" customFormat="1" ht="15" customHeight="1">
      <c r="A42" s="103" t="s">
        <v>97</v>
      </c>
      <c r="B42" s="98">
        <v>0</v>
      </c>
      <c r="C42" s="153">
        <v>0</v>
      </c>
      <c r="D42" s="115">
        <f t="shared" si="11"/>
        <v>0</v>
      </c>
      <c r="E42" s="98">
        <v>0</v>
      </c>
      <c r="F42" s="153">
        <v>0</v>
      </c>
      <c r="G42" s="115">
        <f t="shared" si="12"/>
        <v>0</v>
      </c>
      <c r="H42" s="98">
        <v>0</v>
      </c>
      <c r="I42" s="153">
        <v>0</v>
      </c>
      <c r="J42" s="115">
        <f t="shared" si="13"/>
        <v>0</v>
      </c>
      <c r="K42" s="98">
        <v>0</v>
      </c>
      <c r="L42" s="153">
        <v>0</v>
      </c>
      <c r="M42" s="115">
        <f t="shared" si="14"/>
        <v>0</v>
      </c>
      <c r="N42" s="98">
        <v>0</v>
      </c>
      <c r="O42" s="153">
        <v>0</v>
      </c>
      <c r="P42" s="115">
        <f t="shared" si="15"/>
        <v>0</v>
      </c>
      <c r="Q42" s="98">
        <v>0</v>
      </c>
      <c r="R42" s="153">
        <v>0</v>
      </c>
      <c r="S42" s="115">
        <f t="shared" si="16"/>
        <v>0</v>
      </c>
      <c r="T42" s="11"/>
      <c r="U42" s="115">
        <f t="shared" si="17"/>
        <v>0</v>
      </c>
      <c r="V42" s="11"/>
      <c r="W42" s="118">
        <v>0</v>
      </c>
      <c r="X42" s="11"/>
      <c r="Y42" s="115">
        <f t="shared" si="10"/>
        <v>0</v>
      </c>
      <c r="Z42" s="11"/>
      <c r="AA42" s="118">
        <v>0</v>
      </c>
      <c r="AB42"/>
    </row>
    <row r="43" spans="1:28" s="50" customFormat="1" ht="15" customHeight="1">
      <c r="A43" s="103" t="s">
        <v>98</v>
      </c>
      <c r="B43" s="98">
        <v>0</v>
      </c>
      <c r="C43" s="153">
        <v>0</v>
      </c>
      <c r="D43" s="115">
        <f t="shared" si="11"/>
        <v>0</v>
      </c>
      <c r="E43" s="98">
        <v>0</v>
      </c>
      <c r="F43" s="153">
        <v>0</v>
      </c>
      <c r="G43" s="115">
        <f t="shared" si="12"/>
        <v>0</v>
      </c>
      <c r="H43" s="98">
        <v>0</v>
      </c>
      <c r="I43" s="153">
        <v>0</v>
      </c>
      <c r="J43" s="115">
        <f t="shared" si="13"/>
        <v>0</v>
      </c>
      <c r="K43" s="98">
        <v>0</v>
      </c>
      <c r="L43" s="153">
        <v>0</v>
      </c>
      <c r="M43" s="115">
        <f t="shared" si="14"/>
        <v>0</v>
      </c>
      <c r="N43" s="98">
        <v>0</v>
      </c>
      <c r="O43" s="153">
        <v>0</v>
      </c>
      <c r="P43" s="115">
        <f t="shared" si="15"/>
        <v>0</v>
      </c>
      <c r="Q43" s="98">
        <v>0</v>
      </c>
      <c r="R43" s="153">
        <v>0</v>
      </c>
      <c r="S43" s="115">
        <f t="shared" si="16"/>
        <v>0</v>
      </c>
      <c r="T43" s="11"/>
      <c r="U43" s="115">
        <f t="shared" si="17"/>
        <v>0</v>
      </c>
      <c r="V43" s="11"/>
      <c r="W43" s="118">
        <v>0</v>
      </c>
      <c r="X43" s="11"/>
      <c r="Y43" s="115">
        <f t="shared" si="10"/>
        <v>0</v>
      </c>
      <c r="Z43" s="11"/>
      <c r="AA43" s="118">
        <v>0</v>
      </c>
      <c r="AB43"/>
    </row>
    <row r="44" spans="1:27" ht="12" customHeight="1">
      <c r="A44" s="103" t="s">
        <v>99</v>
      </c>
      <c r="B44" s="98">
        <v>0</v>
      </c>
      <c r="C44" s="153">
        <v>0</v>
      </c>
      <c r="D44" s="115">
        <f t="shared" si="11"/>
        <v>0</v>
      </c>
      <c r="E44" s="98">
        <v>0</v>
      </c>
      <c r="F44" s="153">
        <v>0</v>
      </c>
      <c r="G44" s="115">
        <f t="shared" si="12"/>
        <v>0</v>
      </c>
      <c r="H44" s="98">
        <v>0</v>
      </c>
      <c r="I44" s="153">
        <v>0</v>
      </c>
      <c r="J44" s="115">
        <f t="shared" si="13"/>
        <v>0</v>
      </c>
      <c r="K44" s="98">
        <v>0</v>
      </c>
      <c r="L44" s="153">
        <v>0</v>
      </c>
      <c r="M44" s="115">
        <f t="shared" si="14"/>
        <v>0</v>
      </c>
      <c r="N44" s="98">
        <v>0</v>
      </c>
      <c r="O44" s="153">
        <v>0</v>
      </c>
      <c r="P44" s="115">
        <f t="shared" si="15"/>
        <v>0</v>
      </c>
      <c r="Q44" s="98">
        <v>0</v>
      </c>
      <c r="R44" s="153">
        <v>0</v>
      </c>
      <c r="S44" s="115">
        <f t="shared" si="16"/>
        <v>0</v>
      </c>
      <c r="T44" s="11"/>
      <c r="U44" s="115">
        <f t="shared" si="17"/>
        <v>0</v>
      </c>
      <c r="V44" s="11"/>
      <c r="W44" s="118">
        <v>0</v>
      </c>
      <c r="X44" s="11"/>
      <c r="Y44" s="115">
        <f t="shared" si="10"/>
        <v>0</v>
      </c>
      <c r="Z44" s="11"/>
      <c r="AA44" s="118">
        <v>0</v>
      </c>
    </row>
    <row r="45" spans="1:27" ht="15" customHeight="1">
      <c r="A45" s="84" t="s">
        <v>11</v>
      </c>
      <c r="B45" s="98">
        <v>0</v>
      </c>
      <c r="C45" s="153">
        <v>0</v>
      </c>
      <c r="D45" s="115">
        <f t="shared" si="11"/>
        <v>0</v>
      </c>
      <c r="E45" s="98">
        <v>0</v>
      </c>
      <c r="F45" s="153">
        <v>0</v>
      </c>
      <c r="G45" s="115">
        <f t="shared" si="12"/>
        <v>0</v>
      </c>
      <c r="H45" s="98">
        <v>0</v>
      </c>
      <c r="I45" s="153">
        <v>0</v>
      </c>
      <c r="J45" s="115">
        <f t="shared" si="13"/>
        <v>0</v>
      </c>
      <c r="K45" s="98">
        <v>0</v>
      </c>
      <c r="L45" s="153">
        <v>0</v>
      </c>
      <c r="M45" s="115">
        <f t="shared" si="14"/>
        <v>0</v>
      </c>
      <c r="N45" s="98">
        <v>0</v>
      </c>
      <c r="O45" s="153">
        <v>0</v>
      </c>
      <c r="P45" s="115">
        <f t="shared" si="15"/>
        <v>0</v>
      </c>
      <c r="Q45" s="98">
        <v>0</v>
      </c>
      <c r="R45" s="153">
        <v>0</v>
      </c>
      <c r="S45" s="115">
        <f t="shared" si="16"/>
        <v>0</v>
      </c>
      <c r="T45" s="11"/>
      <c r="U45" s="115">
        <f t="shared" si="17"/>
        <v>0</v>
      </c>
      <c r="V45" s="11"/>
      <c r="W45" s="118">
        <v>0</v>
      </c>
      <c r="X45" s="11"/>
      <c r="Y45" s="115">
        <f t="shared" si="10"/>
        <v>0</v>
      </c>
      <c r="Z45" s="11"/>
      <c r="AA45" s="118">
        <v>0</v>
      </c>
    </row>
    <row r="46" spans="1:28" s="50" customFormat="1" ht="15" customHeight="1">
      <c r="A46" s="77" t="s">
        <v>12</v>
      </c>
      <c r="B46" s="86">
        <f>SUM(B38:B45)</f>
        <v>0</v>
      </c>
      <c r="C46" s="86"/>
      <c r="D46" s="115">
        <f aca="true" t="shared" si="18" ref="D46:S46">SUM(D38:D45)</f>
        <v>0</v>
      </c>
      <c r="E46" s="86">
        <f t="shared" si="18"/>
        <v>0</v>
      </c>
      <c r="F46" s="86"/>
      <c r="G46" s="115">
        <f t="shared" si="18"/>
        <v>0</v>
      </c>
      <c r="H46" s="86">
        <f t="shared" si="18"/>
        <v>0</v>
      </c>
      <c r="I46" s="86"/>
      <c r="J46" s="115">
        <f t="shared" si="18"/>
        <v>0</v>
      </c>
      <c r="K46" s="192">
        <f t="shared" si="18"/>
        <v>0</v>
      </c>
      <c r="L46" s="86"/>
      <c r="M46" s="115">
        <f t="shared" si="18"/>
        <v>0</v>
      </c>
      <c r="N46" s="86">
        <f>SUM(N38:N45)</f>
        <v>0</v>
      </c>
      <c r="O46" s="86"/>
      <c r="P46" s="115">
        <f>SUM(P38:P45)</f>
        <v>0</v>
      </c>
      <c r="Q46" s="86">
        <f t="shared" si="18"/>
        <v>0</v>
      </c>
      <c r="R46" s="86"/>
      <c r="S46" s="115">
        <f t="shared" si="18"/>
        <v>0</v>
      </c>
      <c r="T46" s="11">
        <f>B46+E46+H46+K46+Q46</f>
        <v>0</v>
      </c>
      <c r="U46" s="115">
        <f t="shared" si="17"/>
        <v>0</v>
      </c>
      <c r="V46" s="86">
        <f>SUM(V38:V45)</f>
        <v>0</v>
      </c>
      <c r="W46" s="145">
        <f>SUM(W38:W45)</f>
        <v>0</v>
      </c>
      <c r="X46" s="11">
        <f>N46+Q46</f>
        <v>0</v>
      </c>
      <c r="Y46" s="115">
        <f t="shared" si="10"/>
        <v>0</v>
      </c>
      <c r="Z46" s="86">
        <f>SUM(Z38:Z45)</f>
        <v>0</v>
      </c>
      <c r="AA46" s="145">
        <f>SUM(AA38:AA45)</f>
        <v>0</v>
      </c>
      <c r="AB46"/>
    </row>
    <row r="47" spans="1:28" s="50" customFormat="1" ht="15" customHeight="1">
      <c r="A47" s="8"/>
      <c r="B47" s="11"/>
      <c r="C47" s="11"/>
      <c r="D47" s="115"/>
      <c r="E47" s="11"/>
      <c r="F47" s="11"/>
      <c r="G47" s="115"/>
      <c r="H47" s="11"/>
      <c r="I47" s="11"/>
      <c r="J47" s="115"/>
      <c r="K47" s="11"/>
      <c r="L47" s="11"/>
      <c r="M47" s="115"/>
      <c r="N47" s="11"/>
      <c r="O47" s="11"/>
      <c r="P47" s="115"/>
      <c r="Q47" s="11"/>
      <c r="R47" s="11"/>
      <c r="S47" s="115"/>
      <c r="T47" s="3"/>
      <c r="U47" s="115"/>
      <c r="V47" s="3"/>
      <c r="W47" s="115"/>
      <c r="X47" s="3"/>
      <c r="Y47" s="115" t="s">
        <v>26</v>
      </c>
      <c r="Z47" s="3"/>
      <c r="AA47" s="115"/>
      <c r="AB47"/>
    </row>
    <row r="48" spans="1:27" ht="15" customHeight="1">
      <c r="A48" s="84" t="s">
        <v>3</v>
      </c>
      <c r="B48" s="10"/>
      <c r="C48" s="10"/>
      <c r="D48" s="119">
        <v>0</v>
      </c>
      <c r="E48" s="10"/>
      <c r="F48" s="10"/>
      <c r="G48" s="119">
        <v>0</v>
      </c>
      <c r="H48" s="10"/>
      <c r="I48" s="10"/>
      <c r="J48" s="119">
        <v>0</v>
      </c>
      <c r="K48" s="10"/>
      <c r="L48" s="10"/>
      <c r="M48" s="119">
        <v>0</v>
      </c>
      <c r="N48" s="10"/>
      <c r="O48" s="10"/>
      <c r="P48" s="119">
        <v>0</v>
      </c>
      <c r="Q48" s="10"/>
      <c r="R48" s="10"/>
      <c r="S48" s="119">
        <v>0</v>
      </c>
      <c r="T48" s="10"/>
      <c r="U48" s="115">
        <f>D48+G48+J48+M48+S48</f>
        <v>0</v>
      </c>
      <c r="V48" s="10"/>
      <c r="W48" s="118">
        <v>0</v>
      </c>
      <c r="X48" s="10"/>
      <c r="Y48" s="115">
        <f t="shared" si="10"/>
        <v>0</v>
      </c>
      <c r="Z48" s="10"/>
      <c r="AA48" s="118">
        <v>0</v>
      </c>
    </row>
    <row r="49" spans="1:27" ht="15" customHeight="1">
      <c r="A49" s="84" t="s">
        <v>4</v>
      </c>
      <c r="B49" s="32"/>
      <c r="C49" s="32"/>
      <c r="D49" s="114">
        <v>0</v>
      </c>
      <c r="E49" s="32"/>
      <c r="F49" s="32"/>
      <c r="G49" s="114">
        <v>0</v>
      </c>
      <c r="H49" s="32"/>
      <c r="I49" s="32"/>
      <c r="J49" s="114">
        <v>0</v>
      </c>
      <c r="K49" s="32"/>
      <c r="L49" s="32"/>
      <c r="M49" s="190">
        <v>0</v>
      </c>
      <c r="N49" s="32"/>
      <c r="O49" s="32"/>
      <c r="P49" s="114">
        <v>0</v>
      </c>
      <c r="Q49" s="32"/>
      <c r="R49" s="32"/>
      <c r="S49" s="114">
        <v>0</v>
      </c>
      <c r="T49" s="11"/>
      <c r="U49" s="115">
        <f>D49+G49+J49+M49+S49</f>
        <v>0</v>
      </c>
      <c r="V49" s="11"/>
      <c r="W49" s="118">
        <v>0</v>
      </c>
      <c r="X49" s="11"/>
      <c r="Y49" s="115">
        <f t="shared" si="10"/>
        <v>0</v>
      </c>
      <c r="Z49" s="11"/>
      <c r="AA49" s="118">
        <v>0</v>
      </c>
    </row>
    <row r="50" spans="1:28" s="50" customFormat="1" ht="15" customHeight="1">
      <c r="A50" s="84" t="s">
        <v>13</v>
      </c>
      <c r="B50" s="11">
        <f>SUM(B32,B35,B46)</f>
        <v>0</v>
      </c>
      <c r="C50" s="11"/>
      <c r="D50" s="115">
        <f>SUM(D32,D35,D46,D48,D49)</f>
        <v>0</v>
      </c>
      <c r="E50" s="11">
        <f>SUM(E32,E35,E46)</f>
        <v>0</v>
      </c>
      <c r="F50" s="11"/>
      <c r="G50" s="115">
        <f>SUM(G32,G35,G46,G48,G49)</f>
        <v>0</v>
      </c>
      <c r="H50" s="11">
        <f>SUM(H32,H35,H46)</f>
        <v>0</v>
      </c>
      <c r="I50" s="11"/>
      <c r="J50" s="115">
        <f>SUM(J32,J35,J46,J48,J49)</f>
        <v>0</v>
      </c>
      <c r="K50" s="11">
        <f>SUM(K32,K35,K46)</f>
        <v>0</v>
      </c>
      <c r="L50" s="11"/>
      <c r="M50" s="115">
        <f>SUM(M32,M35,M46,M48,M49)</f>
        <v>0</v>
      </c>
      <c r="N50" s="11">
        <f>SUM(N32,N35,N46)</f>
        <v>0</v>
      </c>
      <c r="O50" s="11"/>
      <c r="P50" s="115">
        <f>SUM(P32,P35,P46,P48,P49)</f>
        <v>0</v>
      </c>
      <c r="Q50" s="11">
        <f>SUM(Q32,Q35,Q46)</f>
        <v>0</v>
      </c>
      <c r="R50" s="11"/>
      <c r="S50" s="115">
        <f>SUM(S32,S35,S46,S48,S49)</f>
        <v>0</v>
      </c>
      <c r="T50" s="11">
        <f>B50+E50+H50+K50+Q50</f>
        <v>0</v>
      </c>
      <c r="U50" s="115">
        <f>SUM(U32,U35,U46,U48,U49)</f>
        <v>0</v>
      </c>
      <c r="V50" s="11">
        <f>SUM(V32,V35,V46)</f>
        <v>0</v>
      </c>
      <c r="W50" s="115">
        <f>SUM(W32,W35,W46,W48,W49)</f>
        <v>0</v>
      </c>
      <c r="X50" s="11">
        <f>N50+Q50</f>
        <v>0</v>
      </c>
      <c r="Y50" s="115">
        <f t="shared" si="10"/>
        <v>0</v>
      </c>
      <c r="Z50" s="11">
        <f>SUM(Z32,Z35,Z46)</f>
        <v>0</v>
      </c>
      <c r="AA50" s="115">
        <f>SUM(AA32,AA35,AA46,AA48,AA49)</f>
        <v>0</v>
      </c>
      <c r="AB50"/>
    </row>
    <row r="51" spans="1:27" s="160" customFormat="1" ht="15" customHeight="1">
      <c r="A51" s="8"/>
      <c r="B51" s="10"/>
      <c r="C51" s="10"/>
      <c r="D51" s="115"/>
      <c r="E51" s="10"/>
      <c r="F51" s="10"/>
      <c r="G51" s="115"/>
      <c r="H51" s="10"/>
      <c r="I51" s="10"/>
      <c r="J51" s="115"/>
      <c r="K51" s="10"/>
      <c r="L51" s="10"/>
      <c r="M51" s="115"/>
      <c r="N51" s="10"/>
      <c r="O51" s="10"/>
      <c r="P51" s="115"/>
      <c r="Q51" s="10"/>
      <c r="R51" s="10"/>
      <c r="S51" s="115"/>
      <c r="T51" s="10"/>
      <c r="U51" s="115"/>
      <c r="V51" s="10"/>
      <c r="W51" s="115"/>
      <c r="X51" s="10"/>
      <c r="Y51" s="115" t="s">
        <v>26</v>
      </c>
      <c r="Z51" s="10"/>
      <c r="AA51" s="115"/>
    </row>
    <row r="52" spans="1:27" ht="15" customHeight="1">
      <c r="A52" s="104" t="s">
        <v>115</v>
      </c>
      <c r="B52" s="159"/>
      <c r="C52" s="159"/>
      <c r="D52" s="204">
        <f>SUM(D53:D57)</f>
        <v>0</v>
      </c>
      <c r="E52" s="159"/>
      <c r="F52" s="159"/>
      <c r="G52" s="204">
        <f>SUM(G53:G57)</f>
        <v>0</v>
      </c>
      <c r="H52" s="159"/>
      <c r="I52" s="159"/>
      <c r="J52" s="204">
        <f>SUM(J53:J57)</f>
        <v>0</v>
      </c>
      <c r="K52" s="159"/>
      <c r="L52" s="159"/>
      <c r="M52" s="204">
        <f>SUM(M53:M57)</f>
        <v>0</v>
      </c>
      <c r="N52" s="159"/>
      <c r="O52" s="159"/>
      <c r="P52" s="204">
        <f>SUM(P53:P57)</f>
        <v>0</v>
      </c>
      <c r="Q52" s="159"/>
      <c r="R52" s="159"/>
      <c r="S52" s="204">
        <f>SUM(S53:S57)</f>
        <v>0</v>
      </c>
      <c r="T52" s="159"/>
      <c r="U52" s="206">
        <f aca="true" t="shared" si="19" ref="U52:U57">D52+G52+J52+M52+S52</f>
        <v>0</v>
      </c>
      <c r="V52" s="159"/>
      <c r="W52" s="156">
        <v>0</v>
      </c>
      <c r="X52" s="159"/>
      <c r="Y52" s="115">
        <f t="shared" si="10"/>
        <v>0</v>
      </c>
      <c r="Z52" s="159"/>
      <c r="AA52" s="156">
        <v>0</v>
      </c>
    </row>
    <row r="53" spans="1:27" ht="15" customHeight="1">
      <c r="A53" s="102" t="s">
        <v>100</v>
      </c>
      <c r="B53" s="10"/>
      <c r="C53" s="10"/>
      <c r="D53" s="119">
        <v>0</v>
      </c>
      <c r="E53" s="10"/>
      <c r="F53" s="10"/>
      <c r="G53" s="119">
        <v>0</v>
      </c>
      <c r="H53" s="10"/>
      <c r="I53" s="10"/>
      <c r="J53" s="119">
        <v>0</v>
      </c>
      <c r="K53" s="10"/>
      <c r="L53" s="10"/>
      <c r="M53" s="119">
        <v>0</v>
      </c>
      <c r="N53" s="10"/>
      <c r="O53" s="10"/>
      <c r="P53" s="119">
        <v>0</v>
      </c>
      <c r="Q53" s="10"/>
      <c r="R53" s="10"/>
      <c r="S53" s="119">
        <v>0</v>
      </c>
      <c r="T53" s="10"/>
      <c r="U53" s="115">
        <f t="shared" si="19"/>
        <v>0</v>
      </c>
      <c r="V53" s="10"/>
      <c r="W53" s="118">
        <v>0</v>
      </c>
      <c r="X53" s="10"/>
      <c r="Y53" s="115">
        <f t="shared" si="10"/>
        <v>0</v>
      </c>
      <c r="Z53" s="10"/>
      <c r="AA53" s="118">
        <v>0</v>
      </c>
    </row>
    <row r="54" spans="1:27" ht="15" customHeight="1">
      <c r="A54" s="102" t="s">
        <v>101</v>
      </c>
      <c r="B54" s="10"/>
      <c r="C54" s="10"/>
      <c r="D54" s="119">
        <v>0</v>
      </c>
      <c r="E54" s="10"/>
      <c r="F54" s="10"/>
      <c r="G54" s="119">
        <v>0</v>
      </c>
      <c r="H54" s="10"/>
      <c r="I54" s="10"/>
      <c r="J54" s="119">
        <v>0</v>
      </c>
      <c r="K54" s="10"/>
      <c r="L54" s="10"/>
      <c r="M54" s="119">
        <v>0</v>
      </c>
      <c r="N54" s="10"/>
      <c r="O54" s="10"/>
      <c r="P54" s="119">
        <v>0</v>
      </c>
      <c r="Q54" s="10"/>
      <c r="R54" s="10"/>
      <c r="S54" s="119">
        <v>0</v>
      </c>
      <c r="T54" s="10"/>
      <c r="U54" s="115">
        <f t="shared" si="19"/>
        <v>0</v>
      </c>
      <c r="V54" s="10"/>
      <c r="W54" s="118">
        <v>0</v>
      </c>
      <c r="X54" s="10"/>
      <c r="Y54" s="115">
        <f t="shared" si="10"/>
        <v>0</v>
      </c>
      <c r="Z54" s="10"/>
      <c r="AA54" s="118">
        <v>0</v>
      </c>
    </row>
    <row r="55" spans="1:27" ht="15" customHeight="1">
      <c r="A55" s="102" t="s">
        <v>102</v>
      </c>
      <c r="B55" s="10"/>
      <c r="C55" s="10"/>
      <c r="D55" s="119">
        <v>0</v>
      </c>
      <c r="E55" s="10"/>
      <c r="F55" s="10"/>
      <c r="G55" s="119">
        <v>0</v>
      </c>
      <c r="H55" s="10"/>
      <c r="I55" s="10"/>
      <c r="J55" s="119">
        <v>0</v>
      </c>
      <c r="K55" s="10"/>
      <c r="L55" s="10"/>
      <c r="M55" s="119">
        <v>0</v>
      </c>
      <c r="N55" s="10"/>
      <c r="O55" s="10"/>
      <c r="P55" s="119">
        <v>0</v>
      </c>
      <c r="Q55" s="10"/>
      <c r="R55" s="10"/>
      <c r="S55" s="119">
        <v>0</v>
      </c>
      <c r="T55" s="10"/>
      <c r="U55" s="115">
        <f t="shared" si="19"/>
        <v>0</v>
      </c>
      <c r="V55" s="10"/>
      <c r="W55" s="118">
        <v>0</v>
      </c>
      <c r="X55" s="10"/>
      <c r="Y55" s="115">
        <f t="shared" si="10"/>
        <v>0</v>
      </c>
      <c r="Z55" s="10"/>
      <c r="AA55" s="118">
        <v>0</v>
      </c>
    </row>
    <row r="56" spans="1:27" ht="15" customHeight="1">
      <c r="A56" s="102" t="s">
        <v>103</v>
      </c>
      <c r="B56" s="10"/>
      <c r="C56" s="10"/>
      <c r="D56" s="119">
        <v>0</v>
      </c>
      <c r="E56" s="10"/>
      <c r="F56" s="10"/>
      <c r="G56" s="119">
        <v>0</v>
      </c>
      <c r="H56" s="10"/>
      <c r="I56" s="10"/>
      <c r="J56" s="119">
        <v>0</v>
      </c>
      <c r="K56" s="10"/>
      <c r="L56" s="10"/>
      <c r="M56" s="119">
        <v>0</v>
      </c>
      <c r="N56" s="10"/>
      <c r="O56" s="10"/>
      <c r="P56" s="119">
        <v>0</v>
      </c>
      <c r="Q56" s="10"/>
      <c r="R56" s="10"/>
      <c r="S56" s="119">
        <v>0</v>
      </c>
      <c r="T56" s="10"/>
      <c r="U56" s="115">
        <f t="shared" si="19"/>
        <v>0</v>
      </c>
      <c r="V56" s="10"/>
      <c r="W56" s="118">
        <v>0</v>
      </c>
      <c r="X56" s="10"/>
      <c r="Y56" s="115">
        <f t="shared" si="10"/>
        <v>0</v>
      </c>
      <c r="Z56" s="10"/>
      <c r="AA56" s="118">
        <v>0</v>
      </c>
    </row>
    <row r="57" spans="1:27" ht="15" customHeight="1">
      <c r="A57" s="102" t="s">
        <v>104</v>
      </c>
      <c r="B57" s="10"/>
      <c r="C57" s="10"/>
      <c r="D57" s="119">
        <v>0</v>
      </c>
      <c r="E57" s="10"/>
      <c r="F57" s="10"/>
      <c r="G57" s="119">
        <v>0</v>
      </c>
      <c r="H57" s="10"/>
      <c r="I57" s="10"/>
      <c r="J57" s="119">
        <v>0</v>
      </c>
      <c r="K57" s="10"/>
      <c r="L57" s="10"/>
      <c r="M57" s="119">
        <v>0</v>
      </c>
      <c r="N57" s="10"/>
      <c r="O57" s="10"/>
      <c r="P57" s="119">
        <v>0</v>
      </c>
      <c r="Q57" s="10"/>
      <c r="R57" s="10"/>
      <c r="S57" s="119">
        <v>0</v>
      </c>
      <c r="T57" s="10"/>
      <c r="U57" s="115">
        <f t="shared" si="19"/>
        <v>0</v>
      </c>
      <c r="V57" s="10"/>
      <c r="W57" s="118">
        <v>0</v>
      </c>
      <c r="X57" s="10"/>
      <c r="Y57" s="115">
        <f t="shared" si="10"/>
        <v>0</v>
      </c>
      <c r="Z57" s="10"/>
      <c r="AA57" s="118">
        <v>0</v>
      </c>
    </row>
    <row r="58" spans="1:28" s="50" customFormat="1" ht="12" customHeight="1">
      <c r="A58" s="8"/>
      <c r="B58" s="10"/>
      <c r="C58" s="10"/>
      <c r="D58" s="115"/>
      <c r="E58" s="10"/>
      <c r="F58" s="10"/>
      <c r="G58" s="115"/>
      <c r="H58" s="10"/>
      <c r="I58" s="10"/>
      <c r="J58" s="115"/>
      <c r="K58" s="10"/>
      <c r="L58" s="10"/>
      <c r="M58" s="115"/>
      <c r="N58" s="10"/>
      <c r="O58" s="10"/>
      <c r="P58" s="115"/>
      <c r="Q58" s="10"/>
      <c r="R58" s="10"/>
      <c r="S58" s="115"/>
      <c r="T58" s="10"/>
      <c r="U58" s="115"/>
      <c r="V58" s="10"/>
      <c r="W58" s="115"/>
      <c r="X58" s="10"/>
      <c r="Y58" s="115"/>
      <c r="Z58" s="10"/>
      <c r="AA58" s="115"/>
      <c r="AB58"/>
    </row>
    <row r="59" spans="1:27" ht="15" customHeight="1">
      <c r="A59" s="77" t="s">
        <v>15</v>
      </c>
      <c r="B59" s="11">
        <f>B50</f>
        <v>0</v>
      </c>
      <c r="C59" s="11"/>
      <c r="D59" s="115">
        <f>SUM(D50,D52)</f>
        <v>0</v>
      </c>
      <c r="E59" s="11">
        <f>E50</f>
        <v>0</v>
      </c>
      <c r="F59" s="11"/>
      <c r="G59" s="115">
        <f>SUM(G50,G52)</f>
        <v>0</v>
      </c>
      <c r="H59" s="11">
        <f>H50</f>
        <v>0</v>
      </c>
      <c r="I59" s="11"/>
      <c r="J59" s="115">
        <f>SUM(J50,J52)</f>
        <v>0</v>
      </c>
      <c r="K59" s="11">
        <f>K50</f>
        <v>0</v>
      </c>
      <c r="L59" s="11"/>
      <c r="M59" s="115">
        <f>SUM(M50,M52)</f>
        <v>0</v>
      </c>
      <c r="N59" s="11">
        <f>N50</f>
        <v>0</v>
      </c>
      <c r="O59" s="11"/>
      <c r="P59" s="115">
        <f>SUM(P50,P52)</f>
        <v>0</v>
      </c>
      <c r="Q59" s="11">
        <f>Q50</f>
        <v>0</v>
      </c>
      <c r="R59" s="11"/>
      <c r="S59" s="115">
        <f>SUM(S50,S52)</f>
        <v>0</v>
      </c>
      <c r="T59" s="11">
        <f>T50</f>
        <v>0</v>
      </c>
      <c r="U59" s="115">
        <f>SUM(U50,U52)</f>
        <v>0</v>
      </c>
      <c r="V59" s="11">
        <f>V50</f>
        <v>0</v>
      </c>
      <c r="W59" s="115">
        <f>SUM(W50,W52)</f>
        <v>0</v>
      </c>
      <c r="X59" s="11">
        <f>X50</f>
        <v>0</v>
      </c>
      <c r="Y59" s="115">
        <f>SUM(Y50,Y52)</f>
        <v>0</v>
      </c>
      <c r="Z59" s="11">
        <f>Z50</f>
        <v>0</v>
      </c>
      <c r="AA59" s="115">
        <f>SUM(AA50,AA52)</f>
        <v>0</v>
      </c>
    </row>
    <row r="60" spans="1:27" ht="12" customHeight="1">
      <c r="A60" s="8"/>
      <c r="B60" s="9"/>
      <c r="C60" s="7"/>
      <c r="D60" s="120"/>
      <c r="E60" s="9"/>
      <c r="F60" s="7"/>
      <c r="G60" s="120"/>
      <c r="H60" s="9"/>
      <c r="I60" s="7"/>
      <c r="J60" s="120"/>
      <c r="K60" s="7"/>
      <c r="L60" s="7"/>
      <c r="M60" s="120"/>
      <c r="N60" s="7"/>
      <c r="O60" s="7"/>
      <c r="P60" s="120"/>
      <c r="Q60" s="7"/>
      <c r="R60" s="7"/>
      <c r="S60" s="120"/>
      <c r="T60" s="7"/>
      <c r="U60" s="120"/>
      <c r="V60" s="7"/>
      <c r="W60" s="120"/>
      <c r="X60" s="7"/>
      <c r="Y60" s="115" t="s">
        <v>26</v>
      </c>
      <c r="Z60" s="7"/>
      <c r="AA60" s="120"/>
    </row>
    <row r="61" spans="1:27" ht="12" customHeight="1">
      <c r="A61" s="77" t="s">
        <v>16</v>
      </c>
      <c r="B61" s="10"/>
      <c r="C61" s="10"/>
      <c r="D61" s="115">
        <f>SUM(D59:D59)</f>
        <v>0</v>
      </c>
      <c r="E61" s="10"/>
      <c r="F61" s="10"/>
      <c r="G61" s="115">
        <f>SUM(G59:G59)</f>
        <v>0</v>
      </c>
      <c r="H61" s="10"/>
      <c r="I61" s="10"/>
      <c r="J61" s="115">
        <f>SUM(J59:J59)</f>
        <v>0</v>
      </c>
      <c r="K61" s="10"/>
      <c r="L61" s="10"/>
      <c r="M61" s="115">
        <f>SUM(M59:M59)</f>
        <v>0</v>
      </c>
      <c r="N61" s="10"/>
      <c r="O61" s="10"/>
      <c r="P61" s="115">
        <f>SUM(P59:P59)</f>
        <v>0</v>
      </c>
      <c r="Q61" s="10"/>
      <c r="R61" s="10"/>
      <c r="S61" s="115">
        <f>SUM(S59:S59)</f>
        <v>0</v>
      </c>
      <c r="T61" s="10"/>
      <c r="U61" s="115">
        <f>D61+G61+J61+M61+S61</f>
        <v>0</v>
      </c>
      <c r="V61" s="10"/>
      <c r="W61" s="115">
        <f>SUM(W59:W59)</f>
        <v>0</v>
      </c>
      <c r="X61" s="10"/>
      <c r="Y61" s="115">
        <f>S61+P61</f>
        <v>0</v>
      </c>
      <c r="Z61" s="10"/>
      <c r="AA61" s="115">
        <f>SUM(AA59:AA59)</f>
        <v>0</v>
      </c>
    </row>
    <row r="62" spans="1:25" ht="15" customHeight="1">
      <c r="A62" s="1"/>
      <c r="B62" s="1"/>
      <c r="C62" s="1"/>
      <c r="D62" s="121"/>
      <c r="E62" s="1"/>
      <c r="F62" s="1"/>
      <c r="G62" s="121"/>
      <c r="H62" s="1"/>
      <c r="I62" s="1"/>
      <c r="J62" s="121"/>
      <c r="K62" s="1"/>
      <c r="L62" s="1"/>
      <c r="M62" s="121"/>
      <c r="N62" s="1"/>
      <c r="O62" s="1"/>
      <c r="P62" s="121"/>
      <c r="Q62" s="1"/>
      <c r="R62" s="1"/>
      <c r="S62" s="121"/>
      <c r="T62" s="1"/>
      <c r="U62" s="121"/>
      <c r="X62" s="1"/>
      <c r="Y62" s="121"/>
    </row>
    <row r="63" spans="1:25" ht="15" customHeight="1">
      <c r="A63" s="1"/>
      <c r="B63" s="1"/>
      <c r="C63" s="1"/>
      <c r="D63" s="121"/>
      <c r="E63" s="1"/>
      <c r="F63" s="1"/>
      <c r="G63" s="121"/>
      <c r="H63" s="1"/>
      <c r="I63" s="1"/>
      <c r="J63" s="121"/>
      <c r="K63" s="1"/>
      <c r="L63" s="1"/>
      <c r="M63" s="121"/>
      <c r="N63" s="1"/>
      <c r="O63" s="1"/>
      <c r="P63" s="121"/>
      <c r="Q63" s="1"/>
      <c r="R63" s="1"/>
      <c r="S63" s="121"/>
      <c r="T63" s="1"/>
      <c r="U63" s="121"/>
      <c r="X63" s="1"/>
      <c r="Y63" s="121"/>
    </row>
    <row r="64" spans="1:27" ht="12" customHeight="1">
      <c r="A64" s="1"/>
      <c r="B64" s="39"/>
      <c r="C64" s="39"/>
      <c r="D64" s="122"/>
      <c r="E64" s="39"/>
      <c r="F64" s="39"/>
      <c r="G64" s="122"/>
      <c r="H64" s="39"/>
      <c r="I64" s="39"/>
      <c r="J64" s="122"/>
      <c r="K64" s="39"/>
      <c r="L64" s="39"/>
      <c r="M64" s="122"/>
      <c r="N64" s="39"/>
      <c r="O64" s="39"/>
      <c r="P64" s="122"/>
      <c r="Q64" s="39"/>
      <c r="R64" s="39"/>
      <c r="S64" s="122"/>
      <c r="T64" s="39"/>
      <c r="U64" s="122"/>
      <c r="V64" s="1"/>
      <c r="W64" s="121"/>
      <c r="X64" s="39"/>
      <c r="Y64" s="122"/>
      <c r="Z64" s="1"/>
      <c r="AA64" s="121"/>
    </row>
    <row r="65" spans="1:27" ht="15" customHeight="1">
      <c r="A65" s="1"/>
      <c r="B65" s="1"/>
      <c r="C65" s="1"/>
      <c r="D65" s="121"/>
      <c r="E65" s="1"/>
      <c r="F65" s="1"/>
      <c r="G65" s="121"/>
      <c r="H65" s="1"/>
      <c r="I65" s="1"/>
      <c r="J65" s="121"/>
      <c r="K65" s="1"/>
      <c r="L65" s="1"/>
      <c r="M65" s="121"/>
      <c r="N65" s="1"/>
      <c r="O65" s="1"/>
      <c r="P65" s="121"/>
      <c r="Q65" s="1"/>
      <c r="R65" s="1"/>
      <c r="S65" s="121"/>
      <c r="T65" s="1"/>
      <c r="U65" s="121"/>
      <c r="V65" s="1"/>
      <c r="W65" s="121"/>
      <c r="X65" s="1"/>
      <c r="Y65" s="121"/>
      <c r="Z65" s="1"/>
      <c r="AA65" s="121"/>
    </row>
    <row r="70" spans="1:19" ht="12.75">
      <c r="A70" s="4"/>
      <c r="B70" s="4"/>
      <c r="C70" s="4"/>
      <c r="D70" s="124"/>
      <c r="E70" s="4"/>
      <c r="F70" s="4"/>
      <c r="G70" s="124"/>
      <c r="H70" s="4"/>
      <c r="I70" s="4"/>
      <c r="J70" s="124"/>
      <c r="K70" s="4"/>
      <c r="L70" s="4"/>
      <c r="M70" s="124"/>
      <c r="N70" s="4"/>
      <c r="O70" s="4"/>
      <c r="P70" s="124"/>
      <c r="Q70" s="4"/>
      <c r="R70" s="4"/>
      <c r="S70" s="124"/>
    </row>
    <row r="71" spans="1:19" ht="12.75">
      <c r="A71" s="4" t="s">
        <v>19</v>
      </c>
      <c r="B71" s="4"/>
      <c r="C71" s="4"/>
      <c r="D71" s="124"/>
      <c r="E71" s="4"/>
      <c r="F71" s="4"/>
      <c r="G71" s="124"/>
      <c r="H71" s="4"/>
      <c r="I71" s="4"/>
      <c r="J71" s="124"/>
      <c r="K71" s="4"/>
      <c r="L71" s="4"/>
      <c r="M71" s="124"/>
      <c r="N71" s="4"/>
      <c r="O71" s="4"/>
      <c r="P71" s="124"/>
      <c r="Q71" s="4"/>
      <c r="R71" s="4"/>
      <c r="S71" s="124"/>
    </row>
    <row r="72" spans="1:19" ht="12.75">
      <c r="A72" s="4"/>
      <c r="B72" s="4"/>
      <c r="C72" s="4"/>
      <c r="D72" s="124"/>
      <c r="E72" s="4"/>
      <c r="F72" s="4"/>
      <c r="G72" s="124"/>
      <c r="H72" s="4"/>
      <c r="I72" s="4"/>
      <c r="J72" s="124"/>
      <c r="K72" s="4"/>
      <c r="L72" s="4"/>
      <c r="M72" s="124"/>
      <c r="N72" s="4"/>
      <c r="O72" s="4"/>
      <c r="P72" s="124"/>
      <c r="Q72" s="4"/>
      <c r="R72" s="4"/>
      <c r="S72" s="124"/>
    </row>
    <row r="73" spans="1:19" ht="12.75">
      <c r="A73" s="4"/>
      <c r="B73" s="4"/>
      <c r="C73" s="4"/>
      <c r="D73" s="124"/>
      <c r="E73" s="4"/>
      <c r="F73" s="4"/>
      <c r="G73" s="124"/>
      <c r="H73" s="4"/>
      <c r="I73" s="4"/>
      <c r="J73" s="124"/>
      <c r="K73" s="4"/>
      <c r="L73" s="4"/>
      <c r="M73" s="124"/>
      <c r="N73" s="4"/>
      <c r="O73" s="4"/>
      <c r="P73" s="124"/>
      <c r="Q73" s="4"/>
      <c r="R73" s="4"/>
      <c r="S73" s="124"/>
    </row>
    <row r="74" spans="1:19" ht="12.75">
      <c r="A74" s="4"/>
      <c r="B74" s="4"/>
      <c r="C74" s="4"/>
      <c r="D74" s="124"/>
      <c r="E74" s="4"/>
      <c r="F74" s="4"/>
      <c r="G74" s="124"/>
      <c r="H74" s="4"/>
      <c r="I74" s="4"/>
      <c r="J74" s="124"/>
      <c r="K74" s="4"/>
      <c r="L74" s="4"/>
      <c r="M74" s="124"/>
      <c r="N74" s="4"/>
      <c r="O74" s="4"/>
      <c r="P74" s="124"/>
      <c r="Q74" s="4"/>
      <c r="R74" s="4"/>
      <c r="S74" s="124"/>
    </row>
    <row r="75" spans="1:19" ht="12.75">
      <c r="A75" s="4"/>
      <c r="B75" s="4"/>
      <c r="C75" s="4"/>
      <c r="D75" s="124"/>
      <c r="E75" s="4"/>
      <c r="F75" s="4"/>
      <c r="G75" s="124"/>
      <c r="H75" s="4"/>
      <c r="I75" s="4"/>
      <c r="J75" s="124"/>
      <c r="K75" s="4"/>
      <c r="L75" s="4"/>
      <c r="M75" s="124"/>
      <c r="N75" s="4"/>
      <c r="O75" s="4"/>
      <c r="P75" s="124"/>
      <c r="Q75" s="4"/>
      <c r="R75" s="4"/>
      <c r="S75" s="124"/>
    </row>
    <row r="76" spans="1:19" ht="12.75">
      <c r="A76" s="4"/>
      <c r="B76" s="4"/>
      <c r="C76" s="4"/>
      <c r="D76" s="124"/>
      <c r="E76" s="4"/>
      <c r="F76" s="4"/>
      <c r="G76" s="124"/>
      <c r="H76" s="4"/>
      <c r="I76" s="4"/>
      <c r="J76" s="124"/>
      <c r="K76" s="4"/>
      <c r="L76" s="4"/>
      <c r="M76" s="124"/>
      <c r="N76" s="4"/>
      <c r="O76" s="4"/>
      <c r="P76" s="124"/>
      <c r="Q76" s="4"/>
      <c r="R76" s="4"/>
      <c r="S76" s="124"/>
    </row>
  </sheetData>
  <printOptions gridLines="1" horizontalCentered="1" verticalCentered="1"/>
  <pageMargins left="0.5" right="0.5" top="0.75" bottom="0.75" header="0.5" footer="0.25"/>
  <pageSetup horizontalDpi="600" verticalDpi="600" orientation="portrait" scale="68" r:id="rId1"/>
  <headerFooter alignWithMargins="0">
    <oddHeader>&amp;C&amp;14Semi Annual Cost Report Forms for  ESRD Networks&amp;10
Centers for Medicare and Medicaid Services</oddHeader>
    <oddFooter>&amp;L&amp;11Semi Annual Cost Reorting Form&amp;CPage &amp;P</oddFooter>
  </headerFooter>
  <rowBreaks count="2" manualBreakCount="2">
    <brk id="65" max="255" man="1"/>
    <brk id="66" max="255" man="1"/>
  </rowBreaks>
  <colBreaks count="3" manualBreakCount="3">
    <brk id="7" max="62" man="1"/>
    <brk id="13" max="62" man="1"/>
    <brk id="19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0"/>
  <sheetViews>
    <sheetView workbookViewId="0" topLeftCell="A1">
      <selection activeCell="A12" sqref="A12"/>
    </sheetView>
  </sheetViews>
  <sheetFormatPr defaultColWidth="9.140625" defaultRowHeight="12.75"/>
  <cols>
    <col min="1" max="1" width="26.421875" style="0" bestFit="1" customWidth="1"/>
    <col min="3" max="4" width="9.140625" style="123" customWidth="1"/>
    <col min="6" max="6" width="9.140625" style="123" customWidth="1"/>
    <col min="7" max="7" width="10.00390625" style="123" customWidth="1"/>
    <col min="9" max="9" width="9.140625" style="123" customWidth="1"/>
    <col min="10" max="10" width="10.57421875" style="123" customWidth="1"/>
    <col min="11" max="11" width="10.7109375" style="0" customWidth="1"/>
    <col min="12" max="12" width="10.7109375" style="123" customWidth="1"/>
    <col min="13" max="13" width="10.00390625" style="123" customWidth="1"/>
    <col min="15" max="16" width="9.140625" style="123" customWidth="1"/>
    <col min="18" max="19" width="9.140625" style="123" customWidth="1"/>
    <col min="21" max="22" width="9.140625" style="123" customWidth="1"/>
    <col min="24" max="24" width="9.140625" style="123" customWidth="1"/>
    <col min="25" max="25" width="10.140625" style="123" customWidth="1"/>
    <col min="27" max="27" width="9.140625" style="123" customWidth="1"/>
    <col min="28" max="28" width="12.00390625" style="123" customWidth="1"/>
    <col min="30" max="30" width="9.140625" style="123" customWidth="1"/>
    <col min="32" max="32" width="9.140625" style="123" customWidth="1"/>
  </cols>
  <sheetData>
    <row r="1" spans="1:32" ht="12.75">
      <c r="A1" s="24" t="s">
        <v>5</v>
      </c>
      <c r="B1" s="13" t="s">
        <v>17</v>
      </c>
      <c r="C1" s="107"/>
      <c r="D1" s="166"/>
      <c r="E1" s="12"/>
      <c r="F1" s="107"/>
      <c r="G1" s="125"/>
      <c r="H1" s="13" t="s">
        <v>21</v>
      </c>
      <c r="I1" s="107"/>
      <c r="J1" s="125"/>
      <c r="K1" s="13" t="str">
        <f>'NW Semi Annual '!K1</f>
        <v>4.Reporting Period Covered:</v>
      </c>
      <c r="L1" s="107"/>
      <c r="M1" s="125"/>
      <c r="N1" s="306"/>
      <c r="O1" s="256"/>
      <c r="P1" s="174"/>
      <c r="Q1" s="305"/>
      <c r="R1" s="256"/>
      <c r="S1" s="174"/>
      <c r="T1" s="305"/>
      <c r="U1" s="256"/>
      <c r="V1" s="174"/>
      <c r="W1" s="305"/>
      <c r="X1" s="256"/>
      <c r="Y1" s="174"/>
      <c r="Z1" s="305"/>
      <c r="AA1" s="256"/>
      <c r="AB1" s="174"/>
      <c r="AC1" s="37"/>
      <c r="AD1" s="172"/>
      <c r="AE1" s="37"/>
      <c r="AF1" s="172"/>
    </row>
    <row r="2" spans="1:32" ht="12.75">
      <c r="A2" s="63">
        <f>'NW Semi Annual '!A2</f>
        <v>0</v>
      </c>
      <c r="B2" s="40">
        <f>'NW Semi Annual '!B2</f>
        <v>0</v>
      </c>
      <c r="C2" s="173"/>
      <c r="D2" s="173"/>
      <c r="E2" s="64"/>
      <c r="F2" s="173"/>
      <c r="G2" s="214"/>
      <c r="H2" s="62">
        <f>'NW Semi Annual '!H2</f>
        <v>0</v>
      </c>
      <c r="I2" s="201"/>
      <c r="J2" s="214"/>
      <c r="K2" s="42">
        <f>'NW Semi Annual '!K2</f>
        <v>0</v>
      </c>
      <c r="L2" s="127"/>
      <c r="M2" s="215"/>
      <c r="N2" s="307"/>
      <c r="O2" s="202"/>
      <c r="P2" s="175"/>
      <c r="Q2" s="54"/>
      <c r="R2" s="202"/>
      <c r="S2" s="175"/>
      <c r="T2" s="54"/>
      <c r="U2" s="202"/>
      <c r="V2" s="175"/>
      <c r="W2" s="54"/>
      <c r="X2" s="202"/>
      <c r="Y2" s="175"/>
      <c r="Z2" s="54"/>
      <c r="AA2" s="202"/>
      <c r="AB2" s="175"/>
      <c r="AC2" s="27"/>
      <c r="AD2" s="137"/>
      <c r="AE2" s="27"/>
      <c r="AF2" s="137"/>
    </row>
    <row r="3" spans="1:32" ht="12.75">
      <c r="A3" s="211"/>
      <c r="B3" s="40">
        <f>'NW Semi Annual '!B3</f>
        <v>0</v>
      </c>
      <c r="C3" s="173"/>
      <c r="D3" s="173"/>
      <c r="E3" s="64"/>
      <c r="F3" s="173"/>
      <c r="G3" s="214"/>
      <c r="H3" s="40"/>
      <c r="I3" s="173"/>
      <c r="J3" s="304"/>
      <c r="K3" s="42"/>
      <c r="L3" s="127"/>
      <c r="M3" s="135"/>
      <c r="N3" s="307"/>
      <c r="O3" s="202"/>
      <c r="P3" s="175"/>
      <c r="Q3" s="54"/>
      <c r="R3" s="202"/>
      <c r="S3" s="175"/>
      <c r="T3" s="54"/>
      <c r="U3" s="202"/>
      <c r="V3" s="175"/>
      <c r="W3" s="54"/>
      <c r="X3" s="202"/>
      <c r="Y3" s="175"/>
      <c r="Z3" s="54"/>
      <c r="AA3" s="202"/>
      <c r="AB3" s="175"/>
      <c r="AC3" s="27"/>
      <c r="AD3" s="137"/>
      <c r="AE3" s="27"/>
      <c r="AF3" s="137"/>
    </row>
    <row r="4" spans="1:32" ht="12.75">
      <c r="A4" s="52"/>
      <c r="B4" s="43">
        <f>'NW Semi Annual '!B4</f>
        <v>0</v>
      </c>
      <c r="C4" s="168"/>
      <c r="D4" s="168"/>
      <c r="E4" s="55"/>
      <c r="F4" s="168"/>
      <c r="G4" s="136"/>
      <c r="H4" s="43"/>
      <c r="I4" s="168"/>
      <c r="J4" s="128"/>
      <c r="K4" s="43"/>
      <c r="L4" s="168"/>
      <c r="M4" s="136"/>
      <c r="N4" s="308"/>
      <c r="O4" s="128"/>
      <c r="P4" s="176"/>
      <c r="Q4" s="2"/>
      <c r="R4" s="128"/>
      <c r="S4" s="176"/>
      <c r="T4" s="2"/>
      <c r="U4" s="128"/>
      <c r="V4" s="176"/>
      <c r="W4" s="2"/>
      <c r="X4" s="128"/>
      <c r="Y4" s="176"/>
      <c r="Z4" s="2"/>
      <c r="AA4" s="128"/>
      <c r="AB4" s="176"/>
      <c r="AC4" s="309"/>
      <c r="AD4" s="138"/>
      <c r="AE4" s="309"/>
      <c r="AF4" s="138"/>
    </row>
    <row r="5" spans="1:32" s="91" customFormat="1" ht="12">
      <c r="A5" s="89"/>
      <c r="B5" s="87" t="s">
        <v>44</v>
      </c>
      <c r="C5" s="194"/>
      <c r="D5" s="169"/>
      <c r="E5" s="87" t="s">
        <v>46</v>
      </c>
      <c r="F5" s="194"/>
      <c r="G5" s="169"/>
      <c r="H5" s="87" t="s">
        <v>48</v>
      </c>
      <c r="I5" s="194"/>
      <c r="J5" s="169"/>
      <c r="K5" s="87" t="s">
        <v>52</v>
      </c>
      <c r="L5" s="194"/>
      <c r="M5" s="169"/>
      <c r="N5" s="87" t="s">
        <v>53</v>
      </c>
      <c r="O5" s="194"/>
      <c r="P5" s="169"/>
      <c r="Q5" s="87" t="s">
        <v>57</v>
      </c>
      <c r="R5" s="194"/>
      <c r="S5" s="169"/>
      <c r="T5" s="87" t="s">
        <v>60</v>
      </c>
      <c r="U5" s="194"/>
      <c r="V5" s="169"/>
      <c r="W5" s="87" t="s">
        <v>63</v>
      </c>
      <c r="X5" s="194"/>
      <c r="Y5" s="169"/>
      <c r="Z5" s="87" t="s">
        <v>65</v>
      </c>
      <c r="AA5" s="194"/>
      <c r="AB5" s="169"/>
      <c r="AC5" s="90"/>
      <c r="AD5" s="177"/>
      <c r="AE5" s="90"/>
      <c r="AF5" s="177"/>
    </row>
    <row r="6" spans="1:32" s="91" customFormat="1" ht="12">
      <c r="A6" s="89"/>
      <c r="B6" s="88" t="s">
        <v>45</v>
      </c>
      <c r="C6" s="195"/>
      <c r="D6" s="170"/>
      <c r="E6" s="88" t="s">
        <v>47</v>
      </c>
      <c r="F6" s="195"/>
      <c r="G6" s="170"/>
      <c r="H6" s="88" t="s">
        <v>49</v>
      </c>
      <c r="I6" s="195"/>
      <c r="J6" s="170"/>
      <c r="K6" s="88" t="s">
        <v>51</v>
      </c>
      <c r="L6" s="195"/>
      <c r="M6" s="170"/>
      <c r="N6" s="88" t="s">
        <v>54</v>
      </c>
      <c r="O6" s="195"/>
      <c r="P6" s="170"/>
      <c r="Q6" s="88" t="s">
        <v>58</v>
      </c>
      <c r="R6" s="195"/>
      <c r="S6" s="170"/>
      <c r="T6" s="88" t="s">
        <v>61</v>
      </c>
      <c r="U6" s="195"/>
      <c r="V6" s="170"/>
      <c r="W6" s="88" t="s">
        <v>31</v>
      </c>
      <c r="X6" s="195"/>
      <c r="Y6" s="170"/>
      <c r="Z6" s="88" t="s">
        <v>66</v>
      </c>
      <c r="AA6" s="195"/>
      <c r="AB6" s="170"/>
      <c r="AC6" s="92"/>
      <c r="AD6" s="178"/>
      <c r="AE6" s="93" t="s">
        <v>113</v>
      </c>
      <c r="AF6" s="178"/>
    </row>
    <row r="7" spans="1:32" s="91" customFormat="1" ht="12.75">
      <c r="A7" s="193" t="s">
        <v>23</v>
      </c>
      <c r="B7" s="94" t="s">
        <v>26</v>
      </c>
      <c r="C7" s="196"/>
      <c r="D7" s="171"/>
      <c r="E7" s="94" t="s">
        <v>28</v>
      </c>
      <c r="F7" s="196"/>
      <c r="G7" s="171"/>
      <c r="H7" s="94" t="s">
        <v>50</v>
      </c>
      <c r="I7" s="196"/>
      <c r="J7" s="171"/>
      <c r="K7" s="94" t="s">
        <v>30</v>
      </c>
      <c r="L7" s="196"/>
      <c r="M7" s="171"/>
      <c r="N7" s="94" t="s">
        <v>55</v>
      </c>
      <c r="O7" s="196"/>
      <c r="P7" s="171"/>
      <c r="Q7" s="94" t="s">
        <v>55</v>
      </c>
      <c r="R7" s="196"/>
      <c r="S7" s="171"/>
      <c r="T7" s="94" t="s">
        <v>28</v>
      </c>
      <c r="U7" s="196"/>
      <c r="V7" s="171"/>
      <c r="W7" s="94" t="s">
        <v>64</v>
      </c>
      <c r="X7" s="196"/>
      <c r="Y7" s="171"/>
      <c r="Z7" s="94" t="s">
        <v>67</v>
      </c>
      <c r="AA7" s="196"/>
      <c r="AB7" s="171"/>
      <c r="AC7" s="95" t="s">
        <v>112</v>
      </c>
      <c r="AD7" s="144"/>
      <c r="AE7" s="96" t="s">
        <v>22</v>
      </c>
      <c r="AF7" s="144"/>
    </row>
    <row r="8" spans="2:32" ht="12.75">
      <c r="B8" s="66" t="s">
        <v>43</v>
      </c>
      <c r="C8" s="197"/>
      <c r="D8" s="172"/>
      <c r="E8" s="65" t="s">
        <v>27</v>
      </c>
      <c r="F8" s="200"/>
      <c r="G8" s="172"/>
      <c r="H8" s="65" t="s">
        <v>25</v>
      </c>
      <c r="I8" s="200"/>
      <c r="J8" s="172"/>
      <c r="K8" s="65" t="s">
        <v>29</v>
      </c>
      <c r="L8" s="200"/>
      <c r="M8" s="172"/>
      <c r="N8" s="65" t="s">
        <v>56</v>
      </c>
      <c r="O8" s="200"/>
      <c r="P8" s="172"/>
      <c r="Q8" s="65" t="s">
        <v>59</v>
      </c>
      <c r="R8" s="200"/>
      <c r="S8" s="172"/>
      <c r="T8" s="65" t="s">
        <v>62</v>
      </c>
      <c r="U8" s="200"/>
      <c r="V8" s="172"/>
      <c r="W8" s="65" t="s">
        <v>32</v>
      </c>
      <c r="X8" s="200"/>
      <c r="Y8" s="172"/>
      <c r="Z8" s="65" t="s">
        <v>33</v>
      </c>
      <c r="AA8" s="200"/>
      <c r="AB8" s="172"/>
      <c r="AC8" s="19"/>
      <c r="AD8" s="108"/>
      <c r="AE8" s="19"/>
      <c r="AF8" s="108"/>
    </row>
    <row r="9" spans="1:32" ht="12.75">
      <c r="A9" s="56"/>
      <c r="B9" s="183" t="s">
        <v>106</v>
      </c>
      <c r="C9" s="111" t="s">
        <v>111</v>
      </c>
      <c r="D9" s="111" t="s">
        <v>8</v>
      </c>
      <c r="E9" s="20" t="s">
        <v>7</v>
      </c>
      <c r="F9" s="132" t="s">
        <v>111</v>
      </c>
      <c r="G9" s="111" t="s">
        <v>8</v>
      </c>
      <c r="H9" s="20" t="s">
        <v>7</v>
      </c>
      <c r="I9" s="132" t="s">
        <v>111</v>
      </c>
      <c r="J9" s="111" t="s">
        <v>8</v>
      </c>
      <c r="K9" s="20" t="s">
        <v>7</v>
      </c>
      <c r="L9" s="132" t="s">
        <v>111</v>
      </c>
      <c r="M9" s="111" t="s">
        <v>8</v>
      </c>
      <c r="N9" s="20" t="s">
        <v>7</v>
      </c>
      <c r="O9" s="132" t="s">
        <v>111</v>
      </c>
      <c r="P9" s="111" t="s">
        <v>8</v>
      </c>
      <c r="Q9" s="20" t="s">
        <v>7</v>
      </c>
      <c r="R9" s="132" t="s">
        <v>111</v>
      </c>
      <c r="S9" s="111" t="s">
        <v>8</v>
      </c>
      <c r="T9" s="20" t="s">
        <v>7</v>
      </c>
      <c r="U9" s="132" t="s">
        <v>111</v>
      </c>
      <c r="V9" s="111" t="s">
        <v>8</v>
      </c>
      <c r="W9" s="20" t="s">
        <v>7</v>
      </c>
      <c r="X9" s="132" t="s">
        <v>111</v>
      </c>
      <c r="Y9" s="111" t="s">
        <v>8</v>
      </c>
      <c r="Z9" s="20" t="s">
        <v>7</v>
      </c>
      <c r="AA9" s="132" t="s">
        <v>111</v>
      </c>
      <c r="AB9" s="111" t="s">
        <v>8</v>
      </c>
      <c r="AC9" s="20" t="s">
        <v>7</v>
      </c>
      <c r="AD9" s="111" t="s">
        <v>8</v>
      </c>
      <c r="AE9" s="20" t="s">
        <v>7</v>
      </c>
      <c r="AF9" s="111" t="s">
        <v>8</v>
      </c>
    </row>
    <row r="10" spans="1:32" ht="12.75">
      <c r="A10" s="57"/>
      <c r="B10" s="22"/>
      <c r="C10" s="167"/>
      <c r="D10" s="112"/>
      <c r="E10" s="22"/>
      <c r="F10" s="167"/>
      <c r="G10" s="112"/>
      <c r="H10" s="22"/>
      <c r="I10" s="167"/>
      <c r="J10" s="112"/>
      <c r="K10" s="22"/>
      <c r="L10" s="167"/>
      <c r="M10" s="112"/>
      <c r="N10" s="22"/>
      <c r="O10" s="167"/>
      <c r="P10" s="112"/>
      <c r="Q10" s="22"/>
      <c r="R10" s="167"/>
      <c r="S10" s="112"/>
      <c r="T10" s="22"/>
      <c r="U10" s="167"/>
      <c r="V10" s="112"/>
      <c r="W10" s="22"/>
      <c r="X10" s="167"/>
      <c r="Y10" s="112"/>
      <c r="Z10" s="22"/>
      <c r="AA10" s="167"/>
      <c r="AB10" s="112"/>
      <c r="AC10" s="23"/>
      <c r="AD10" s="112"/>
      <c r="AE10" s="23"/>
      <c r="AF10" s="112"/>
    </row>
    <row r="11" spans="1:32" s="160" customFormat="1" ht="12.75">
      <c r="A11" s="161" t="s">
        <v>18</v>
      </c>
      <c r="B11" s="207"/>
      <c r="C11" s="155"/>
      <c r="D11" s="155"/>
      <c r="E11" s="207"/>
      <c r="F11" s="155"/>
      <c r="G11" s="155"/>
      <c r="H11" s="207"/>
      <c r="I11" s="155"/>
      <c r="J11" s="155"/>
      <c r="K11" s="207"/>
      <c r="L11" s="155"/>
      <c r="M11" s="155"/>
      <c r="N11" s="207"/>
      <c r="O11" s="155"/>
      <c r="P11" s="155"/>
      <c r="Q11" s="207"/>
      <c r="R11" s="155"/>
      <c r="S11" s="155"/>
      <c r="T11" s="207"/>
      <c r="U11" s="155"/>
      <c r="V11" s="155"/>
      <c r="W11" s="207"/>
      <c r="X11" s="155"/>
      <c r="Y11" s="155"/>
      <c r="Z11" s="207"/>
      <c r="AA11" s="155"/>
      <c r="AB11" s="155"/>
      <c r="AC11" s="162"/>
      <c r="AD11" s="179"/>
      <c r="AE11" s="163"/>
      <c r="AF11" s="182"/>
    </row>
    <row r="12" spans="1:32" ht="12.75">
      <c r="A12" s="99" t="s">
        <v>77</v>
      </c>
      <c r="B12" s="47">
        <v>0</v>
      </c>
      <c r="C12" s="113">
        <v>0</v>
      </c>
      <c r="D12" s="147">
        <f>B12*C12</f>
        <v>0</v>
      </c>
      <c r="E12" s="47">
        <v>0</v>
      </c>
      <c r="F12" s="113">
        <v>0</v>
      </c>
      <c r="G12" s="147">
        <f>E12*F12</f>
        <v>0</v>
      </c>
      <c r="H12" s="47">
        <v>0</v>
      </c>
      <c r="I12" s="113">
        <v>0</v>
      </c>
      <c r="J12" s="147">
        <f>H12*I12</f>
        <v>0</v>
      </c>
      <c r="K12" s="47">
        <v>0</v>
      </c>
      <c r="L12" s="113">
        <v>0</v>
      </c>
      <c r="M12" s="147">
        <f>K12*L12</f>
        <v>0</v>
      </c>
      <c r="N12" s="47">
        <v>0</v>
      </c>
      <c r="O12" s="113">
        <v>0</v>
      </c>
      <c r="P12" s="147">
        <f>N12*O12</f>
        <v>0</v>
      </c>
      <c r="Q12" s="47">
        <v>0</v>
      </c>
      <c r="R12" s="113">
        <v>0</v>
      </c>
      <c r="S12" s="147">
        <f>Q12*R12</f>
        <v>0</v>
      </c>
      <c r="T12" s="47">
        <v>0</v>
      </c>
      <c r="U12" s="113">
        <v>0</v>
      </c>
      <c r="V12" s="147">
        <f>T12*U12</f>
        <v>0</v>
      </c>
      <c r="W12" s="47">
        <v>0</v>
      </c>
      <c r="X12" s="113">
        <v>0</v>
      </c>
      <c r="Y12" s="147">
        <f>W12*X12</f>
        <v>0</v>
      </c>
      <c r="Z12" s="47">
        <v>0</v>
      </c>
      <c r="AA12" s="113">
        <v>0</v>
      </c>
      <c r="AB12" s="147">
        <f>Z12*AA12</f>
        <v>0</v>
      </c>
      <c r="AC12" s="162">
        <f aca="true" t="shared" si="0" ref="AC12:AC30">Z12+W12+T12+Q12+N12+K12+H12+E12+B12</f>
        <v>0</v>
      </c>
      <c r="AD12" s="179">
        <f aca="true" t="shared" si="1" ref="AD12:AD30">AB12+Y12+V12+S12+P12+M12+J12+G12+D12</f>
        <v>0</v>
      </c>
      <c r="AE12" s="163">
        <v>0</v>
      </c>
      <c r="AF12" s="182">
        <v>0</v>
      </c>
    </row>
    <row r="13" spans="1:32" ht="12.75">
      <c r="A13" s="99" t="s">
        <v>78</v>
      </c>
      <c r="B13" s="47">
        <v>0</v>
      </c>
      <c r="C13" s="113">
        <v>0</v>
      </c>
      <c r="D13" s="147">
        <f aca="true" t="shared" si="2" ref="D13:D21">B13*C13</f>
        <v>0</v>
      </c>
      <c r="E13" s="47">
        <v>0</v>
      </c>
      <c r="F13" s="113">
        <v>0</v>
      </c>
      <c r="G13" s="147">
        <f aca="true" t="shared" si="3" ref="G13:G21">E13*F13</f>
        <v>0</v>
      </c>
      <c r="H13" s="47">
        <v>0</v>
      </c>
      <c r="I13" s="113">
        <v>0</v>
      </c>
      <c r="J13" s="147">
        <f aca="true" t="shared" si="4" ref="J13:J21">H13*I13</f>
        <v>0</v>
      </c>
      <c r="K13" s="47">
        <v>0</v>
      </c>
      <c r="L13" s="113">
        <v>0</v>
      </c>
      <c r="M13" s="147">
        <f aca="true" t="shared" si="5" ref="M13:M21">K13*L13</f>
        <v>0</v>
      </c>
      <c r="N13" s="47">
        <v>0</v>
      </c>
      <c r="O13" s="113">
        <v>0</v>
      </c>
      <c r="P13" s="147">
        <f aca="true" t="shared" si="6" ref="P13:P21">N13*O13</f>
        <v>0</v>
      </c>
      <c r="Q13" s="47">
        <v>0</v>
      </c>
      <c r="R13" s="113">
        <v>0</v>
      </c>
      <c r="S13" s="147">
        <f aca="true" t="shared" si="7" ref="S13:S21">Q13*R13</f>
        <v>0</v>
      </c>
      <c r="T13" s="47">
        <v>0</v>
      </c>
      <c r="U13" s="113">
        <v>0</v>
      </c>
      <c r="V13" s="147">
        <f aca="true" t="shared" si="8" ref="V13:V21">T13*U13</f>
        <v>0</v>
      </c>
      <c r="W13" s="47">
        <v>0</v>
      </c>
      <c r="X13" s="113">
        <v>0</v>
      </c>
      <c r="Y13" s="147">
        <f aca="true" t="shared" si="9" ref="Y13:Y21">W13*X13</f>
        <v>0</v>
      </c>
      <c r="Z13" s="47">
        <v>0</v>
      </c>
      <c r="AA13" s="113">
        <v>0</v>
      </c>
      <c r="AB13" s="147">
        <f aca="true" t="shared" si="10" ref="AB13:AB21">Z13*AA13</f>
        <v>0</v>
      </c>
      <c r="AC13" s="162">
        <f t="shared" si="0"/>
        <v>0</v>
      </c>
      <c r="AD13" s="179">
        <f t="shared" si="1"/>
        <v>0</v>
      </c>
      <c r="AE13" s="163">
        <v>0</v>
      </c>
      <c r="AF13" s="182">
        <v>0</v>
      </c>
    </row>
    <row r="14" spans="1:32" ht="12.75">
      <c r="A14" s="99" t="s">
        <v>79</v>
      </c>
      <c r="B14" s="47">
        <v>0</v>
      </c>
      <c r="C14" s="113">
        <v>0</v>
      </c>
      <c r="D14" s="147">
        <f t="shared" si="2"/>
        <v>0</v>
      </c>
      <c r="E14" s="47">
        <v>0</v>
      </c>
      <c r="F14" s="113">
        <v>0</v>
      </c>
      <c r="G14" s="147">
        <f t="shared" si="3"/>
        <v>0</v>
      </c>
      <c r="H14" s="47">
        <v>0</v>
      </c>
      <c r="I14" s="113">
        <v>0</v>
      </c>
      <c r="J14" s="147">
        <f t="shared" si="4"/>
        <v>0</v>
      </c>
      <c r="K14" s="47">
        <v>0</v>
      </c>
      <c r="L14" s="113">
        <v>0</v>
      </c>
      <c r="M14" s="147">
        <f t="shared" si="5"/>
        <v>0</v>
      </c>
      <c r="N14" s="47">
        <v>0</v>
      </c>
      <c r="O14" s="113">
        <v>0</v>
      </c>
      <c r="P14" s="147">
        <f t="shared" si="6"/>
        <v>0</v>
      </c>
      <c r="Q14" s="47">
        <v>0</v>
      </c>
      <c r="R14" s="113">
        <v>0</v>
      </c>
      <c r="S14" s="147">
        <f t="shared" si="7"/>
        <v>0</v>
      </c>
      <c r="T14" s="47">
        <v>0</v>
      </c>
      <c r="U14" s="113">
        <v>0</v>
      </c>
      <c r="V14" s="147">
        <f t="shared" si="8"/>
        <v>0</v>
      </c>
      <c r="W14" s="47">
        <v>0</v>
      </c>
      <c r="X14" s="113">
        <v>0</v>
      </c>
      <c r="Y14" s="147">
        <f t="shared" si="9"/>
        <v>0</v>
      </c>
      <c r="Z14" s="47">
        <v>0</v>
      </c>
      <c r="AA14" s="113">
        <v>0</v>
      </c>
      <c r="AB14" s="147">
        <f t="shared" si="10"/>
        <v>0</v>
      </c>
      <c r="AC14" s="162">
        <f t="shared" si="0"/>
        <v>0</v>
      </c>
      <c r="AD14" s="179">
        <f t="shared" si="1"/>
        <v>0</v>
      </c>
      <c r="AE14" s="163">
        <v>0</v>
      </c>
      <c r="AF14" s="182">
        <v>0</v>
      </c>
    </row>
    <row r="15" spans="1:32" ht="12.75">
      <c r="A15" s="99" t="s">
        <v>80</v>
      </c>
      <c r="B15" s="47">
        <v>0</v>
      </c>
      <c r="C15" s="113">
        <v>0</v>
      </c>
      <c r="D15" s="147">
        <f t="shared" si="2"/>
        <v>0</v>
      </c>
      <c r="E15" s="47">
        <v>0</v>
      </c>
      <c r="F15" s="113">
        <v>0</v>
      </c>
      <c r="G15" s="147">
        <f t="shared" si="3"/>
        <v>0</v>
      </c>
      <c r="H15" s="47">
        <v>0</v>
      </c>
      <c r="I15" s="113">
        <v>0</v>
      </c>
      <c r="J15" s="147">
        <f t="shared" si="4"/>
        <v>0</v>
      </c>
      <c r="K15" s="47">
        <v>0</v>
      </c>
      <c r="L15" s="113">
        <v>0</v>
      </c>
      <c r="M15" s="147">
        <f t="shared" si="5"/>
        <v>0</v>
      </c>
      <c r="N15" s="47">
        <v>0</v>
      </c>
      <c r="O15" s="113">
        <v>0</v>
      </c>
      <c r="P15" s="147">
        <f t="shared" si="6"/>
        <v>0</v>
      </c>
      <c r="Q15" s="47">
        <v>0</v>
      </c>
      <c r="R15" s="113">
        <v>0</v>
      </c>
      <c r="S15" s="147">
        <f t="shared" si="7"/>
        <v>0</v>
      </c>
      <c r="T15" s="47">
        <v>0</v>
      </c>
      <c r="U15" s="113">
        <v>0</v>
      </c>
      <c r="V15" s="147">
        <f t="shared" si="8"/>
        <v>0</v>
      </c>
      <c r="W15" s="47">
        <v>0</v>
      </c>
      <c r="X15" s="113">
        <v>0</v>
      </c>
      <c r="Y15" s="147">
        <f t="shared" si="9"/>
        <v>0</v>
      </c>
      <c r="Z15" s="47">
        <v>0</v>
      </c>
      <c r="AA15" s="113">
        <v>0</v>
      </c>
      <c r="AB15" s="147">
        <f t="shared" si="10"/>
        <v>0</v>
      </c>
      <c r="AC15" s="162">
        <f t="shared" si="0"/>
        <v>0</v>
      </c>
      <c r="AD15" s="179">
        <f t="shared" si="1"/>
        <v>0</v>
      </c>
      <c r="AE15" s="163">
        <v>0</v>
      </c>
      <c r="AF15" s="182">
        <v>0</v>
      </c>
    </row>
    <row r="16" spans="1:32" ht="12.75">
      <c r="A16" s="99" t="s">
        <v>81</v>
      </c>
      <c r="B16" s="47">
        <v>0</v>
      </c>
      <c r="C16" s="113">
        <v>0</v>
      </c>
      <c r="D16" s="147">
        <f t="shared" si="2"/>
        <v>0</v>
      </c>
      <c r="E16" s="47">
        <v>0</v>
      </c>
      <c r="F16" s="113">
        <v>0</v>
      </c>
      <c r="G16" s="147">
        <f t="shared" si="3"/>
        <v>0</v>
      </c>
      <c r="H16" s="47">
        <v>0</v>
      </c>
      <c r="I16" s="113">
        <v>0</v>
      </c>
      <c r="J16" s="147">
        <f t="shared" si="4"/>
        <v>0</v>
      </c>
      <c r="K16" s="47">
        <v>0</v>
      </c>
      <c r="L16" s="113">
        <v>0</v>
      </c>
      <c r="M16" s="147">
        <f t="shared" si="5"/>
        <v>0</v>
      </c>
      <c r="N16" s="47">
        <v>0</v>
      </c>
      <c r="O16" s="113">
        <v>0</v>
      </c>
      <c r="P16" s="147">
        <f t="shared" si="6"/>
        <v>0</v>
      </c>
      <c r="Q16" s="47">
        <v>0</v>
      </c>
      <c r="R16" s="113">
        <v>0</v>
      </c>
      <c r="S16" s="147">
        <f t="shared" si="7"/>
        <v>0</v>
      </c>
      <c r="T16" s="47">
        <v>0</v>
      </c>
      <c r="U16" s="113">
        <v>0</v>
      </c>
      <c r="V16" s="147">
        <f t="shared" si="8"/>
        <v>0</v>
      </c>
      <c r="W16" s="47">
        <v>0</v>
      </c>
      <c r="X16" s="113">
        <v>0</v>
      </c>
      <c r="Y16" s="147">
        <f t="shared" si="9"/>
        <v>0</v>
      </c>
      <c r="Z16" s="47">
        <v>0</v>
      </c>
      <c r="AA16" s="113">
        <v>0</v>
      </c>
      <c r="AB16" s="147">
        <f t="shared" si="10"/>
        <v>0</v>
      </c>
      <c r="AC16" s="162">
        <f t="shared" si="0"/>
        <v>0</v>
      </c>
      <c r="AD16" s="179">
        <f t="shared" si="1"/>
        <v>0</v>
      </c>
      <c r="AE16" s="163">
        <v>0</v>
      </c>
      <c r="AF16" s="182">
        <v>0</v>
      </c>
    </row>
    <row r="17" spans="1:32" ht="12.75">
      <c r="A17" s="99" t="s">
        <v>84</v>
      </c>
      <c r="B17" s="47">
        <v>0</v>
      </c>
      <c r="C17" s="113">
        <v>0</v>
      </c>
      <c r="D17" s="147">
        <f t="shared" si="2"/>
        <v>0</v>
      </c>
      <c r="E17" s="47">
        <v>0</v>
      </c>
      <c r="F17" s="113">
        <v>0</v>
      </c>
      <c r="G17" s="147">
        <f t="shared" si="3"/>
        <v>0</v>
      </c>
      <c r="H17" s="47">
        <v>0</v>
      </c>
      <c r="I17" s="113">
        <v>0</v>
      </c>
      <c r="J17" s="147">
        <f t="shared" si="4"/>
        <v>0</v>
      </c>
      <c r="K17" s="47">
        <v>0</v>
      </c>
      <c r="L17" s="113">
        <v>0</v>
      </c>
      <c r="M17" s="147">
        <f t="shared" si="5"/>
        <v>0</v>
      </c>
      <c r="N17" s="47">
        <v>0</v>
      </c>
      <c r="O17" s="113">
        <v>0</v>
      </c>
      <c r="P17" s="147">
        <f t="shared" si="6"/>
        <v>0</v>
      </c>
      <c r="Q17" s="47">
        <v>0</v>
      </c>
      <c r="R17" s="113">
        <v>0</v>
      </c>
      <c r="S17" s="147">
        <f t="shared" si="7"/>
        <v>0</v>
      </c>
      <c r="T17" s="47">
        <v>0</v>
      </c>
      <c r="U17" s="113">
        <v>0</v>
      </c>
      <c r="V17" s="147">
        <f t="shared" si="8"/>
        <v>0</v>
      </c>
      <c r="W17" s="47">
        <v>0</v>
      </c>
      <c r="X17" s="113">
        <v>0</v>
      </c>
      <c r="Y17" s="147">
        <f t="shared" si="9"/>
        <v>0</v>
      </c>
      <c r="Z17" s="47">
        <v>0</v>
      </c>
      <c r="AA17" s="113">
        <v>0</v>
      </c>
      <c r="AB17" s="147">
        <f t="shared" si="10"/>
        <v>0</v>
      </c>
      <c r="AC17" s="162">
        <f t="shared" si="0"/>
        <v>0</v>
      </c>
      <c r="AD17" s="179">
        <f t="shared" si="1"/>
        <v>0</v>
      </c>
      <c r="AE17" s="163">
        <v>0</v>
      </c>
      <c r="AF17" s="182">
        <v>0</v>
      </c>
    </row>
    <row r="18" spans="1:32" ht="12.75">
      <c r="A18" s="99" t="s">
        <v>85</v>
      </c>
      <c r="B18" s="47">
        <v>0</v>
      </c>
      <c r="C18" s="113">
        <v>0</v>
      </c>
      <c r="D18" s="147">
        <f t="shared" si="2"/>
        <v>0</v>
      </c>
      <c r="E18" s="47">
        <v>0</v>
      </c>
      <c r="F18" s="113">
        <v>0</v>
      </c>
      <c r="G18" s="147">
        <f t="shared" si="3"/>
        <v>0</v>
      </c>
      <c r="H18" s="47">
        <v>0</v>
      </c>
      <c r="I18" s="113">
        <v>0</v>
      </c>
      <c r="J18" s="147">
        <f t="shared" si="4"/>
        <v>0</v>
      </c>
      <c r="K18" s="47">
        <v>0</v>
      </c>
      <c r="L18" s="113">
        <v>0</v>
      </c>
      <c r="M18" s="147">
        <f t="shared" si="5"/>
        <v>0</v>
      </c>
      <c r="N18" s="47">
        <v>0</v>
      </c>
      <c r="O18" s="113">
        <v>0</v>
      </c>
      <c r="P18" s="147">
        <f t="shared" si="6"/>
        <v>0</v>
      </c>
      <c r="Q18" s="47">
        <v>0</v>
      </c>
      <c r="R18" s="113">
        <v>0</v>
      </c>
      <c r="S18" s="147">
        <f t="shared" si="7"/>
        <v>0</v>
      </c>
      <c r="T18" s="47">
        <v>0</v>
      </c>
      <c r="U18" s="113">
        <v>0</v>
      </c>
      <c r="V18" s="147">
        <f t="shared" si="8"/>
        <v>0</v>
      </c>
      <c r="W18" s="47">
        <v>0</v>
      </c>
      <c r="X18" s="113">
        <v>0</v>
      </c>
      <c r="Y18" s="147">
        <f t="shared" si="9"/>
        <v>0</v>
      </c>
      <c r="Z18" s="47">
        <v>0</v>
      </c>
      <c r="AA18" s="113">
        <v>0</v>
      </c>
      <c r="AB18" s="147">
        <f t="shared" si="10"/>
        <v>0</v>
      </c>
      <c r="AC18" s="162">
        <f t="shared" si="0"/>
        <v>0</v>
      </c>
      <c r="AD18" s="179">
        <f t="shared" si="1"/>
        <v>0</v>
      </c>
      <c r="AE18" s="163">
        <v>0</v>
      </c>
      <c r="AF18" s="182">
        <v>0</v>
      </c>
    </row>
    <row r="19" spans="1:32" ht="12.75">
      <c r="A19" s="99" t="s">
        <v>82</v>
      </c>
      <c r="B19" s="47">
        <v>0</v>
      </c>
      <c r="C19" s="113">
        <v>0</v>
      </c>
      <c r="D19" s="147">
        <f t="shared" si="2"/>
        <v>0</v>
      </c>
      <c r="E19" s="47">
        <v>0</v>
      </c>
      <c r="F19" s="113">
        <v>0</v>
      </c>
      <c r="G19" s="147">
        <f t="shared" si="3"/>
        <v>0</v>
      </c>
      <c r="H19" s="47">
        <v>0</v>
      </c>
      <c r="I19" s="113">
        <v>0</v>
      </c>
      <c r="J19" s="147">
        <f t="shared" si="4"/>
        <v>0</v>
      </c>
      <c r="K19" s="47">
        <v>0</v>
      </c>
      <c r="L19" s="113">
        <v>0</v>
      </c>
      <c r="M19" s="147">
        <f t="shared" si="5"/>
        <v>0</v>
      </c>
      <c r="N19" s="47">
        <v>0</v>
      </c>
      <c r="O19" s="113">
        <v>0</v>
      </c>
      <c r="P19" s="147">
        <f t="shared" si="6"/>
        <v>0</v>
      </c>
      <c r="Q19" s="47">
        <v>0</v>
      </c>
      <c r="R19" s="113">
        <v>0</v>
      </c>
      <c r="S19" s="147">
        <f t="shared" si="7"/>
        <v>0</v>
      </c>
      <c r="T19" s="47">
        <v>0</v>
      </c>
      <c r="U19" s="113">
        <v>0</v>
      </c>
      <c r="V19" s="147">
        <f t="shared" si="8"/>
        <v>0</v>
      </c>
      <c r="W19" s="47">
        <v>0</v>
      </c>
      <c r="X19" s="113">
        <v>0</v>
      </c>
      <c r="Y19" s="147">
        <f t="shared" si="9"/>
        <v>0</v>
      </c>
      <c r="Z19" s="47">
        <v>0</v>
      </c>
      <c r="AA19" s="113">
        <v>0</v>
      </c>
      <c r="AB19" s="147">
        <f t="shared" si="10"/>
        <v>0</v>
      </c>
      <c r="AC19" s="162">
        <f t="shared" si="0"/>
        <v>0</v>
      </c>
      <c r="AD19" s="179">
        <f t="shared" si="1"/>
        <v>0</v>
      </c>
      <c r="AE19" s="163">
        <v>0</v>
      </c>
      <c r="AF19" s="182">
        <v>0</v>
      </c>
    </row>
    <row r="20" spans="1:32" ht="12.75">
      <c r="A20" s="99" t="s">
        <v>86</v>
      </c>
      <c r="B20" s="47">
        <v>0</v>
      </c>
      <c r="C20" s="113">
        <v>0</v>
      </c>
      <c r="D20" s="147">
        <f t="shared" si="2"/>
        <v>0</v>
      </c>
      <c r="E20" s="47">
        <v>0</v>
      </c>
      <c r="F20" s="113">
        <v>0</v>
      </c>
      <c r="G20" s="147">
        <f t="shared" si="3"/>
        <v>0</v>
      </c>
      <c r="H20" s="47">
        <v>0</v>
      </c>
      <c r="I20" s="113">
        <v>0</v>
      </c>
      <c r="J20" s="147">
        <f t="shared" si="4"/>
        <v>0</v>
      </c>
      <c r="K20" s="47">
        <v>0</v>
      </c>
      <c r="L20" s="113">
        <v>0</v>
      </c>
      <c r="M20" s="147">
        <f t="shared" si="5"/>
        <v>0</v>
      </c>
      <c r="N20" s="47">
        <v>0</v>
      </c>
      <c r="O20" s="113">
        <v>0</v>
      </c>
      <c r="P20" s="147">
        <f t="shared" si="6"/>
        <v>0</v>
      </c>
      <c r="Q20" s="47">
        <v>0</v>
      </c>
      <c r="R20" s="113">
        <v>0</v>
      </c>
      <c r="S20" s="147">
        <f t="shared" si="7"/>
        <v>0</v>
      </c>
      <c r="T20" s="47">
        <v>0</v>
      </c>
      <c r="U20" s="113">
        <v>0</v>
      </c>
      <c r="V20" s="147">
        <f t="shared" si="8"/>
        <v>0</v>
      </c>
      <c r="W20" s="47">
        <v>0</v>
      </c>
      <c r="X20" s="113">
        <v>0</v>
      </c>
      <c r="Y20" s="147">
        <f t="shared" si="9"/>
        <v>0</v>
      </c>
      <c r="Z20" s="47">
        <v>0</v>
      </c>
      <c r="AA20" s="113">
        <v>0</v>
      </c>
      <c r="AB20" s="147">
        <f t="shared" si="10"/>
        <v>0</v>
      </c>
      <c r="AC20" s="162">
        <f t="shared" si="0"/>
        <v>0</v>
      </c>
      <c r="AD20" s="179">
        <f t="shared" si="1"/>
        <v>0</v>
      </c>
      <c r="AE20" s="163">
        <v>0</v>
      </c>
      <c r="AF20" s="182">
        <v>0</v>
      </c>
    </row>
    <row r="21" spans="1:32" ht="12.75">
      <c r="A21" s="99" t="s">
        <v>83</v>
      </c>
      <c r="B21" s="47">
        <v>0</v>
      </c>
      <c r="C21" s="113">
        <v>0</v>
      </c>
      <c r="D21" s="147">
        <f t="shared" si="2"/>
        <v>0</v>
      </c>
      <c r="E21" s="47">
        <v>0</v>
      </c>
      <c r="F21" s="113">
        <v>0</v>
      </c>
      <c r="G21" s="147">
        <f t="shared" si="3"/>
        <v>0</v>
      </c>
      <c r="H21" s="47">
        <v>0</v>
      </c>
      <c r="I21" s="113">
        <v>0</v>
      </c>
      <c r="J21" s="147">
        <f t="shared" si="4"/>
        <v>0</v>
      </c>
      <c r="K21" s="47">
        <v>0</v>
      </c>
      <c r="L21" s="113">
        <v>0</v>
      </c>
      <c r="M21" s="147">
        <f t="shared" si="5"/>
        <v>0</v>
      </c>
      <c r="N21" s="47">
        <v>0</v>
      </c>
      <c r="O21" s="113">
        <v>0</v>
      </c>
      <c r="P21" s="147">
        <f t="shared" si="6"/>
        <v>0</v>
      </c>
      <c r="Q21" s="47">
        <v>0</v>
      </c>
      <c r="R21" s="113">
        <v>0</v>
      </c>
      <c r="S21" s="147">
        <f t="shared" si="7"/>
        <v>0</v>
      </c>
      <c r="T21" s="47">
        <v>0</v>
      </c>
      <c r="U21" s="113">
        <v>0</v>
      </c>
      <c r="V21" s="147">
        <f t="shared" si="8"/>
        <v>0</v>
      </c>
      <c r="W21" s="47">
        <v>0</v>
      </c>
      <c r="X21" s="113">
        <v>0</v>
      </c>
      <c r="Y21" s="147">
        <f t="shared" si="9"/>
        <v>0</v>
      </c>
      <c r="Z21" s="47">
        <v>0</v>
      </c>
      <c r="AA21" s="113">
        <v>0</v>
      </c>
      <c r="AB21" s="147">
        <f t="shared" si="10"/>
        <v>0</v>
      </c>
      <c r="AC21" s="162">
        <f t="shared" si="0"/>
        <v>0</v>
      </c>
      <c r="AD21" s="179">
        <f t="shared" si="1"/>
        <v>0</v>
      </c>
      <c r="AE21" s="163">
        <v>0</v>
      </c>
      <c r="AF21" s="182">
        <v>0</v>
      </c>
    </row>
    <row r="22" spans="1:32" ht="12.75">
      <c r="A22" s="151" t="s">
        <v>121</v>
      </c>
      <c r="B22" s="164"/>
      <c r="C22" s="147"/>
      <c r="D22" s="147"/>
      <c r="E22" s="164"/>
      <c r="F22" s="147"/>
      <c r="G22" s="147"/>
      <c r="H22" s="164"/>
      <c r="I22" s="147"/>
      <c r="J22" s="147"/>
      <c r="K22" s="164"/>
      <c r="L22" s="147"/>
      <c r="M22" s="147"/>
      <c r="N22" s="164"/>
      <c r="O22" s="147"/>
      <c r="P22" s="147"/>
      <c r="Q22" s="164"/>
      <c r="R22" s="147"/>
      <c r="S22" s="147"/>
      <c r="T22" s="164"/>
      <c r="U22" s="147"/>
      <c r="V22" s="147"/>
      <c r="W22" s="164"/>
      <c r="X22" s="147"/>
      <c r="Y22" s="147"/>
      <c r="Z22" s="164"/>
      <c r="AA22" s="147"/>
      <c r="AB22" s="147"/>
      <c r="AC22" s="162"/>
      <c r="AD22" s="179"/>
      <c r="AE22" s="165"/>
      <c r="AF22" s="149"/>
    </row>
    <row r="23" spans="1:32" ht="12.75">
      <c r="A23" s="101" t="s">
        <v>87</v>
      </c>
      <c r="B23" s="47">
        <v>0</v>
      </c>
      <c r="C23" s="113">
        <v>0</v>
      </c>
      <c r="D23" s="147">
        <f>B23*C23</f>
        <v>0</v>
      </c>
      <c r="E23" s="47">
        <v>0</v>
      </c>
      <c r="F23" s="113">
        <v>0</v>
      </c>
      <c r="G23" s="147">
        <f>E23*F23</f>
        <v>0</v>
      </c>
      <c r="H23" s="47">
        <v>0</v>
      </c>
      <c r="I23" s="113">
        <v>0</v>
      </c>
      <c r="J23" s="147">
        <f>H23*I23</f>
        <v>0</v>
      </c>
      <c r="K23" s="47">
        <v>0</v>
      </c>
      <c r="L23" s="113">
        <v>0</v>
      </c>
      <c r="M23" s="147">
        <f>K23*L23</f>
        <v>0</v>
      </c>
      <c r="N23" s="47">
        <v>0</v>
      </c>
      <c r="O23" s="113">
        <v>0</v>
      </c>
      <c r="P23" s="147">
        <f>N23*O23</f>
        <v>0</v>
      </c>
      <c r="Q23" s="47">
        <v>0</v>
      </c>
      <c r="R23" s="113">
        <v>0</v>
      </c>
      <c r="S23" s="147">
        <f>Q23*R23</f>
        <v>0</v>
      </c>
      <c r="T23" s="47">
        <v>0</v>
      </c>
      <c r="U23" s="113">
        <v>0</v>
      </c>
      <c r="V23" s="147">
        <f>T23*U23</f>
        <v>0</v>
      </c>
      <c r="W23" s="47">
        <v>0</v>
      </c>
      <c r="X23" s="113">
        <v>0</v>
      </c>
      <c r="Y23" s="147">
        <f>W23*X23</f>
        <v>0</v>
      </c>
      <c r="Z23" s="47">
        <v>0</v>
      </c>
      <c r="AA23" s="113">
        <v>0</v>
      </c>
      <c r="AB23" s="147">
        <f>Z23*AA23</f>
        <v>0</v>
      </c>
      <c r="AC23" s="162">
        <f t="shared" si="0"/>
        <v>0</v>
      </c>
      <c r="AD23" s="179">
        <f t="shared" si="1"/>
        <v>0</v>
      </c>
      <c r="AE23" s="48">
        <v>0</v>
      </c>
      <c r="AF23" s="114">
        <v>0</v>
      </c>
    </row>
    <row r="24" spans="1:32" ht="12.75">
      <c r="A24" s="101" t="s">
        <v>88</v>
      </c>
      <c r="B24" s="47">
        <v>0</v>
      </c>
      <c r="C24" s="113">
        <v>0</v>
      </c>
      <c r="D24" s="147">
        <f>B24*C24</f>
        <v>0</v>
      </c>
      <c r="E24" s="47">
        <v>0</v>
      </c>
      <c r="F24" s="113">
        <v>0</v>
      </c>
      <c r="G24" s="147">
        <f>E24*F24</f>
        <v>0</v>
      </c>
      <c r="H24" s="47">
        <v>0</v>
      </c>
      <c r="I24" s="113">
        <v>0</v>
      </c>
      <c r="J24" s="147">
        <f>H24*I24</f>
        <v>0</v>
      </c>
      <c r="K24" s="47">
        <v>0</v>
      </c>
      <c r="L24" s="113">
        <v>0</v>
      </c>
      <c r="M24" s="147">
        <f>K24*L24</f>
        <v>0</v>
      </c>
      <c r="N24" s="47">
        <v>0</v>
      </c>
      <c r="O24" s="113">
        <v>0</v>
      </c>
      <c r="P24" s="147">
        <f>N24*O24</f>
        <v>0</v>
      </c>
      <c r="Q24" s="47">
        <v>0</v>
      </c>
      <c r="R24" s="113">
        <v>0</v>
      </c>
      <c r="S24" s="147">
        <f>Q24*R24</f>
        <v>0</v>
      </c>
      <c r="T24" s="47">
        <v>0</v>
      </c>
      <c r="U24" s="113">
        <v>0</v>
      </c>
      <c r="V24" s="147">
        <f>T24*U24</f>
        <v>0</v>
      </c>
      <c r="W24" s="47">
        <v>0</v>
      </c>
      <c r="X24" s="113">
        <v>0</v>
      </c>
      <c r="Y24" s="147">
        <f>W24*X24</f>
        <v>0</v>
      </c>
      <c r="Z24" s="47">
        <v>0</v>
      </c>
      <c r="AA24" s="113">
        <v>0</v>
      </c>
      <c r="AB24" s="147">
        <f>Z24*AA24</f>
        <v>0</v>
      </c>
      <c r="AC24" s="162">
        <f t="shared" si="0"/>
        <v>0</v>
      </c>
      <c r="AD24" s="179">
        <f t="shared" si="1"/>
        <v>0</v>
      </c>
      <c r="AE24" s="48">
        <v>0</v>
      </c>
      <c r="AF24" s="114">
        <v>0</v>
      </c>
    </row>
    <row r="25" spans="1:32" ht="12.75">
      <c r="A25" s="101" t="s">
        <v>89</v>
      </c>
      <c r="B25" s="47">
        <v>0</v>
      </c>
      <c r="C25" s="113">
        <v>0</v>
      </c>
      <c r="D25" s="147">
        <f>B25*C25</f>
        <v>0</v>
      </c>
      <c r="E25" s="47">
        <v>0</v>
      </c>
      <c r="F25" s="113">
        <v>0</v>
      </c>
      <c r="G25" s="147">
        <f>E25*F25</f>
        <v>0</v>
      </c>
      <c r="H25" s="47">
        <v>0</v>
      </c>
      <c r="I25" s="113">
        <v>0</v>
      </c>
      <c r="J25" s="147">
        <f>H25*I25</f>
        <v>0</v>
      </c>
      <c r="K25" s="47">
        <v>0</v>
      </c>
      <c r="L25" s="113">
        <v>0</v>
      </c>
      <c r="M25" s="147">
        <f>K25*L25</f>
        <v>0</v>
      </c>
      <c r="N25" s="47">
        <v>0</v>
      </c>
      <c r="O25" s="113">
        <v>0</v>
      </c>
      <c r="P25" s="147">
        <f>N25*O25</f>
        <v>0</v>
      </c>
      <c r="Q25" s="47">
        <v>0</v>
      </c>
      <c r="R25" s="113">
        <v>0</v>
      </c>
      <c r="S25" s="147">
        <f>Q25*R25</f>
        <v>0</v>
      </c>
      <c r="T25" s="47">
        <v>0</v>
      </c>
      <c r="U25" s="113">
        <v>0</v>
      </c>
      <c r="V25" s="147">
        <f>T25*U25</f>
        <v>0</v>
      </c>
      <c r="W25" s="47">
        <v>0</v>
      </c>
      <c r="X25" s="113">
        <v>0</v>
      </c>
      <c r="Y25" s="147">
        <f>W25*X25</f>
        <v>0</v>
      </c>
      <c r="Z25" s="47">
        <v>0</v>
      </c>
      <c r="AA25" s="113">
        <v>0</v>
      </c>
      <c r="AB25" s="147">
        <f>Z25*AA25</f>
        <v>0</v>
      </c>
      <c r="AC25" s="162">
        <f t="shared" si="0"/>
        <v>0</v>
      </c>
      <c r="AD25" s="179">
        <f t="shared" si="1"/>
        <v>0</v>
      </c>
      <c r="AE25" s="48">
        <v>0</v>
      </c>
      <c r="AF25" s="114">
        <v>0</v>
      </c>
    </row>
    <row r="26" spans="1:32" ht="12.75">
      <c r="A26" s="101" t="s">
        <v>90</v>
      </c>
      <c r="B26" s="47">
        <v>0</v>
      </c>
      <c r="C26" s="113">
        <v>0</v>
      </c>
      <c r="D26" s="147">
        <f>B26*C26</f>
        <v>0</v>
      </c>
      <c r="E26" s="47">
        <v>0</v>
      </c>
      <c r="F26" s="113">
        <v>0</v>
      </c>
      <c r="G26" s="147">
        <f>E26*F26</f>
        <v>0</v>
      </c>
      <c r="H26" s="47">
        <v>0</v>
      </c>
      <c r="I26" s="113">
        <v>0</v>
      </c>
      <c r="J26" s="147">
        <f>H26*I26</f>
        <v>0</v>
      </c>
      <c r="K26" s="47">
        <v>0</v>
      </c>
      <c r="L26" s="113">
        <v>0</v>
      </c>
      <c r="M26" s="147">
        <f>K26*L26</f>
        <v>0</v>
      </c>
      <c r="N26" s="47">
        <v>0</v>
      </c>
      <c r="O26" s="113">
        <v>0</v>
      </c>
      <c r="P26" s="147">
        <f>N26*O26</f>
        <v>0</v>
      </c>
      <c r="Q26" s="47">
        <v>0</v>
      </c>
      <c r="R26" s="113">
        <v>0</v>
      </c>
      <c r="S26" s="147">
        <f>Q26*R26</f>
        <v>0</v>
      </c>
      <c r="T26" s="47">
        <v>0</v>
      </c>
      <c r="U26" s="113">
        <v>0</v>
      </c>
      <c r="V26" s="147">
        <f>T26*U26</f>
        <v>0</v>
      </c>
      <c r="W26" s="47">
        <v>0</v>
      </c>
      <c r="X26" s="113">
        <v>0</v>
      </c>
      <c r="Y26" s="147">
        <f>W26*X26</f>
        <v>0</v>
      </c>
      <c r="Z26" s="47">
        <v>0</v>
      </c>
      <c r="AA26" s="113">
        <v>0</v>
      </c>
      <c r="AB26" s="147">
        <f>Z26*AA26</f>
        <v>0</v>
      </c>
      <c r="AC26" s="162">
        <f t="shared" si="0"/>
        <v>0</v>
      </c>
      <c r="AD26" s="179">
        <f t="shared" si="1"/>
        <v>0</v>
      </c>
      <c r="AE26" s="48">
        <v>0</v>
      </c>
      <c r="AF26" s="114">
        <v>0</v>
      </c>
    </row>
    <row r="27" spans="1:32" ht="12.75">
      <c r="A27" s="151" t="s">
        <v>91</v>
      </c>
      <c r="B27" s="164"/>
      <c r="C27" s="147"/>
      <c r="D27" s="147"/>
      <c r="E27" s="164"/>
      <c r="F27" s="147"/>
      <c r="G27" s="147"/>
      <c r="H27" s="164"/>
      <c r="I27" s="147"/>
      <c r="J27" s="147"/>
      <c r="K27" s="164"/>
      <c r="L27" s="147"/>
      <c r="M27" s="147"/>
      <c r="N27" s="164"/>
      <c r="O27" s="147"/>
      <c r="P27" s="147"/>
      <c r="Q27" s="164"/>
      <c r="R27" s="147"/>
      <c r="S27" s="147"/>
      <c r="T27" s="164"/>
      <c r="U27" s="147"/>
      <c r="V27" s="147"/>
      <c r="W27" s="164"/>
      <c r="X27" s="147"/>
      <c r="Y27" s="147"/>
      <c r="Z27" s="164"/>
      <c r="AA27" s="147"/>
      <c r="AB27" s="147"/>
      <c r="AC27" s="162"/>
      <c r="AD27" s="179"/>
      <c r="AE27" s="165"/>
      <c r="AF27" s="149"/>
    </row>
    <row r="28" spans="1:32" ht="12.75">
      <c r="A28" s="100" t="s">
        <v>92</v>
      </c>
      <c r="B28" s="47">
        <v>0</v>
      </c>
      <c r="C28" s="113">
        <v>0</v>
      </c>
      <c r="D28" s="147">
        <f>B28*C28</f>
        <v>0</v>
      </c>
      <c r="E28" s="47">
        <v>0</v>
      </c>
      <c r="F28" s="113">
        <v>0</v>
      </c>
      <c r="G28" s="147">
        <f>E28*F28</f>
        <v>0</v>
      </c>
      <c r="H28" s="47">
        <v>0</v>
      </c>
      <c r="I28" s="113">
        <v>0</v>
      </c>
      <c r="J28" s="147">
        <f>H28*I28</f>
        <v>0</v>
      </c>
      <c r="K28" s="47">
        <v>0</v>
      </c>
      <c r="L28" s="113">
        <v>0</v>
      </c>
      <c r="M28" s="147">
        <f>K28*L28</f>
        <v>0</v>
      </c>
      <c r="N28" s="47">
        <v>0</v>
      </c>
      <c r="O28" s="113">
        <v>0</v>
      </c>
      <c r="P28" s="147">
        <f>N28*O28</f>
        <v>0</v>
      </c>
      <c r="Q28" s="47">
        <v>0</v>
      </c>
      <c r="R28" s="113">
        <v>0</v>
      </c>
      <c r="S28" s="147">
        <f>Q28*R28</f>
        <v>0</v>
      </c>
      <c r="T28" s="47">
        <v>0</v>
      </c>
      <c r="U28" s="113">
        <v>0</v>
      </c>
      <c r="V28" s="147">
        <f>T28*U28</f>
        <v>0</v>
      </c>
      <c r="W28" s="47">
        <v>0</v>
      </c>
      <c r="X28" s="113">
        <v>0</v>
      </c>
      <c r="Y28" s="147">
        <f>W28*X28</f>
        <v>0</v>
      </c>
      <c r="Z28" s="47">
        <v>0</v>
      </c>
      <c r="AA28" s="113">
        <v>0</v>
      </c>
      <c r="AB28" s="147">
        <f>Z28*AA28</f>
        <v>0</v>
      </c>
      <c r="AC28" s="162">
        <f t="shared" si="0"/>
        <v>0</v>
      </c>
      <c r="AD28" s="179">
        <f t="shared" si="1"/>
        <v>0</v>
      </c>
      <c r="AE28" s="48">
        <v>0</v>
      </c>
      <c r="AF28" s="114">
        <v>0</v>
      </c>
    </row>
    <row r="29" spans="1:32" ht="12.75">
      <c r="A29" s="100" t="s">
        <v>93</v>
      </c>
      <c r="B29" s="47">
        <v>0</v>
      </c>
      <c r="C29" s="113">
        <v>0</v>
      </c>
      <c r="D29" s="147">
        <f>B29*C29</f>
        <v>0</v>
      </c>
      <c r="E29" s="47">
        <v>0</v>
      </c>
      <c r="F29" s="113">
        <v>0</v>
      </c>
      <c r="G29" s="147">
        <f>E29*F29</f>
        <v>0</v>
      </c>
      <c r="H29" s="47">
        <v>0</v>
      </c>
      <c r="I29" s="113">
        <v>0</v>
      </c>
      <c r="J29" s="147">
        <f>H29*I29</f>
        <v>0</v>
      </c>
      <c r="K29" s="47">
        <v>0</v>
      </c>
      <c r="L29" s="113">
        <v>0</v>
      </c>
      <c r="M29" s="147">
        <f>K29*L29</f>
        <v>0</v>
      </c>
      <c r="N29" s="47">
        <v>0</v>
      </c>
      <c r="O29" s="113">
        <v>0</v>
      </c>
      <c r="P29" s="147">
        <f>N29*O29</f>
        <v>0</v>
      </c>
      <c r="Q29" s="47">
        <v>0</v>
      </c>
      <c r="R29" s="113">
        <v>0</v>
      </c>
      <c r="S29" s="147">
        <f>Q29*R29</f>
        <v>0</v>
      </c>
      <c r="T29" s="47">
        <v>0</v>
      </c>
      <c r="U29" s="113">
        <v>0</v>
      </c>
      <c r="V29" s="147">
        <f>T29*U29</f>
        <v>0</v>
      </c>
      <c r="W29" s="47">
        <v>0</v>
      </c>
      <c r="X29" s="113">
        <v>0</v>
      </c>
      <c r="Y29" s="147">
        <f>W29*X29</f>
        <v>0</v>
      </c>
      <c r="Z29" s="47">
        <v>0</v>
      </c>
      <c r="AA29" s="113">
        <v>0</v>
      </c>
      <c r="AB29" s="147">
        <f>Z29*AA29</f>
        <v>0</v>
      </c>
      <c r="AC29" s="162">
        <f t="shared" si="0"/>
        <v>0</v>
      </c>
      <c r="AD29" s="179">
        <f t="shared" si="1"/>
        <v>0</v>
      </c>
      <c r="AE29" s="48">
        <v>0</v>
      </c>
      <c r="AF29" s="114">
        <v>0</v>
      </c>
    </row>
    <row r="30" spans="1:32" ht="12.75">
      <c r="A30" s="280" t="s">
        <v>94</v>
      </c>
      <c r="B30" s="47">
        <v>0</v>
      </c>
      <c r="C30" s="113">
        <v>0</v>
      </c>
      <c r="D30" s="147">
        <f>B30*C30</f>
        <v>0</v>
      </c>
      <c r="E30" s="47">
        <v>0</v>
      </c>
      <c r="F30" s="113">
        <v>0</v>
      </c>
      <c r="G30" s="147">
        <f>E30*F30</f>
        <v>0</v>
      </c>
      <c r="H30" s="47">
        <v>0</v>
      </c>
      <c r="I30" s="113">
        <v>0</v>
      </c>
      <c r="J30" s="147">
        <f>H30*I30</f>
        <v>0</v>
      </c>
      <c r="K30" s="47">
        <v>0</v>
      </c>
      <c r="L30" s="113">
        <v>0</v>
      </c>
      <c r="M30" s="147">
        <f>K30*L30</f>
        <v>0</v>
      </c>
      <c r="N30" s="47">
        <v>0</v>
      </c>
      <c r="O30" s="113">
        <v>0</v>
      </c>
      <c r="P30" s="147">
        <f>N30*O30</f>
        <v>0</v>
      </c>
      <c r="Q30" s="47">
        <v>0</v>
      </c>
      <c r="R30" s="113">
        <v>0</v>
      </c>
      <c r="S30" s="147">
        <f>Q30*R30</f>
        <v>0</v>
      </c>
      <c r="T30" s="47">
        <v>0</v>
      </c>
      <c r="U30" s="113">
        <v>0</v>
      </c>
      <c r="V30" s="147">
        <f>T30*U30</f>
        <v>0</v>
      </c>
      <c r="W30" s="47">
        <v>0</v>
      </c>
      <c r="X30" s="113">
        <v>0</v>
      </c>
      <c r="Y30" s="147">
        <f>W30*X30</f>
        <v>0</v>
      </c>
      <c r="Z30" s="47">
        <v>0</v>
      </c>
      <c r="AA30" s="113">
        <v>0</v>
      </c>
      <c r="AB30" s="147">
        <f>Z30*AA30</f>
        <v>0</v>
      </c>
      <c r="AC30" s="162">
        <f t="shared" si="0"/>
        <v>0</v>
      </c>
      <c r="AD30" s="179">
        <f t="shared" si="1"/>
        <v>0</v>
      </c>
      <c r="AE30" s="48">
        <v>0</v>
      </c>
      <c r="AF30" s="114">
        <v>0</v>
      </c>
    </row>
    <row r="31" spans="1:32" ht="15" customHeight="1">
      <c r="A31" s="279" t="s">
        <v>114</v>
      </c>
      <c r="B31" s="207">
        <f>SUM(B12:B21)+B23+B24+B25+B26+B28+B29+B30</f>
        <v>0</v>
      </c>
      <c r="C31" s="155"/>
      <c r="D31" s="155">
        <f>SUM(D12:D21)+D23+D24+D25+D26+D28+D29+D30</f>
        <v>0</v>
      </c>
      <c r="E31" s="207">
        <f>SUM(E12:E21)+E23+E24+E25+E26+E28+E29+E30</f>
        <v>0</v>
      </c>
      <c r="F31" s="155"/>
      <c r="G31" s="155">
        <f>SUM(G12:G21)+G23+G24+G25+G26+G28+G29+G30</f>
        <v>0</v>
      </c>
      <c r="H31" s="207">
        <f>SUM(H12:H21)+H23+H24+H25+H26+H28+H29+H30</f>
        <v>0</v>
      </c>
      <c r="I31" s="155"/>
      <c r="J31" s="155">
        <f>SUM(J12:J21)+J23+J24+J25+J26+J28+J29+J30</f>
        <v>0</v>
      </c>
      <c r="K31" s="207">
        <f>SUM(K12:K21)+K23+K24+K25+K26+K28+K29+K30</f>
        <v>0</v>
      </c>
      <c r="L31" s="155"/>
      <c r="M31" s="155">
        <f>SUM(M12:M21)+M23+M24+M25+M26+M28+M29+M30</f>
        <v>0</v>
      </c>
      <c r="N31" s="207">
        <f>SUM(N12:N21)+N23+N24+N25+N26+N28+N29+N30</f>
        <v>0</v>
      </c>
      <c r="O31" s="155"/>
      <c r="P31" s="155">
        <f>SUM(P12:P21)+P23+P24+P25+P26+P28+P29+P30</f>
        <v>0</v>
      </c>
      <c r="Q31" s="207">
        <f>SUM(Q12:Q21)+Q23+Q24+Q25+Q26+Q28+Q29+Q30</f>
        <v>0</v>
      </c>
      <c r="R31" s="155"/>
      <c r="S31" s="155">
        <f>SUM(S12:S21)+S23+S24+S25+S26+S28+S29+S30</f>
        <v>0</v>
      </c>
      <c r="T31" s="207">
        <f>SUM(T12:T21)+T23+T24+T25+T26+T28+T29+T30</f>
        <v>0</v>
      </c>
      <c r="U31" s="155"/>
      <c r="V31" s="155">
        <f>SUM(V12:V21)+V23+V24+V25+V26+V28+V29+V30</f>
        <v>0</v>
      </c>
      <c r="W31" s="207">
        <f>SUM(W12:W21)+W23+W24+W25+W26+W28+W29+W30</f>
        <v>0</v>
      </c>
      <c r="X31" s="155"/>
      <c r="Y31" s="155">
        <f>SUM(Y12:Y21)+Y23+Y24+Y25+Y26+Y28+Y29+Y30</f>
        <v>0</v>
      </c>
      <c r="Z31" s="207">
        <f>SUM(Z12:Z21)+Z23+Z24+Z25+Z26+Z28+Z29+Z30</f>
        <v>0</v>
      </c>
      <c r="AA31" s="155"/>
      <c r="AB31" s="155">
        <f>SUM(AB12:AB21)+AB23+AB24+AB25+AB26+AB28+AB29+AB30</f>
        <v>0</v>
      </c>
      <c r="AC31" s="162">
        <f>Z31+W31+T31+Q31+N31+K31+H31+E31+B31</f>
        <v>0</v>
      </c>
      <c r="AD31" s="179">
        <f>AB31+Y31+V31+S31+P31+M31+J31+G31+D31</f>
        <v>0</v>
      </c>
      <c r="AE31" s="163">
        <v>0</v>
      </c>
      <c r="AF31" s="182">
        <v>0</v>
      </c>
    </row>
    <row r="32" spans="1:32" ht="12.75">
      <c r="A32" s="58" t="s">
        <v>0</v>
      </c>
      <c r="B32" s="48">
        <v>0</v>
      </c>
      <c r="C32" s="147"/>
      <c r="D32" s="210">
        <v>0</v>
      </c>
      <c r="E32" s="203">
        <v>0</v>
      </c>
      <c r="F32" s="149"/>
      <c r="G32" s="190">
        <v>0</v>
      </c>
      <c r="H32" s="48">
        <v>0</v>
      </c>
      <c r="I32" s="149"/>
      <c r="J32" s="114">
        <v>0</v>
      </c>
      <c r="K32" s="48">
        <v>0</v>
      </c>
      <c r="L32" s="149"/>
      <c r="M32" s="114">
        <v>0</v>
      </c>
      <c r="N32" s="48">
        <v>0</v>
      </c>
      <c r="O32" s="149"/>
      <c r="P32" s="190">
        <v>0</v>
      </c>
      <c r="Q32" s="48">
        <v>0</v>
      </c>
      <c r="R32" s="149"/>
      <c r="S32" s="114">
        <v>0</v>
      </c>
      <c r="T32" s="48">
        <v>0</v>
      </c>
      <c r="U32" s="149"/>
      <c r="V32" s="190">
        <v>0</v>
      </c>
      <c r="W32" s="48">
        <v>0</v>
      </c>
      <c r="X32" s="149"/>
      <c r="Y32" s="114">
        <v>0</v>
      </c>
      <c r="Z32" s="48">
        <v>0</v>
      </c>
      <c r="AA32" s="149"/>
      <c r="AB32" s="114">
        <v>0</v>
      </c>
      <c r="AC32" s="46">
        <f>Z32+W32+T32+Q32+N32+K32+H32+E32+B32</f>
        <v>0</v>
      </c>
      <c r="AD32" s="145">
        <f>AB32+Y32+V32+S32+P32+M32+J32+G32+D32</f>
        <v>0</v>
      </c>
      <c r="AE32" s="48">
        <v>0</v>
      </c>
      <c r="AF32" s="114">
        <v>0</v>
      </c>
    </row>
    <row r="33" spans="1:32" ht="12.75">
      <c r="A33" s="58" t="s">
        <v>1</v>
      </c>
      <c r="B33" s="32"/>
      <c r="C33" s="149"/>
      <c r="D33" s="114">
        <v>0</v>
      </c>
      <c r="E33" s="32"/>
      <c r="F33" s="149"/>
      <c r="G33" s="114">
        <v>0</v>
      </c>
      <c r="H33" s="32"/>
      <c r="I33" s="149"/>
      <c r="J33" s="114">
        <v>0</v>
      </c>
      <c r="K33" s="32"/>
      <c r="L33" s="149"/>
      <c r="M33" s="114">
        <v>0</v>
      </c>
      <c r="N33" s="32"/>
      <c r="O33" s="149"/>
      <c r="P33" s="114">
        <v>0</v>
      </c>
      <c r="Q33" s="32"/>
      <c r="R33" s="149"/>
      <c r="S33" s="114">
        <v>0</v>
      </c>
      <c r="T33" s="32"/>
      <c r="U33" s="149"/>
      <c r="V33" s="114">
        <v>0</v>
      </c>
      <c r="W33" s="32"/>
      <c r="X33" s="149"/>
      <c r="Y33" s="114">
        <v>0</v>
      </c>
      <c r="Z33" s="32"/>
      <c r="AA33" s="149"/>
      <c r="AB33" s="114">
        <v>0</v>
      </c>
      <c r="AC33" s="46"/>
      <c r="AD33" s="145">
        <f>AB33+Y33+V33+S33+P33+M33+J33+G33+D33</f>
        <v>0</v>
      </c>
      <c r="AE33" s="32"/>
      <c r="AF33" s="114">
        <v>0</v>
      </c>
    </row>
    <row r="34" spans="1:32" ht="12.75">
      <c r="A34" s="58" t="s">
        <v>9</v>
      </c>
      <c r="B34" s="208">
        <f>B32</f>
        <v>0</v>
      </c>
      <c r="C34" s="115"/>
      <c r="D34" s="115">
        <f>SUM(D32:D33)</f>
        <v>0</v>
      </c>
      <c r="E34" s="208">
        <f>E32</f>
        <v>0</v>
      </c>
      <c r="F34" s="115"/>
      <c r="G34" s="115">
        <f>SUM(G32:G33)</f>
        <v>0</v>
      </c>
      <c r="H34" s="208">
        <f>H32</f>
        <v>0</v>
      </c>
      <c r="I34" s="115"/>
      <c r="J34" s="115">
        <f>SUM(J32:J33)</f>
        <v>0</v>
      </c>
      <c r="K34" s="208">
        <f>K32</f>
        <v>0</v>
      </c>
      <c r="L34" s="115"/>
      <c r="M34" s="115">
        <f>SUM(M32:M33)</f>
        <v>0</v>
      </c>
      <c r="N34" s="208">
        <f>N32</f>
        <v>0</v>
      </c>
      <c r="O34" s="115"/>
      <c r="P34" s="115">
        <f>SUM(P32:P33)</f>
        <v>0</v>
      </c>
      <c r="Q34" s="208">
        <f>Q32</f>
        <v>0</v>
      </c>
      <c r="R34" s="115"/>
      <c r="S34" s="115">
        <f>SUM(S32:S33)</f>
        <v>0</v>
      </c>
      <c r="T34" s="208">
        <f>T32</f>
        <v>0</v>
      </c>
      <c r="U34" s="115"/>
      <c r="V34" s="115">
        <f>SUM(V32:V33)</f>
        <v>0</v>
      </c>
      <c r="W34" s="208">
        <f>W32</f>
        <v>0</v>
      </c>
      <c r="X34" s="115"/>
      <c r="Y34" s="115">
        <f>SUM(Y32:Y33)</f>
        <v>0</v>
      </c>
      <c r="Z34" s="208">
        <f>Z32</f>
        <v>0</v>
      </c>
      <c r="AA34" s="115"/>
      <c r="AB34" s="115">
        <f>SUM(AB32:AB33)</f>
        <v>0</v>
      </c>
      <c r="AC34" s="46">
        <f>Z34+W34+T34+Q34+N34+K34+H34+E34+B34</f>
        <v>0</v>
      </c>
      <c r="AD34" s="145">
        <f>AB34+Y34+V34+S34+P34+M34+J34+G34+D34</f>
        <v>0</v>
      </c>
      <c r="AE34" s="46">
        <f>SUM(AE32:AE33)</f>
        <v>0</v>
      </c>
      <c r="AF34" s="145">
        <f>SUM(AF32:AF33)</f>
        <v>0</v>
      </c>
    </row>
    <row r="35" spans="1:32" ht="12.75">
      <c r="A35" s="61"/>
      <c r="B35" s="38"/>
      <c r="C35" s="116"/>
      <c r="D35" s="116"/>
      <c r="E35" s="38"/>
      <c r="F35" s="116"/>
      <c r="G35" s="116"/>
      <c r="H35" s="38"/>
      <c r="I35" s="116"/>
      <c r="J35" s="116"/>
      <c r="K35" s="38"/>
      <c r="L35" s="116"/>
      <c r="M35" s="116"/>
      <c r="N35" s="38"/>
      <c r="O35" s="116"/>
      <c r="P35" s="116"/>
      <c r="Q35" s="38"/>
      <c r="R35" s="116"/>
      <c r="S35" s="116"/>
      <c r="T35" s="38"/>
      <c r="U35" s="116"/>
      <c r="V35" s="116"/>
      <c r="W35" s="38"/>
      <c r="X35" s="116"/>
      <c r="Y35" s="116"/>
      <c r="Z35" s="38"/>
      <c r="AA35" s="116"/>
      <c r="AB35" s="116"/>
      <c r="AC35" s="45"/>
      <c r="AD35" s="180"/>
      <c r="AE35" s="38"/>
      <c r="AF35" s="116"/>
    </row>
    <row r="36" spans="1:32" ht="12.75">
      <c r="A36" s="59" t="s">
        <v>10</v>
      </c>
      <c r="B36" s="6"/>
      <c r="C36" s="198"/>
      <c r="D36" s="117"/>
      <c r="E36" s="6"/>
      <c r="F36" s="198"/>
      <c r="G36" s="117"/>
      <c r="H36" s="6"/>
      <c r="I36" s="198"/>
      <c r="J36" s="117"/>
      <c r="K36" s="6"/>
      <c r="L36" s="198"/>
      <c r="M36" s="117"/>
      <c r="N36" s="6"/>
      <c r="O36" s="198"/>
      <c r="P36" s="117"/>
      <c r="Q36" s="6"/>
      <c r="R36" s="198"/>
      <c r="S36" s="117"/>
      <c r="T36" s="6"/>
      <c r="U36" s="198"/>
      <c r="V36" s="117"/>
      <c r="W36" s="6"/>
      <c r="X36" s="198"/>
      <c r="Y36" s="117"/>
      <c r="Z36" s="6"/>
      <c r="AA36" s="198"/>
      <c r="AB36" s="117"/>
      <c r="AC36" s="23"/>
      <c r="AD36" s="112"/>
      <c r="AE36" s="5"/>
      <c r="AF36" s="117"/>
    </row>
    <row r="37" spans="1:32" ht="12.75">
      <c r="A37" s="60" t="s">
        <v>20</v>
      </c>
      <c r="B37" s="48">
        <v>0</v>
      </c>
      <c r="C37" s="114">
        <v>0</v>
      </c>
      <c r="D37" s="149">
        <f>B37*C37</f>
        <v>0</v>
      </c>
      <c r="E37" s="48">
        <v>0</v>
      </c>
      <c r="F37" s="114">
        <v>0</v>
      </c>
      <c r="G37" s="149">
        <f>E37*F37</f>
        <v>0</v>
      </c>
      <c r="H37" s="48">
        <v>0</v>
      </c>
      <c r="I37" s="114">
        <v>0</v>
      </c>
      <c r="J37" s="149">
        <f>H37*I37</f>
        <v>0</v>
      </c>
      <c r="K37" s="48">
        <v>0</v>
      </c>
      <c r="L37" s="114">
        <v>0</v>
      </c>
      <c r="M37" s="149">
        <f>K37*L37</f>
        <v>0</v>
      </c>
      <c r="N37" s="48">
        <v>0</v>
      </c>
      <c r="O37" s="114">
        <v>0</v>
      </c>
      <c r="P37" s="149">
        <f>N37*O37</f>
        <v>0</v>
      </c>
      <c r="Q37" s="48">
        <v>0</v>
      </c>
      <c r="R37" s="114">
        <v>0</v>
      </c>
      <c r="S37" s="149">
        <f>Q37*R37</f>
        <v>0</v>
      </c>
      <c r="T37" s="48">
        <v>0</v>
      </c>
      <c r="U37" s="114">
        <v>0</v>
      </c>
      <c r="V37" s="149">
        <f>T37*U37</f>
        <v>0</v>
      </c>
      <c r="W37" s="48">
        <v>0</v>
      </c>
      <c r="X37" s="114">
        <v>0</v>
      </c>
      <c r="Y37" s="149">
        <f>W37*X37</f>
        <v>0</v>
      </c>
      <c r="Z37" s="48">
        <v>0</v>
      </c>
      <c r="AA37" s="114">
        <v>0</v>
      </c>
      <c r="AB37" s="149">
        <f>Z37*AA37</f>
        <v>0</v>
      </c>
      <c r="AC37" s="46">
        <f>Z37+W37+T37+Q37+N37+K37+H37+E37+B37</f>
        <v>0</v>
      </c>
      <c r="AD37" s="145">
        <f>AB37+Y37+V37+S37+P37+M37+J37+G37+D37</f>
        <v>0</v>
      </c>
      <c r="AE37" s="48">
        <v>0</v>
      </c>
      <c r="AF37" s="114">
        <v>0</v>
      </c>
    </row>
    <row r="38" spans="1:32" ht="12.75">
      <c r="A38" s="60" t="s">
        <v>2</v>
      </c>
      <c r="B38" s="32"/>
      <c r="C38" s="149"/>
      <c r="D38" s="149"/>
      <c r="E38" s="32"/>
      <c r="F38" s="149"/>
      <c r="G38" s="149"/>
      <c r="H38" s="32"/>
      <c r="I38" s="149"/>
      <c r="J38" s="149"/>
      <c r="K38" s="32"/>
      <c r="L38" s="149"/>
      <c r="M38" s="149"/>
      <c r="N38" s="32"/>
      <c r="O38" s="149"/>
      <c r="P38" s="149"/>
      <c r="Q38" s="32"/>
      <c r="R38" s="149"/>
      <c r="S38" s="149"/>
      <c r="T38" s="32"/>
      <c r="U38" s="149"/>
      <c r="V38" s="149"/>
      <c r="W38" s="32"/>
      <c r="X38" s="149"/>
      <c r="Y38" s="149"/>
      <c r="Z38" s="32"/>
      <c r="AA38" s="149"/>
      <c r="AB38" s="149"/>
      <c r="AC38" s="46"/>
      <c r="AD38" s="145"/>
      <c r="AE38" s="32"/>
      <c r="AF38" s="149"/>
    </row>
    <row r="39" spans="1:32" ht="12.75">
      <c r="A39" s="103" t="s">
        <v>95</v>
      </c>
      <c r="B39" s="189">
        <v>0</v>
      </c>
      <c r="C39" s="190">
        <v>0</v>
      </c>
      <c r="D39" s="149">
        <f aca="true" t="shared" si="11" ref="D39:D44">B39*C39</f>
        <v>0</v>
      </c>
      <c r="E39" s="189">
        <v>0</v>
      </c>
      <c r="F39" s="190">
        <v>0</v>
      </c>
      <c r="G39" s="149">
        <f aca="true" t="shared" si="12" ref="G39:G44">E39*F39</f>
        <v>0</v>
      </c>
      <c r="H39" s="189">
        <v>0</v>
      </c>
      <c r="I39" s="190">
        <v>0</v>
      </c>
      <c r="J39" s="149">
        <f aca="true" t="shared" si="13" ref="J39:J44">H39*I39</f>
        <v>0</v>
      </c>
      <c r="K39" s="189">
        <v>0</v>
      </c>
      <c r="L39" s="190">
        <v>0</v>
      </c>
      <c r="M39" s="149">
        <f aca="true" t="shared" si="14" ref="M39:M44">K39*L39</f>
        <v>0</v>
      </c>
      <c r="N39" s="189">
        <v>0</v>
      </c>
      <c r="O39" s="190">
        <v>0</v>
      </c>
      <c r="P39" s="149">
        <f aca="true" t="shared" si="15" ref="P39:P44">N39*O39</f>
        <v>0</v>
      </c>
      <c r="Q39" s="189">
        <v>0</v>
      </c>
      <c r="R39" s="190">
        <v>0</v>
      </c>
      <c r="S39" s="149">
        <f aca="true" t="shared" si="16" ref="S39:S44">Q39*R39</f>
        <v>0</v>
      </c>
      <c r="T39" s="189">
        <v>0</v>
      </c>
      <c r="U39" s="190">
        <v>0</v>
      </c>
      <c r="V39" s="149">
        <f aca="true" t="shared" si="17" ref="V39:V44">T39*U39</f>
        <v>0</v>
      </c>
      <c r="W39" s="189">
        <v>0</v>
      </c>
      <c r="X39" s="190">
        <v>0</v>
      </c>
      <c r="Y39" s="149">
        <f aca="true" t="shared" si="18" ref="Y39:Y44">W39*X39</f>
        <v>0</v>
      </c>
      <c r="Z39" s="189">
        <v>0</v>
      </c>
      <c r="AA39" s="190">
        <v>0</v>
      </c>
      <c r="AB39" s="149">
        <f aca="true" t="shared" si="19" ref="AB39:AB44">Z39*AA39</f>
        <v>0</v>
      </c>
      <c r="AC39" s="46"/>
      <c r="AD39" s="145">
        <f aca="true" t="shared" si="20" ref="AD39:AD44">AB39+Y39+V39+S39+P39+M39+J39+G39+D39</f>
        <v>0</v>
      </c>
      <c r="AE39" s="32"/>
      <c r="AF39" s="190">
        <v>0</v>
      </c>
    </row>
    <row r="40" spans="1:32" ht="12.75">
      <c r="A40" s="103" t="s">
        <v>96</v>
      </c>
      <c r="B40" s="189">
        <v>0</v>
      </c>
      <c r="C40" s="190">
        <v>0</v>
      </c>
      <c r="D40" s="149">
        <f t="shared" si="11"/>
        <v>0</v>
      </c>
      <c r="E40" s="189">
        <v>0</v>
      </c>
      <c r="F40" s="190">
        <v>0</v>
      </c>
      <c r="G40" s="149">
        <f t="shared" si="12"/>
        <v>0</v>
      </c>
      <c r="H40" s="189">
        <v>0</v>
      </c>
      <c r="I40" s="190">
        <v>0</v>
      </c>
      <c r="J40" s="149">
        <f t="shared" si="13"/>
        <v>0</v>
      </c>
      <c r="K40" s="189">
        <v>0</v>
      </c>
      <c r="L40" s="190">
        <v>0</v>
      </c>
      <c r="M40" s="149">
        <f t="shared" si="14"/>
        <v>0</v>
      </c>
      <c r="N40" s="189">
        <v>0</v>
      </c>
      <c r="O40" s="190">
        <v>0</v>
      </c>
      <c r="P40" s="149">
        <f t="shared" si="15"/>
        <v>0</v>
      </c>
      <c r="Q40" s="189">
        <v>0</v>
      </c>
      <c r="R40" s="190">
        <v>0</v>
      </c>
      <c r="S40" s="149">
        <f t="shared" si="16"/>
        <v>0</v>
      </c>
      <c r="T40" s="189">
        <v>0</v>
      </c>
      <c r="U40" s="190">
        <v>0</v>
      </c>
      <c r="V40" s="149">
        <f t="shared" si="17"/>
        <v>0</v>
      </c>
      <c r="W40" s="189">
        <v>0</v>
      </c>
      <c r="X40" s="190">
        <v>0</v>
      </c>
      <c r="Y40" s="149">
        <f t="shared" si="18"/>
        <v>0</v>
      </c>
      <c r="Z40" s="189">
        <v>0</v>
      </c>
      <c r="AA40" s="190">
        <v>0</v>
      </c>
      <c r="AB40" s="149">
        <f t="shared" si="19"/>
        <v>0</v>
      </c>
      <c r="AC40" s="46"/>
      <c r="AD40" s="145">
        <f t="shared" si="20"/>
        <v>0</v>
      </c>
      <c r="AE40" s="32"/>
      <c r="AF40" s="190">
        <v>0</v>
      </c>
    </row>
    <row r="41" spans="1:32" ht="12.75">
      <c r="A41" s="103" t="s">
        <v>97</v>
      </c>
      <c r="B41" s="189">
        <v>0</v>
      </c>
      <c r="C41" s="190">
        <v>0</v>
      </c>
      <c r="D41" s="149">
        <f t="shared" si="11"/>
        <v>0</v>
      </c>
      <c r="E41" s="189">
        <v>0</v>
      </c>
      <c r="F41" s="190">
        <v>0</v>
      </c>
      <c r="G41" s="149">
        <f t="shared" si="12"/>
        <v>0</v>
      </c>
      <c r="H41" s="189">
        <v>0</v>
      </c>
      <c r="I41" s="190">
        <v>0</v>
      </c>
      <c r="J41" s="149">
        <f t="shared" si="13"/>
        <v>0</v>
      </c>
      <c r="K41" s="189">
        <v>0</v>
      </c>
      <c r="L41" s="190">
        <v>0</v>
      </c>
      <c r="M41" s="149">
        <f t="shared" si="14"/>
        <v>0</v>
      </c>
      <c r="N41" s="189">
        <v>0</v>
      </c>
      <c r="O41" s="190">
        <v>0</v>
      </c>
      <c r="P41" s="149">
        <f t="shared" si="15"/>
        <v>0</v>
      </c>
      <c r="Q41" s="189">
        <v>0</v>
      </c>
      <c r="R41" s="190">
        <v>0</v>
      </c>
      <c r="S41" s="149">
        <f t="shared" si="16"/>
        <v>0</v>
      </c>
      <c r="T41" s="189">
        <v>0</v>
      </c>
      <c r="U41" s="190">
        <v>0</v>
      </c>
      <c r="V41" s="149">
        <f t="shared" si="17"/>
        <v>0</v>
      </c>
      <c r="W41" s="189">
        <v>0</v>
      </c>
      <c r="X41" s="190">
        <v>0</v>
      </c>
      <c r="Y41" s="149">
        <f t="shared" si="18"/>
        <v>0</v>
      </c>
      <c r="Z41" s="189">
        <v>0</v>
      </c>
      <c r="AA41" s="190">
        <v>0</v>
      </c>
      <c r="AB41" s="149">
        <f t="shared" si="19"/>
        <v>0</v>
      </c>
      <c r="AC41" s="46"/>
      <c r="AD41" s="145">
        <f t="shared" si="20"/>
        <v>0</v>
      </c>
      <c r="AE41" s="32"/>
      <c r="AF41" s="190">
        <v>0</v>
      </c>
    </row>
    <row r="42" spans="1:32" ht="12.75">
      <c r="A42" s="103" t="s">
        <v>98</v>
      </c>
      <c r="B42" s="189">
        <v>0</v>
      </c>
      <c r="C42" s="190">
        <v>0</v>
      </c>
      <c r="D42" s="149">
        <f t="shared" si="11"/>
        <v>0</v>
      </c>
      <c r="E42" s="189">
        <v>0</v>
      </c>
      <c r="F42" s="190">
        <v>0</v>
      </c>
      <c r="G42" s="149">
        <f t="shared" si="12"/>
        <v>0</v>
      </c>
      <c r="H42" s="189">
        <v>0</v>
      </c>
      <c r="I42" s="190">
        <v>0</v>
      </c>
      <c r="J42" s="149">
        <f t="shared" si="13"/>
        <v>0</v>
      </c>
      <c r="K42" s="189">
        <v>0</v>
      </c>
      <c r="L42" s="190">
        <v>0</v>
      </c>
      <c r="M42" s="149">
        <f t="shared" si="14"/>
        <v>0</v>
      </c>
      <c r="N42" s="189">
        <v>0</v>
      </c>
      <c r="O42" s="190">
        <v>0</v>
      </c>
      <c r="P42" s="149">
        <f t="shared" si="15"/>
        <v>0</v>
      </c>
      <c r="Q42" s="189">
        <v>0</v>
      </c>
      <c r="R42" s="190">
        <v>0</v>
      </c>
      <c r="S42" s="149">
        <f t="shared" si="16"/>
        <v>0</v>
      </c>
      <c r="T42" s="189">
        <v>0</v>
      </c>
      <c r="U42" s="190">
        <v>0</v>
      </c>
      <c r="V42" s="149">
        <f t="shared" si="17"/>
        <v>0</v>
      </c>
      <c r="W42" s="189">
        <v>0</v>
      </c>
      <c r="X42" s="190">
        <v>0</v>
      </c>
      <c r="Y42" s="149">
        <f t="shared" si="18"/>
        <v>0</v>
      </c>
      <c r="Z42" s="189">
        <v>0</v>
      </c>
      <c r="AA42" s="190">
        <v>0</v>
      </c>
      <c r="AB42" s="149">
        <f t="shared" si="19"/>
        <v>0</v>
      </c>
      <c r="AC42" s="46"/>
      <c r="AD42" s="145">
        <f t="shared" si="20"/>
        <v>0</v>
      </c>
      <c r="AE42" s="32"/>
      <c r="AF42" s="190">
        <v>0</v>
      </c>
    </row>
    <row r="43" spans="1:32" ht="12.75">
      <c r="A43" s="103" t="s">
        <v>99</v>
      </c>
      <c r="B43" s="189">
        <v>0</v>
      </c>
      <c r="C43" s="190">
        <v>0</v>
      </c>
      <c r="D43" s="149">
        <f t="shared" si="11"/>
        <v>0</v>
      </c>
      <c r="E43" s="189">
        <v>0</v>
      </c>
      <c r="F43" s="190">
        <v>0</v>
      </c>
      <c r="G43" s="149">
        <f t="shared" si="12"/>
        <v>0</v>
      </c>
      <c r="H43" s="189">
        <v>0</v>
      </c>
      <c r="I43" s="190">
        <v>0</v>
      </c>
      <c r="J43" s="149">
        <f t="shared" si="13"/>
        <v>0</v>
      </c>
      <c r="K43" s="189">
        <v>0</v>
      </c>
      <c r="L43" s="190">
        <v>0</v>
      </c>
      <c r="M43" s="149">
        <f t="shared" si="14"/>
        <v>0</v>
      </c>
      <c r="N43" s="189">
        <v>0</v>
      </c>
      <c r="O43" s="190">
        <v>0</v>
      </c>
      <c r="P43" s="149">
        <f t="shared" si="15"/>
        <v>0</v>
      </c>
      <c r="Q43" s="189">
        <v>0</v>
      </c>
      <c r="R43" s="190">
        <v>0</v>
      </c>
      <c r="S43" s="149">
        <f t="shared" si="16"/>
        <v>0</v>
      </c>
      <c r="T43" s="189">
        <v>0</v>
      </c>
      <c r="U43" s="190">
        <v>0</v>
      </c>
      <c r="V43" s="149">
        <f t="shared" si="17"/>
        <v>0</v>
      </c>
      <c r="W43" s="189">
        <v>0</v>
      </c>
      <c r="X43" s="190">
        <v>0</v>
      </c>
      <c r="Y43" s="149">
        <f t="shared" si="18"/>
        <v>0</v>
      </c>
      <c r="Z43" s="189">
        <v>0</v>
      </c>
      <c r="AA43" s="190">
        <v>0</v>
      </c>
      <c r="AB43" s="149">
        <f t="shared" si="19"/>
        <v>0</v>
      </c>
      <c r="AC43" s="46"/>
      <c r="AD43" s="145">
        <f t="shared" si="20"/>
        <v>0</v>
      </c>
      <c r="AE43" s="32"/>
      <c r="AF43" s="190">
        <v>0</v>
      </c>
    </row>
    <row r="44" spans="1:32" ht="12.75">
      <c r="A44" s="60" t="s">
        <v>11</v>
      </c>
      <c r="B44" s="189">
        <v>0</v>
      </c>
      <c r="C44" s="190">
        <v>0</v>
      </c>
      <c r="D44" s="149">
        <f t="shared" si="11"/>
        <v>0</v>
      </c>
      <c r="E44" s="189">
        <v>0</v>
      </c>
      <c r="F44" s="190">
        <v>0</v>
      </c>
      <c r="G44" s="149">
        <f t="shared" si="12"/>
        <v>0</v>
      </c>
      <c r="H44" s="189">
        <v>0</v>
      </c>
      <c r="I44" s="190">
        <v>0</v>
      </c>
      <c r="J44" s="149">
        <f t="shared" si="13"/>
        <v>0</v>
      </c>
      <c r="K44" s="189">
        <v>0</v>
      </c>
      <c r="L44" s="190">
        <v>0</v>
      </c>
      <c r="M44" s="149">
        <f t="shared" si="14"/>
        <v>0</v>
      </c>
      <c r="N44" s="189">
        <v>0</v>
      </c>
      <c r="O44" s="190">
        <v>0</v>
      </c>
      <c r="P44" s="149">
        <f t="shared" si="15"/>
        <v>0</v>
      </c>
      <c r="Q44" s="189">
        <v>0</v>
      </c>
      <c r="R44" s="190">
        <v>0</v>
      </c>
      <c r="S44" s="149">
        <f t="shared" si="16"/>
        <v>0</v>
      </c>
      <c r="T44" s="189">
        <v>0</v>
      </c>
      <c r="U44" s="190">
        <v>0</v>
      </c>
      <c r="V44" s="149">
        <f t="shared" si="17"/>
        <v>0</v>
      </c>
      <c r="W44" s="189">
        <v>0</v>
      </c>
      <c r="X44" s="190">
        <v>0</v>
      </c>
      <c r="Y44" s="149">
        <f t="shared" si="18"/>
        <v>0</v>
      </c>
      <c r="Z44" s="189">
        <v>0</v>
      </c>
      <c r="AA44" s="190">
        <v>0</v>
      </c>
      <c r="AB44" s="149">
        <f t="shared" si="19"/>
        <v>0</v>
      </c>
      <c r="AC44" s="46"/>
      <c r="AD44" s="145">
        <f t="shared" si="20"/>
        <v>0</v>
      </c>
      <c r="AE44" s="32"/>
      <c r="AF44" s="190">
        <v>0</v>
      </c>
    </row>
    <row r="45" spans="1:32" ht="12.75">
      <c r="A45" s="58" t="s">
        <v>12</v>
      </c>
      <c r="B45" s="209">
        <f aca="true" t="shared" si="21" ref="B45:J45">SUM(B37:B44)</f>
        <v>0</v>
      </c>
      <c r="C45" s="145"/>
      <c r="D45" s="115">
        <f t="shared" si="21"/>
        <v>0</v>
      </c>
      <c r="E45" s="209">
        <f t="shared" si="21"/>
        <v>0</v>
      </c>
      <c r="F45" s="145"/>
      <c r="G45" s="115">
        <f t="shared" si="21"/>
        <v>0</v>
      </c>
      <c r="H45" s="209">
        <f t="shared" si="21"/>
        <v>0</v>
      </c>
      <c r="I45" s="145"/>
      <c r="J45" s="115">
        <f t="shared" si="21"/>
        <v>0</v>
      </c>
      <c r="K45" s="209">
        <f aca="true" t="shared" si="22" ref="K45:AB45">SUM(K37:K44)</f>
        <v>0</v>
      </c>
      <c r="L45" s="145"/>
      <c r="M45" s="115">
        <f t="shared" si="22"/>
        <v>0</v>
      </c>
      <c r="N45" s="209">
        <f t="shared" si="22"/>
        <v>0</v>
      </c>
      <c r="O45" s="145"/>
      <c r="P45" s="115">
        <f t="shared" si="22"/>
        <v>0</v>
      </c>
      <c r="Q45" s="209">
        <f t="shared" si="22"/>
        <v>0</v>
      </c>
      <c r="R45" s="145"/>
      <c r="S45" s="115">
        <f t="shared" si="22"/>
        <v>0</v>
      </c>
      <c r="T45" s="209">
        <f t="shared" si="22"/>
        <v>0</v>
      </c>
      <c r="U45" s="145"/>
      <c r="V45" s="115">
        <f t="shared" si="22"/>
        <v>0</v>
      </c>
      <c r="W45" s="209">
        <f t="shared" si="22"/>
        <v>0</v>
      </c>
      <c r="X45" s="145"/>
      <c r="Y45" s="115">
        <f t="shared" si="22"/>
        <v>0</v>
      </c>
      <c r="Z45" s="209">
        <f t="shared" si="22"/>
        <v>0</v>
      </c>
      <c r="AA45" s="145"/>
      <c r="AB45" s="115">
        <f t="shared" si="22"/>
        <v>0</v>
      </c>
      <c r="AC45" s="46">
        <f>Z45+W45+T45+Q45+N45+K45+H45+E45+B45</f>
        <v>0</v>
      </c>
      <c r="AD45" s="145">
        <f>AB45+Y45+V45+S45+P45+M45+J45+G45+D45</f>
        <v>0</v>
      </c>
      <c r="AE45" s="209">
        <f>SUM(AE37:AE44)</f>
        <v>0</v>
      </c>
      <c r="AF45" s="145">
        <f>SUM(AF37:AF44)</f>
        <v>0</v>
      </c>
    </row>
    <row r="46" spans="1:32" ht="12.75">
      <c r="A46" s="36"/>
      <c r="B46" s="11"/>
      <c r="C46" s="115"/>
      <c r="D46" s="115"/>
      <c r="E46" s="11"/>
      <c r="F46" s="115"/>
      <c r="G46" s="115"/>
      <c r="H46" s="11"/>
      <c r="I46" s="115"/>
      <c r="J46" s="115"/>
      <c r="K46" s="11"/>
      <c r="L46" s="115"/>
      <c r="M46" s="115"/>
      <c r="N46" s="11"/>
      <c r="O46" s="115"/>
      <c r="P46" s="115"/>
      <c r="Q46" s="11"/>
      <c r="R46" s="115"/>
      <c r="S46" s="115"/>
      <c r="T46" s="11"/>
      <c r="U46" s="115"/>
      <c r="V46" s="115"/>
      <c r="W46" s="11"/>
      <c r="X46" s="115"/>
      <c r="Y46" s="115"/>
      <c r="Z46" s="11"/>
      <c r="AA46" s="115"/>
      <c r="AB46" s="115"/>
      <c r="AC46" s="22"/>
      <c r="AD46" s="145"/>
      <c r="AE46" s="3"/>
      <c r="AF46" s="115"/>
    </row>
    <row r="47" spans="1:32" ht="12.75">
      <c r="A47" s="60" t="s">
        <v>3</v>
      </c>
      <c r="B47" s="49"/>
      <c r="C47" s="149"/>
      <c r="D47" s="119">
        <v>0</v>
      </c>
      <c r="E47" s="49"/>
      <c r="F47" s="149"/>
      <c r="G47" s="119">
        <v>0</v>
      </c>
      <c r="H47" s="49"/>
      <c r="I47" s="149"/>
      <c r="J47" s="119">
        <v>0</v>
      </c>
      <c r="K47" s="49"/>
      <c r="L47" s="149"/>
      <c r="M47" s="119">
        <v>0</v>
      </c>
      <c r="N47" s="49"/>
      <c r="O47" s="149"/>
      <c r="P47" s="119">
        <v>0</v>
      </c>
      <c r="Q47" s="49"/>
      <c r="R47" s="149"/>
      <c r="S47" s="119">
        <v>0</v>
      </c>
      <c r="T47" s="49"/>
      <c r="U47" s="149"/>
      <c r="V47" s="119">
        <v>0</v>
      </c>
      <c r="W47" s="49"/>
      <c r="X47" s="149"/>
      <c r="Y47" s="119">
        <v>0</v>
      </c>
      <c r="Z47" s="49"/>
      <c r="AA47" s="149"/>
      <c r="AB47" s="119">
        <v>0</v>
      </c>
      <c r="AC47" s="36"/>
      <c r="AD47" s="145">
        <f>+P47+M47+J47+G47+D47</f>
        <v>0</v>
      </c>
      <c r="AE47" s="49"/>
      <c r="AF47" s="114">
        <v>0</v>
      </c>
    </row>
    <row r="48" spans="1:32" ht="12.75">
      <c r="A48" s="60" t="s">
        <v>4</v>
      </c>
      <c r="B48" s="32"/>
      <c r="C48" s="149"/>
      <c r="D48" s="114">
        <v>0</v>
      </c>
      <c r="E48" s="32"/>
      <c r="F48" s="149"/>
      <c r="G48" s="114">
        <v>0</v>
      </c>
      <c r="H48" s="32"/>
      <c r="I48" s="149"/>
      <c r="J48" s="114">
        <v>0</v>
      </c>
      <c r="K48" s="32"/>
      <c r="L48" s="149"/>
      <c r="M48" s="114">
        <v>0</v>
      </c>
      <c r="N48" s="32"/>
      <c r="O48" s="149"/>
      <c r="P48" s="114">
        <v>0</v>
      </c>
      <c r="Q48" s="32"/>
      <c r="R48" s="149"/>
      <c r="S48" s="114">
        <v>0</v>
      </c>
      <c r="T48" s="32"/>
      <c r="U48" s="149"/>
      <c r="V48" s="114">
        <v>0</v>
      </c>
      <c r="W48" s="32"/>
      <c r="X48" s="149"/>
      <c r="Y48" s="190">
        <v>0</v>
      </c>
      <c r="Z48" s="32"/>
      <c r="AA48" s="149"/>
      <c r="AB48" s="114">
        <v>0</v>
      </c>
      <c r="AC48" s="35"/>
      <c r="AD48" s="145">
        <f>+P48+M48+J48+G48+D48</f>
        <v>0</v>
      </c>
      <c r="AE48" s="32"/>
      <c r="AF48" s="114">
        <v>0</v>
      </c>
    </row>
    <row r="49" spans="1:32" ht="12.75">
      <c r="A49" s="60" t="s">
        <v>13</v>
      </c>
      <c r="B49" s="208">
        <f>SUM(B31,B34,B45)</f>
        <v>0</v>
      </c>
      <c r="C49" s="115"/>
      <c r="D49" s="115">
        <f>SUM(D31,D34,D45,D47,D48)</f>
        <v>0</v>
      </c>
      <c r="E49" s="208">
        <f>SUM(E31,E34,E45)</f>
        <v>0</v>
      </c>
      <c r="F49" s="115"/>
      <c r="G49" s="115">
        <f>SUM(G31,G34,G45,G47,G48)</f>
        <v>0</v>
      </c>
      <c r="H49" s="208">
        <f>SUM(H31,H34,H45)</f>
        <v>0</v>
      </c>
      <c r="I49" s="115"/>
      <c r="J49" s="115">
        <f>SUM(J31,J34,J45,J47,J48)</f>
        <v>0</v>
      </c>
      <c r="K49" s="208">
        <f>SUM(K31,K34,K45)</f>
        <v>0</v>
      </c>
      <c r="L49" s="115"/>
      <c r="M49" s="115">
        <f>SUM(M31,M34,M45,M47,M48)</f>
        <v>0</v>
      </c>
      <c r="N49" s="208">
        <f>SUM(N31,N34,N45)</f>
        <v>0</v>
      </c>
      <c r="O49" s="115"/>
      <c r="P49" s="115">
        <f>SUM(P31,P34,P45,P47,P48)</f>
        <v>0</v>
      </c>
      <c r="Q49" s="208">
        <f>SUM(Q31,Q34,Q45)</f>
        <v>0</v>
      </c>
      <c r="R49" s="115"/>
      <c r="S49" s="115">
        <f>SUM(S31,S34,S45,S47,S48)</f>
        <v>0</v>
      </c>
      <c r="T49" s="208">
        <f>SUM(T31,T34,T45)</f>
        <v>0</v>
      </c>
      <c r="U49" s="115"/>
      <c r="V49" s="115">
        <f>SUM(V31,V34,V45,V47,V48)</f>
        <v>0</v>
      </c>
      <c r="W49" s="208">
        <f>SUM(W31,W34,W45)</f>
        <v>0</v>
      </c>
      <c r="X49" s="115"/>
      <c r="Y49" s="115">
        <f>SUM(Y31,Y34,Y45,Y47,Y48)</f>
        <v>0</v>
      </c>
      <c r="Z49" s="208">
        <f>SUM(Z31,Z34,Z45)</f>
        <v>0</v>
      </c>
      <c r="AA49" s="115"/>
      <c r="AB49" s="115">
        <f>SUM(AB31,AB34,AB45,AB47,AB48)</f>
        <v>0</v>
      </c>
      <c r="AC49" s="46">
        <f>Z49+W49+T49+Q49+N49+K49+H49+E49+B49</f>
        <v>0</v>
      </c>
      <c r="AD49" s="145">
        <f>AD31+AD34+AD45+AD47+AD48</f>
        <v>0</v>
      </c>
      <c r="AE49" s="208">
        <f>SUM(AE31,AE34,AE45)</f>
        <v>0</v>
      </c>
      <c r="AF49" s="115">
        <f>SUM(AF31,AF34,AF45,AF47,AF48)</f>
        <v>0</v>
      </c>
    </row>
    <row r="50" spans="1:32" ht="12.75">
      <c r="A50" s="36"/>
      <c r="B50" s="10"/>
      <c r="C50" s="115"/>
      <c r="D50" s="115"/>
      <c r="E50" s="10"/>
      <c r="F50" s="115"/>
      <c r="G50" s="115"/>
      <c r="H50" s="10"/>
      <c r="I50" s="115"/>
      <c r="J50" s="115"/>
      <c r="K50" s="10"/>
      <c r="L50" s="115"/>
      <c r="M50" s="115"/>
      <c r="N50" s="10"/>
      <c r="O50" s="115"/>
      <c r="P50" s="115"/>
      <c r="Q50" s="10"/>
      <c r="R50" s="115"/>
      <c r="S50" s="115"/>
      <c r="T50" s="10"/>
      <c r="U50" s="115"/>
      <c r="V50" s="115"/>
      <c r="W50" s="10"/>
      <c r="X50" s="115"/>
      <c r="Y50" s="115"/>
      <c r="Z50" s="10"/>
      <c r="AA50" s="115"/>
      <c r="AB50" s="115"/>
      <c r="AC50" s="36"/>
      <c r="AD50" s="145"/>
      <c r="AE50" s="10"/>
      <c r="AF50" s="115"/>
    </row>
    <row r="51" spans="1:32" ht="12.75">
      <c r="A51" s="58" t="s">
        <v>14</v>
      </c>
      <c r="B51" s="49"/>
      <c r="C51" s="149"/>
      <c r="D51" s="149">
        <f>SUM(D52:D56)</f>
        <v>0</v>
      </c>
      <c r="E51" s="49"/>
      <c r="F51" s="149"/>
      <c r="G51" s="149">
        <f>SUM(G52:G56)</f>
        <v>0</v>
      </c>
      <c r="H51" s="49"/>
      <c r="I51" s="149"/>
      <c r="J51" s="149">
        <f>SUM(J52:J56)</f>
        <v>0</v>
      </c>
      <c r="K51" s="49"/>
      <c r="L51" s="149"/>
      <c r="M51" s="149">
        <f>SUM(M52:M56)</f>
        <v>0</v>
      </c>
      <c r="N51" s="49"/>
      <c r="O51" s="149"/>
      <c r="P51" s="149">
        <f>SUM(P52:P56)</f>
        <v>0</v>
      </c>
      <c r="Q51" s="49"/>
      <c r="R51" s="149"/>
      <c r="S51" s="149">
        <f>SUM(S52:S56)</f>
        <v>0</v>
      </c>
      <c r="T51" s="49"/>
      <c r="U51" s="149"/>
      <c r="V51" s="149">
        <f>SUM(V52:V56)</f>
        <v>0</v>
      </c>
      <c r="W51" s="49"/>
      <c r="X51" s="149"/>
      <c r="Y51" s="149">
        <f>SUM(Y52:Y56)</f>
        <v>0</v>
      </c>
      <c r="Z51" s="49"/>
      <c r="AA51" s="149"/>
      <c r="AB51" s="149">
        <f>SUM(AB52:AB56)</f>
        <v>0</v>
      </c>
      <c r="AC51" s="46"/>
      <c r="AD51" s="145">
        <f aca="true" t="shared" si="23" ref="AD51:AD56">AB51+Y51+V51+S51+P51+M51+J51+G51+D51</f>
        <v>0</v>
      </c>
      <c r="AE51" s="49"/>
      <c r="AF51" s="114">
        <v>0</v>
      </c>
    </row>
    <row r="52" spans="1:32" ht="12.75">
      <c r="A52" s="102" t="s">
        <v>100</v>
      </c>
      <c r="B52" s="49"/>
      <c r="C52" s="149"/>
      <c r="D52" s="119">
        <v>0</v>
      </c>
      <c r="E52" s="49"/>
      <c r="F52" s="149"/>
      <c r="G52" s="119">
        <v>0</v>
      </c>
      <c r="H52" s="49"/>
      <c r="I52" s="149"/>
      <c r="J52" s="119">
        <v>0</v>
      </c>
      <c r="K52" s="49"/>
      <c r="L52" s="149"/>
      <c r="M52" s="119">
        <v>0</v>
      </c>
      <c r="N52" s="49"/>
      <c r="O52" s="149"/>
      <c r="P52" s="119">
        <v>0</v>
      </c>
      <c r="Q52" s="49"/>
      <c r="R52" s="149"/>
      <c r="S52" s="119">
        <v>0</v>
      </c>
      <c r="T52" s="49"/>
      <c r="U52" s="149"/>
      <c r="V52" s="119">
        <v>0</v>
      </c>
      <c r="W52" s="49"/>
      <c r="X52" s="149"/>
      <c r="Y52" s="119">
        <v>0</v>
      </c>
      <c r="Z52" s="49"/>
      <c r="AA52" s="149"/>
      <c r="AB52" s="119">
        <v>0</v>
      </c>
      <c r="AC52" s="46"/>
      <c r="AD52" s="145">
        <f t="shared" si="23"/>
        <v>0</v>
      </c>
      <c r="AE52" s="49"/>
      <c r="AF52" s="114">
        <v>0</v>
      </c>
    </row>
    <row r="53" spans="1:32" ht="12.75">
      <c r="A53" s="102" t="s">
        <v>101</v>
      </c>
      <c r="B53" s="49"/>
      <c r="C53" s="149"/>
      <c r="D53" s="119">
        <v>0</v>
      </c>
      <c r="E53" s="49"/>
      <c r="F53" s="149"/>
      <c r="G53" s="119">
        <v>0</v>
      </c>
      <c r="H53" s="49"/>
      <c r="I53" s="149"/>
      <c r="J53" s="119">
        <v>0</v>
      </c>
      <c r="K53" s="49"/>
      <c r="L53" s="149"/>
      <c r="M53" s="119">
        <v>0</v>
      </c>
      <c r="N53" s="49"/>
      <c r="O53" s="149"/>
      <c r="P53" s="119">
        <v>0</v>
      </c>
      <c r="Q53" s="49"/>
      <c r="R53" s="149"/>
      <c r="S53" s="119">
        <v>0</v>
      </c>
      <c r="T53" s="49"/>
      <c r="U53" s="149"/>
      <c r="V53" s="119">
        <v>0</v>
      </c>
      <c r="W53" s="49"/>
      <c r="X53" s="149"/>
      <c r="Y53" s="119">
        <v>0</v>
      </c>
      <c r="Z53" s="49"/>
      <c r="AA53" s="149"/>
      <c r="AB53" s="119">
        <v>0</v>
      </c>
      <c r="AC53" s="46"/>
      <c r="AD53" s="145">
        <f t="shared" si="23"/>
        <v>0</v>
      </c>
      <c r="AE53" s="49"/>
      <c r="AF53" s="114">
        <v>0</v>
      </c>
    </row>
    <row r="54" spans="1:32" ht="12.75">
      <c r="A54" s="102" t="s">
        <v>102</v>
      </c>
      <c r="B54" s="49"/>
      <c r="C54" s="149"/>
      <c r="D54" s="119">
        <v>0</v>
      </c>
      <c r="E54" s="49"/>
      <c r="F54" s="149"/>
      <c r="G54" s="119">
        <v>0</v>
      </c>
      <c r="H54" s="49"/>
      <c r="I54" s="149"/>
      <c r="J54" s="119">
        <v>0</v>
      </c>
      <c r="K54" s="49"/>
      <c r="L54" s="149"/>
      <c r="M54" s="119">
        <v>0</v>
      </c>
      <c r="N54" s="49"/>
      <c r="O54" s="149"/>
      <c r="P54" s="119">
        <v>0</v>
      </c>
      <c r="Q54" s="49"/>
      <c r="R54" s="149"/>
      <c r="S54" s="119">
        <v>0</v>
      </c>
      <c r="T54" s="49"/>
      <c r="U54" s="149"/>
      <c r="V54" s="119">
        <v>0</v>
      </c>
      <c r="W54" s="49"/>
      <c r="X54" s="149"/>
      <c r="Y54" s="119">
        <v>0</v>
      </c>
      <c r="Z54" s="49"/>
      <c r="AA54" s="149"/>
      <c r="AB54" s="119">
        <v>0</v>
      </c>
      <c r="AC54" s="46"/>
      <c r="AD54" s="145">
        <f t="shared" si="23"/>
        <v>0</v>
      </c>
      <c r="AE54" s="49"/>
      <c r="AF54" s="114">
        <v>0</v>
      </c>
    </row>
    <row r="55" spans="1:32" ht="12.75">
      <c r="A55" s="102" t="s">
        <v>103</v>
      </c>
      <c r="B55" s="49"/>
      <c r="C55" s="149"/>
      <c r="D55" s="119">
        <v>0</v>
      </c>
      <c r="E55" s="49"/>
      <c r="F55" s="149"/>
      <c r="G55" s="119">
        <v>0</v>
      </c>
      <c r="H55" s="49"/>
      <c r="I55" s="149"/>
      <c r="J55" s="119">
        <v>0</v>
      </c>
      <c r="K55" s="49"/>
      <c r="L55" s="149"/>
      <c r="M55" s="119">
        <v>0</v>
      </c>
      <c r="N55" s="49"/>
      <c r="O55" s="149"/>
      <c r="P55" s="119">
        <v>0</v>
      </c>
      <c r="Q55" s="49"/>
      <c r="R55" s="149"/>
      <c r="S55" s="119">
        <v>0</v>
      </c>
      <c r="T55" s="49"/>
      <c r="U55" s="149"/>
      <c r="V55" s="119">
        <v>0</v>
      </c>
      <c r="W55" s="49"/>
      <c r="X55" s="149"/>
      <c r="Y55" s="119">
        <v>0</v>
      </c>
      <c r="Z55" s="49"/>
      <c r="AA55" s="149"/>
      <c r="AB55" s="119">
        <v>0</v>
      </c>
      <c r="AC55" s="46"/>
      <c r="AD55" s="145">
        <f t="shared" si="23"/>
        <v>0</v>
      </c>
      <c r="AE55" s="49"/>
      <c r="AF55" s="114">
        <v>0</v>
      </c>
    </row>
    <row r="56" spans="1:32" ht="12.75">
      <c r="A56" s="102" t="s">
        <v>104</v>
      </c>
      <c r="B56" s="49"/>
      <c r="C56" s="149"/>
      <c r="D56" s="119">
        <v>0</v>
      </c>
      <c r="E56" s="49"/>
      <c r="F56" s="149"/>
      <c r="G56" s="119">
        <v>0</v>
      </c>
      <c r="H56" s="49"/>
      <c r="I56" s="149"/>
      <c r="J56" s="119">
        <v>0</v>
      </c>
      <c r="K56" s="49"/>
      <c r="L56" s="149"/>
      <c r="M56" s="119">
        <v>0</v>
      </c>
      <c r="N56" s="49"/>
      <c r="O56" s="149"/>
      <c r="P56" s="119">
        <v>0</v>
      </c>
      <c r="Q56" s="49"/>
      <c r="R56" s="149"/>
      <c r="S56" s="119">
        <v>0</v>
      </c>
      <c r="T56" s="49"/>
      <c r="U56" s="149"/>
      <c r="V56" s="119">
        <v>0</v>
      </c>
      <c r="W56" s="49"/>
      <c r="X56" s="149"/>
      <c r="Y56" s="119">
        <v>0</v>
      </c>
      <c r="Z56" s="49"/>
      <c r="AA56" s="149"/>
      <c r="AB56" s="119">
        <v>0</v>
      </c>
      <c r="AC56" s="46"/>
      <c r="AD56" s="145">
        <f t="shared" si="23"/>
        <v>0</v>
      </c>
      <c r="AE56" s="49"/>
      <c r="AF56" s="114">
        <v>0</v>
      </c>
    </row>
    <row r="57" spans="1:32" ht="12.75">
      <c r="A57" s="36"/>
      <c r="B57" s="10"/>
      <c r="C57" s="115"/>
      <c r="D57" s="115"/>
      <c r="E57" s="10"/>
      <c r="F57" s="115"/>
      <c r="G57" s="115"/>
      <c r="H57" s="10"/>
      <c r="I57" s="115"/>
      <c r="J57" s="115"/>
      <c r="K57" s="10"/>
      <c r="L57" s="115"/>
      <c r="M57" s="115"/>
      <c r="N57" s="10"/>
      <c r="O57" s="115"/>
      <c r="P57" s="115"/>
      <c r="Q57" s="10"/>
      <c r="R57" s="115"/>
      <c r="S57" s="115"/>
      <c r="T57" s="10"/>
      <c r="U57" s="115"/>
      <c r="V57" s="115"/>
      <c r="W57" s="10"/>
      <c r="X57" s="115"/>
      <c r="Y57" s="115"/>
      <c r="Z57" s="10"/>
      <c r="AA57" s="115"/>
      <c r="AB57" s="115"/>
      <c r="AC57" s="36"/>
      <c r="AD57" s="145"/>
      <c r="AE57" s="10"/>
      <c r="AF57" s="115"/>
    </row>
    <row r="58" spans="1:32" ht="12.75">
      <c r="A58" s="58" t="s">
        <v>15</v>
      </c>
      <c r="B58" s="208">
        <f>B49</f>
        <v>0</v>
      </c>
      <c r="C58" s="115"/>
      <c r="D58" s="115">
        <f>SUM(D49,D51)</f>
        <v>0</v>
      </c>
      <c r="E58" s="208">
        <f>E49</f>
        <v>0</v>
      </c>
      <c r="F58" s="115"/>
      <c r="G58" s="115">
        <f>SUM(G49,G51)</f>
        <v>0</v>
      </c>
      <c r="H58" s="208">
        <f>H49</f>
        <v>0</v>
      </c>
      <c r="I58" s="115"/>
      <c r="J58" s="115">
        <f>SUM(J49,J51)</f>
        <v>0</v>
      </c>
      <c r="K58" s="208">
        <f>K49</f>
        <v>0</v>
      </c>
      <c r="L58" s="115"/>
      <c r="M58" s="115">
        <f>SUM(M49,M51)</f>
        <v>0</v>
      </c>
      <c r="N58" s="208">
        <f>N49</f>
        <v>0</v>
      </c>
      <c r="O58" s="115"/>
      <c r="P58" s="115">
        <f>SUM(P49,P51)</f>
        <v>0</v>
      </c>
      <c r="Q58" s="208">
        <f>Q49</f>
        <v>0</v>
      </c>
      <c r="R58" s="115"/>
      <c r="S58" s="115">
        <f>SUM(S49,S51)</f>
        <v>0</v>
      </c>
      <c r="T58" s="208">
        <f>T49</f>
        <v>0</v>
      </c>
      <c r="U58" s="115"/>
      <c r="V58" s="115">
        <f>SUM(V49,V51)</f>
        <v>0</v>
      </c>
      <c r="W58" s="208">
        <f>W49</f>
        <v>0</v>
      </c>
      <c r="X58" s="115"/>
      <c r="Y58" s="115">
        <f>SUM(Y49,Y51)</f>
        <v>0</v>
      </c>
      <c r="Z58" s="208">
        <f>Z49</f>
        <v>0</v>
      </c>
      <c r="AA58" s="115"/>
      <c r="AB58" s="115">
        <f>SUM(AB49,AB51)</f>
        <v>0</v>
      </c>
      <c r="AC58" s="46">
        <f>+AC49</f>
        <v>0</v>
      </c>
      <c r="AD58" s="145">
        <f>SUM(AD49,AD51)</f>
        <v>0</v>
      </c>
      <c r="AE58" s="208">
        <f>AE49</f>
        <v>0</v>
      </c>
      <c r="AF58" s="115">
        <f>SUM(AF49,AF51)</f>
        <v>0</v>
      </c>
    </row>
    <row r="59" spans="1:32" ht="12.75">
      <c r="A59" s="36"/>
      <c r="B59" s="9"/>
      <c r="C59" s="199"/>
      <c r="D59" s="120"/>
      <c r="E59" s="9"/>
      <c r="F59" s="199"/>
      <c r="G59" s="120"/>
      <c r="H59" s="9"/>
      <c r="I59" s="199"/>
      <c r="J59" s="120"/>
      <c r="K59" s="9"/>
      <c r="L59" s="199"/>
      <c r="M59" s="120"/>
      <c r="N59" s="9"/>
      <c r="O59" s="199"/>
      <c r="P59" s="120"/>
      <c r="Q59" s="9"/>
      <c r="R59" s="199"/>
      <c r="S59" s="120"/>
      <c r="T59" s="9"/>
      <c r="U59" s="199"/>
      <c r="V59" s="120"/>
      <c r="W59" s="9"/>
      <c r="X59" s="199"/>
      <c r="Y59" s="120"/>
      <c r="Z59" s="9"/>
      <c r="AA59" s="199"/>
      <c r="AB59" s="120"/>
      <c r="AC59" s="34"/>
      <c r="AD59" s="181"/>
      <c r="AE59" s="7"/>
      <c r="AF59" s="120"/>
    </row>
    <row r="60" spans="1:32" ht="12.75">
      <c r="A60" s="51" t="s">
        <v>16</v>
      </c>
      <c r="B60" s="10"/>
      <c r="C60" s="115"/>
      <c r="D60" s="115">
        <f>SUM(D58:D58)</f>
        <v>0</v>
      </c>
      <c r="E60" s="10"/>
      <c r="F60" s="115"/>
      <c r="G60" s="115">
        <f>SUM(G58:G58)</f>
        <v>0</v>
      </c>
      <c r="H60" s="10"/>
      <c r="I60" s="115"/>
      <c r="J60" s="115">
        <f>SUM(J58:J58)</f>
        <v>0</v>
      </c>
      <c r="K60" s="10"/>
      <c r="L60" s="115"/>
      <c r="M60" s="115">
        <f>SUM(M58:M58)</f>
        <v>0</v>
      </c>
      <c r="N60" s="10"/>
      <c r="O60" s="115"/>
      <c r="P60" s="115">
        <f>SUM(P58:P58)</f>
        <v>0</v>
      </c>
      <c r="Q60" s="10"/>
      <c r="R60" s="115"/>
      <c r="S60" s="115">
        <f>SUM(S58:S58)</f>
        <v>0</v>
      </c>
      <c r="T60" s="10"/>
      <c r="U60" s="115"/>
      <c r="V60" s="115">
        <f>SUM(V58:V58)</f>
        <v>0</v>
      </c>
      <c r="W60" s="10"/>
      <c r="X60" s="115"/>
      <c r="Y60" s="115">
        <f>SUM(Y58:Y58)</f>
        <v>0</v>
      </c>
      <c r="Z60" s="10"/>
      <c r="AA60" s="115"/>
      <c r="AB60" s="115">
        <f>SUM(AB58:AB58)</f>
        <v>0</v>
      </c>
      <c r="AC60" s="36"/>
      <c r="AD60" s="115">
        <f>SUM(AD58:AD58)</f>
        <v>0</v>
      </c>
      <c r="AE60" s="10"/>
      <c r="AF60" s="115">
        <f>SUM(AF58:AF58)</f>
        <v>0</v>
      </c>
    </row>
  </sheetData>
  <printOptions/>
  <pageMargins left="0.75" right="0.75" top="1" bottom="1" header="0.5" footer="0.5"/>
  <pageSetup horizontalDpi="600" verticalDpi="600" orientation="portrait" scale="74" r:id="rId1"/>
  <headerFooter alignWithMargins="0">
    <oddHeader>&amp;CSemi Annual Cost Reporting Form
Center for Medicare and Medicaid Services</oddHeader>
    <oddFooter>&amp;CSemi Annual Cost Reporting Form
&amp;P</oddFooter>
  </headerFooter>
  <colBreaks count="3" manualBreakCount="3">
    <brk id="7" max="65535" man="1"/>
    <brk id="13" max="65535" man="1"/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76"/>
  <sheetViews>
    <sheetView tabSelected="1" workbookViewId="0" topLeftCell="A1">
      <selection activeCell="Q61" sqref="Q61"/>
    </sheetView>
  </sheetViews>
  <sheetFormatPr defaultColWidth="9.140625" defaultRowHeight="12.75"/>
  <cols>
    <col min="1" max="1" width="25.421875" style="0" customWidth="1"/>
    <col min="2" max="3" width="12.7109375" style="0" customWidth="1"/>
    <col min="4" max="4" width="12.7109375" style="123" customWidth="1"/>
    <col min="5" max="6" width="12.7109375" style="0" customWidth="1"/>
    <col min="7" max="7" width="12.7109375" style="123" customWidth="1"/>
    <col min="8" max="9" width="12.7109375" style="0" customWidth="1"/>
    <col min="10" max="10" width="13.8515625" style="123" customWidth="1"/>
    <col min="11" max="12" width="12.7109375" style="0" customWidth="1"/>
    <col min="13" max="13" width="12.7109375" style="123" customWidth="1"/>
    <col min="14" max="15" width="12.7109375" style="0" customWidth="1"/>
    <col min="16" max="16" width="14.28125" style="123" customWidth="1"/>
    <col min="48" max="48" width="11.57421875" style="0" customWidth="1"/>
    <col min="49" max="49" width="11.8515625" style="0" customWidth="1"/>
    <col min="50" max="50" width="11.28125" style="0" customWidth="1"/>
    <col min="51" max="51" width="11.57421875" style="0" customWidth="1"/>
  </cols>
  <sheetData>
    <row r="1" spans="1:51" ht="12.75">
      <c r="A1" s="217" t="s">
        <v>5</v>
      </c>
      <c r="B1" s="213" t="s">
        <v>17</v>
      </c>
      <c r="C1" s="218"/>
      <c r="D1" s="219"/>
      <c r="E1" s="218"/>
      <c r="F1" s="218"/>
      <c r="G1" s="220"/>
      <c r="H1" s="213" t="s">
        <v>21</v>
      </c>
      <c r="I1" s="218"/>
      <c r="J1" s="220"/>
      <c r="K1" s="213" t="str">
        <f>'NW Semi Annual '!K1</f>
        <v>4.Reporting Period Covered:</v>
      </c>
      <c r="L1" s="218"/>
      <c r="M1" s="220"/>
      <c r="N1" s="221"/>
      <c r="O1" s="222"/>
      <c r="P1" s="256"/>
      <c r="Q1" s="221"/>
      <c r="R1" s="222"/>
      <c r="S1" s="305"/>
      <c r="T1" s="221"/>
      <c r="U1" s="222"/>
      <c r="V1" s="305"/>
      <c r="W1" s="221"/>
      <c r="X1" s="222"/>
      <c r="Y1" s="305"/>
      <c r="Z1" s="221"/>
      <c r="AA1" s="222"/>
      <c r="AB1" s="305"/>
      <c r="AC1" s="221"/>
      <c r="AD1" s="222"/>
      <c r="AE1" s="305"/>
      <c r="AF1" s="221"/>
      <c r="AG1" s="222"/>
      <c r="AH1" s="305"/>
      <c r="AI1" s="221"/>
      <c r="AJ1" s="222"/>
      <c r="AK1" s="305"/>
      <c r="AL1" s="221"/>
      <c r="AM1" s="222"/>
      <c r="AN1" s="305"/>
      <c r="AO1" s="221"/>
      <c r="AP1" s="222"/>
      <c r="AQ1" s="305"/>
      <c r="AR1" s="221"/>
      <c r="AS1" s="305"/>
      <c r="AT1" s="221"/>
      <c r="AU1" s="305"/>
      <c r="AV1" s="221"/>
      <c r="AW1" s="305"/>
      <c r="AX1" s="221"/>
      <c r="AY1" s="305"/>
    </row>
    <row r="2" spans="1:51" ht="12.75">
      <c r="A2" s="63">
        <f>'NW Semi Annual '!A2</f>
        <v>0</v>
      </c>
      <c r="B2" s="40">
        <f>'NW Semi Annual '!B2</f>
        <v>0</v>
      </c>
      <c r="C2" s="64"/>
      <c r="D2" s="173"/>
      <c r="E2" s="64"/>
      <c r="F2" s="64"/>
      <c r="G2" s="214"/>
      <c r="H2" s="62">
        <f>'NW Semi Annual '!H2</f>
        <v>0</v>
      </c>
      <c r="I2" s="212"/>
      <c r="J2" s="214"/>
      <c r="K2" s="42">
        <f>'NW Semi Annual '!K2</f>
        <v>0</v>
      </c>
      <c r="L2" s="41"/>
      <c r="M2" s="215"/>
      <c r="N2" s="62"/>
      <c r="O2" s="212"/>
      <c r="P2" s="202"/>
      <c r="Q2" s="62"/>
      <c r="R2" s="212"/>
      <c r="S2" s="54"/>
      <c r="T2" s="62"/>
      <c r="U2" s="212"/>
      <c r="V2" s="54"/>
      <c r="W2" s="62"/>
      <c r="X2" s="212"/>
      <c r="Y2" s="54"/>
      <c r="Z2" s="62"/>
      <c r="AA2" s="212"/>
      <c r="AB2" s="54"/>
      <c r="AC2" s="62"/>
      <c r="AD2" s="212"/>
      <c r="AE2" s="54"/>
      <c r="AF2" s="62"/>
      <c r="AG2" s="212"/>
      <c r="AH2" s="54"/>
      <c r="AI2" s="62"/>
      <c r="AJ2" s="212"/>
      <c r="AK2" s="54"/>
      <c r="AL2" s="62"/>
      <c r="AM2" s="212"/>
      <c r="AN2" s="54"/>
      <c r="AO2" s="62"/>
      <c r="AP2" s="212"/>
      <c r="AQ2" s="54"/>
      <c r="AR2" s="62"/>
      <c r="AS2" s="54"/>
      <c r="AT2" s="62"/>
      <c r="AU2" s="54"/>
      <c r="AV2" s="62"/>
      <c r="AW2" s="54"/>
      <c r="AX2" s="62"/>
      <c r="AY2" s="54"/>
    </row>
    <row r="3" spans="1:51" ht="12.75">
      <c r="A3" s="211"/>
      <c r="B3" s="40">
        <f>'NW Semi Annual '!B3</f>
        <v>0</v>
      </c>
      <c r="C3" s="64"/>
      <c r="D3" s="173"/>
      <c r="E3" s="64"/>
      <c r="F3" s="64"/>
      <c r="G3" s="214"/>
      <c r="H3" s="40"/>
      <c r="I3" s="64"/>
      <c r="J3" s="304"/>
      <c r="K3" s="42"/>
      <c r="L3" s="41"/>
      <c r="M3" s="135"/>
      <c r="N3" s="62"/>
      <c r="O3" s="212"/>
      <c r="P3" s="202"/>
      <c r="Q3" s="62"/>
      <c r="R3" s="212"/>
      <c r="S3" s="54"/>
      <c r="T3" s="62"/>
      <c r="U3" s="212"/>
      <c r="V3" s="54"/>
      <c r="W3" s="62"/>
      <c r="X3" s="212"/>
      <c r="Y3" s="54"/>
      <c r="Z3" s="62"/>
      <c r="AA3" s="212"/>
      <c r="AB3" s="54"/>
      <c r="AC3" s="62"/>
      <c r="AD3" s="212"/>
      <c r="AE3" s="54"/>
      <c r="AF3" s="62"/>
      <c r="AG3" s="212"/>
      <c r="AH3" s="54"/>
      <c r="AI3" s="62"/>
      <c r="AJ3" s="212"/>
      <c r="AK3" s="54"/>
      <c r="AL3" s="62"/>
      <c r="AM3" s="212"/>
      <c r="AN3" s="54"/>
      <c r="AO3" s="62"/>
      <c r="AP3" s="212"/>
      <c r="AQ3" s="54"/>
      <c r="AR3" s="62"/>
      <c r="AS3" s="54"/>
      <c r="AT3" s="62"/>
      <c r="AU3" s="54"/>
      <c r="AV3" s="62"/>
      <c r="AW3" s="54"/>
      <c r="AX3" s="62"/>
      <c r="AY3" s="54"/>
    </row>
    <row r="4" spans="1:51" ht="12.75">
      <c r="A4" s="52"/>
      <c r="B4" s="43">
        <f>'NW Semi Annual '!B4</f>
        <v>0</v>
      </c>
      <c r="C4" s="55"/>
      <c r="D4" s="168"/>
      <c r="E4" s="55"/>
      <c r="F4" s="55"/>
      <c r="G4" s="136"/>
      <c r="H4" s="43"/>
      <c r="I4" s="55"/>
      <c r="J4" s="128"/>
      <c r="K4" s="43"/>
      <c r="L4" s="55"/>
      <c r="M4" s="136"/>
      <c r="N4" s="216"/>
      <c r="O4" s="310"/>
      <c r="P4" s="128"/>
      <c r="Q4" s="216"/>
      <c r="R4" s="310"/>
      <c r="S4" s="2"/>
      <c r="T4" s="216"/>
      <c r="U4" s="310"/>
      <c r="V4" s="2"/>
      <c r="W4" s="216"/>
      <c r="X4" s="310"/>
      <c r="Y4" s="2"/>
      <c r="Z4" s="216"/>
      <c r="AA4" s="310"/>
      <c r="AB4" s="2"/>
      <c r="AC4" s="216"/>
      <c r="AD4" s="310"/>
      <c r="AE4" s="2"/>
      <c r="AF4" s="216"/>
      <c r="AG4" s="310"/>
      <c r="AH4" s="2"/>
      <c r="AI4" s="216"/>
      <c r="AJ4" s="310"/>
      <c r="AK4" s="2"/>
      <c r="AL4" s="216"/>
      <c r="AM4" s="310"/>
      <c r="AN4" s="2"/>
      <c r="AO4" s="216"/>
      <c r="AP4" s="310"/>
      <c r="AQ4" s="2"/>
      <c r="AR4" s="216"/>
      <c r="AS4" s="2"/>
      <c r="AT4" s="216"/>
      <c r="AU4" s="2"/>
      <c r="AV4" s="43"/>
      <c r="AW4" s="136"/>
      <c r="AX4" s="43"/>
      <c r="AY4" s="136"/>
    </row>
    <row r="5" spans="1:51" s="91" customFormat="1" ht="12.75">
      <c r="A5" s="217"/>
      <c r="B5" s="213"/>
      <c r="C5" s="218"/>
      <c r="D5" s="219"/>
      <c r="E5" s="213"/>
      <c r="F5" s="218"/>
      <c r="G5" s="220"/>
      <c r="H5" s="213"/>
      <c r="I5" s="218"/>
      <c r="J5" s="219"/>
      <c r="K5" s="221"/>
      <c r="L5" s="222"/>
      <c r="M5" s="220"/>
      <c r="N5" s="212"/>
      <c r="O5" s="212"/>
      <c r="P5" s="227"/>
      <c r="Q5" s="223"/>
      <c r="R5" s="223"/>
      <c r="S5" s="223"/>
      <c r="T5" s="223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</row>
    <row r="6" spans="1:51" s="91" customFormat="1" ht="12.75">
      <c r="A6" s="3"/>
      <c r="B6" s="225" t="s">
        <v>34</v>
      </c>
      <c r="C6" s="226"/>
      <c r="D6" s="227"/>
      <c r="E6" s="225" t="s">
        <v>37</v>
      </c>
      <c r="F6" s="226"/>
      <c r="G6" s="227"/>
      <c r="H6" s="225" t="s">
        <v>39</v>
      </c>
      <c r="I6" s="226"/>
      <c r="J6" s="228"/>
      <c r="K6" s="225" t="s">
        <v>40</v>
      </c>
      <c r="L6" s="226"/>
      <c r="M6" s="227"/>
      <c r="N6" s="226" t="s">
        <v>42</v>
      </c>
      <c r="O6" s="226"/>
      <c r="P6" s="229"/>
      <c r="Q6" s="230" t="s">
        <v>68</v>
      </c>
      <c r="R6" s="231"/>
      <c r="S6" s="232"/>
      <c r="T6" s="230" t="s">
        <v>69</v>
      </c>
      <c r="U6" s="231"/>
      <c r="V6" s="232"/>
      <c r="W6" s="230" t="s">
        <v>70</v>
      </c>
      <c r="X6" s="231"/>
      <c r="Y6" s="232"/>
      <c r="Z6" s="230" t="s">
        <v>71</v>
      </c>
      <c r="AA6" s="231"/>
      <c r="AB6" s="232"/>
      <c r="AC6" s="230" t="s">
        <v>72</v>
      </c>
      <c r="AD6" s="231"/>
      <c r="AE6" s="232"/>
      <c r="AF6" s="230" t="s">
        <v>73</v>
      </c>
      <c r="AG6" s="231"/>
      <c r="AH6" s="232"/>
      <c r="AI6" s="230" t="s">
        <v>74</v>
      </c>
      <c r="AJ6" s="231"/>
      <c r="AK6" s="232"/>
      <c r="AL6" s="230" t="s">
        <v>75</v>
      </c>
      <c r="AM6" s="231"/>
      <c r="AN6" s="232"/>
      <c r="AO6" s="230" t="s">
        <v>76</v>
      </c>
      <c r="AP6" s="231"/>
      <c r="AQ6" s="231"/>
      <c r="AR6" s="285"/>
      <c r="AS6" s="233"/>
      <c r="AT6" s="239" t="s">
        <v>123</v>
      </c>
      <c r="AU6" s="233"/>
      <c r="AV6" s="3"/>
      <c r="AW6" s="227"/>
      <c r="AX6" s="288" t="s">
        <v>125</v>
      </c>
      <c r="AY6" s="227"/>
    </row>
    <row r="7" spans="1:51" s="91" customFormat="1" ht="12.75">
      <c r="A7" s="234" t="s">
        <v>24</v>
      </c>
      <c r="B7" s="226" t="s">
        <v>35</v>
      </c>
      <c r="C7" s="226"/>
      <c r="D7" s="227"/>
      <c r="E7" s="226" t="s">
        <v>38</v>
      </c>
      <c r="F7" s="226"/>
      <c r="G7" s="227"/>
      <c r="H7" s="226" t="s">
        <v>26</v>
      </c>
      <c r="I7" s="226"/>
      <c r="J7" s="227"/>
      <c r="K7" s="226" t="s">
        <v>41</v>
      </c>
      <c r="L7" s="226"/>
      <c r="M7" s="202"/>
      <c r="N7" s="226" t="s">
        <v>26</v>
      </c>
      <c r="O7" s="226"/>
      <c r="P7" s="229"/>
      <c r="Q7" s="235" t="s">
        <v>45</v>
      </c>
      <c r="R7" s="236"/>
      <c r="S7" s="237"/>
      <c r="T7" s="235" t="s">
        <v>47</v>
      </c>
      <c r="U7" s="236"/>
      <c r="V7" s="237"/>
      <c r="W7" s="235" t="s">
        <v>49</v>
      </c>
      <c r="X7" s="236"/>
      <c r="Y7" s="237"/>
      <c r="Z7" s="235" t="s">
        <v>51</v>
      </c>
      <c r="AA7" s="236"/>
      <c r="AB7" s="237"/>
      <c r="AC7" s="235" t="s">
        <v>54</v>
      </c>
      <c r="AD7" s="236"/>
      <c r="AE7" s="237"/>
      <c r="AF7" s="235" t="s">
        <v>58</v>
      </c>
      <c r="AG7" s="236"/>
      <c r="AH7" s="237"/>
      <c r="AI7" s="235" t="s">
        <v>61</v>
      </c>
      <c r="AJ7" s="236"/>
      <c r="AK7" s="237"/>
      <c r="AL7" s="235" t="s">
        <v>31</v>
      </c>
      <c r="AM7" s="236"/>
      <c r="AN7" s="237"/>
      <c r="AO7" s="235" t="s">
        <v>66</v>
      </c>
      <c r="AP7" s="236"/>
      <c r="AQ7" s="236"/>
      <c r="AR7" s="239" t="s">
        <v>122</v>
      </c>
      <c r="AS7" s="238"/>
      <c r="AT7" s="284" t="s">
        <v>22</v>
      </c>
      <c r="AU7" s="238"/>
      <c r="AV7" s="289" t="s">
        <v>124</v>
      </c>
      <c r="AW7" s="290"/>
      <c r="AX7" s="291" t="s">
        <v>22</v>
      </c>
      <c r="AY7" s="290"/>
    </row>
    <row r="8" spans="1:51" s="91" customFormat="1" ht="12.75">
      <c r="A8" s="240"/>
      <c r="B8" s="241"/>
      <c r="C8" s="242"/>
      <c r="D8" s="243"/>
      <c r="E8" s="241"/>
      <c r="F8" s="242"/>
      <c r="G8" s="243"/>
      <c r="H8" s="241"/>
      <c r="I8" s="242"/>
      <c r="J8" s="244"/>
      <c r="K8" s="241"/>
      <c r="L8" s="242"/>
      <c r="M8" s="128"/>
      <c r="N8" s="242" t="s">
        <v>26</v>
      </c>
      <c r="O8" s="242"/>
      <c r="P8" s="245"/>
      <c r="Q8" s="246" t="s">
        <v>26</v>
      </c>
      <c r="R8" s="247"/>
      <c r="S8" s="248"/>
      <c r="T8" s="246" t="s">
        <v>28</v>
      </c>
      <c r="U8" s="247"/>
      <c r="V8" s="248"/>
      <c r="W8" s="246" t="s">
        <v>50</v>
      </c>
      <c r="X8" s="247"/>
      <c r="Y8" s="248"/>
      <c r="Z8" s="246" t="s">
        <v>30</v>
      </c>
      <c r="AA8" s="247"/>
      <c r="AB8" s="248"/>
      <c r="AC8" s="246" t="s">
        <v>55</v>
      </c>
      <c r="AD8" s="247"/>
      <c r="AE8" s="248"/>
      <c r="AF8" s="246" t="s">
        <v>55</v>
      </c>
      <c r="AG8" s="247"/>
      <c r="AH8" s="248"/>
      <c r="AI8" s="246" t="s">
        <v>28</v>
      </c>
      <c r="AJ8" s="247"/>
      <c r="AK8" s="248"/>
      <c r="AL8" s="246" t="s">
        <v>64</v>
      </c>
      <c r="AM8" s="247"/>
      <c r="AN8" s="248"/>
      <c r="AO8" s="246" t="s">
        <v>67</v>
      </c>
      <c r="AP8" s="247"/>
      <c r="AQ8" s="247"/>
      <c r="AR8" s="286" t="s">
        <v>118</v>
      </c>
      <c r="AS8" s="287"/>
      <c r="AT8" s="286" t="s">
        <v>118</v>
      </c>
      <c r="AU8" s="287"/>
      <c r="AV8" s="292" t="s">
        <v>119</v>
      </c>
      <c r="AW8" s="282"/>
      <c r="AX8" s="292" t="s">
        <v>119</v>
      </c>
      <c r="AY8" s="282"/>
    </row>
    <row r="9" spans="1:51" ht="12.75">
      <c r="A9" s="69"/>
      <c r="B9" s="3"/>
      <c r="C9" s="249" t="s">
        <v>36</v>
      </c>
      <c r="D9" s="250"/>
      <c r="E9" s="3"/>
      <c r="F9" s="249" t="s">
        <v>107</v>
      </c>
      <c r="G9" s="250"/>
      <c r="H9" s="3"/>
      <c r="I9" s="249" t="s">
        <v>108</v>
      </c>
      <c r="J9" s="251"/>
      <c r="K9" s="3"/>
      <c r="L9" s="249" t="s">
        <v>109</v>
      </c>
      <c r="M9" s="252"/>
      <c r="N9" s="3"/>
      <c r="O9" s="253" t="s">
        <v>110</v>
      </c>
      <c r="P9" s="227"/>
      <c r="Q9" s="254" t="s">
        <v>43</v>
      </c>
      <c r="R9" s="255"/>
      <c r="S9" s="256"/>
      <c r="T9" s="257" t="s">
        <v>27</v>
      </c>
      <c r="U9" s="258"/>
      <c r="V9" s="256"/>
      <c r="W9" s="257" t="s">
        <v>25</v>
      </c>
      <c r="X9" s="258"/>
      <c r="Y9" s="256"/>
      <c r="Z9" s="257" t="s">
        <v>29</v>
      </c>
      <c r="AA9" s="258"/>
      <c r="AB9" s="256"/>
      <c r="AC9" s="257" t="s">
        <v>56</v>
      </c>
      <c r="AD9" s="258"/>
      <c r="AE9" s="256"/>
      <c r="AF9" s="257" t="s">
        <v>59</v>
      </c>
      <c r="AG9" s="258"/>
      <c r="AH9" s="256"/>
      <c r="AI9" s="257" t="s">
        <v>62</v>
      </c>
      <c r="AJ9" s="258"/>
      <c r="AK9" s="256"/>
      <c r="AL9" s="257" t="s">
        <v>32</v>
      </c>
      <c r="AM9" s="258"/>
      <c r="AN9" s="256"/>
      <c r="AO9" s="257" t="s">
        <v>33</v>
      </c>
      <c r="AP9" s="258"/>
      <c r="AQ9" s="256"/>
      <c r="AR9" s="259"/>
      <c r="AS9" s="227"/>
      <c r="AT9" s="259"/>
      <c r="AU9" s="227"/>
      <c r="AV9" s="293"/>
      <c r="AW9" s="152"/>
      <c r="AX9" s="293"/>
      <c r="AY9" s="152"/>
    </row>
    <row r="10" spans="1:51" ht="12.75">
      <c r="A10" s="234"/>
      <c r="B10" s="260" t="s">
        <v>106</v>
      </c>
      <c r="C10" s="261" t="s">
        <v>105</v>
      </c>
      <c r="D10" s="262" t="s">
        <v>8</v>
      </c>
      <c r="E10" s="260" t="s">
        <v>106</v>
      </c>
      <c r="F10" s="261" t="s">
        <v>105</v>
      </c>
      <c r="G10" s="262" t="s">
        <v>8</v>
      </c>
      <c r="H10" s="260" t="s">
        <v>106</v>
      </c>
      <c r="I10" s="261" t="s">
        <v>105</v>
      </c>
      <c r="J10" s="263" t="s">
        <v>8</v>
      </c>
      <c r="K10" s="260" t="s">
        <v>106</v>
      </c>
      <c r="L10" s="261" t="s">
        <v>105</v>
      </c>
      <c r="M10" s="262" t="s">
        <v>8</v>
      </c>
      <c r="N10" s="260" t="s">
        <v>106</v>
      </c>
      <c r="O10" s="261" t="s">
        <v>105</v>
      </c>
      <c r="P10" s="262" t="s">
        <v>8</v>
      </c>
      <c r="Q10" s="264" t="s">
        <v>106</v>
      </c>
      <c r="R10" s="262" t="s">
        <v>111</v>
      </c>
      <c r="S10" s="262" t="s">
        <v>8</v>
      </c>
      <c r="T10" s="260" t="s">
        <v>7</v>
      </c>
      <c r="U10" s="263" t="s">
        <v>111</v>
      </c>
      <c r="V10" s="262" t="s">
        <v>8</v>
      </c>
      <c r="W10" s="260" t="s">
        <v>7</v>
      </c>
      <c r="X10" s="263" t="s">
        <v>111</v>
      </c>
      <c r="Y10" s="262" t="s">
        <v>8</v>
      </c>
      <c r="Z10" s="260" t="s">
        <v>7</v>
      </c>
      <c r="AA10" s="263" t="s">
        <v>111</v>
      </c>
      <c r="AB10" s="262" t="s">
        <v>8</v>
      </c>
      <c r="AC10" s="260" t="s">
        <v>7</v>
      </c>
      <c r="AD10" s="263" t="s">
        <v>111</v>
      </c>
      <c r="AE10" s="262" t="s">
        <v>8</v>
      </c>
      <c r="AF10" s="260" t="s">
        <v>7</v>
      </c>
      <c r="AG10" s="263" t="s">
        <v>111</v>
      </c>
      <c r="AH10" s="262" t="s">
        <v>8</v>
      </c>
      <c r="AI10" s="260" t="s">
        <v>7</v>
      </c>
      <c r="AJ10" s="263" t="s">
        <v>111</v>
      </c>
      <c r="AK10" s="262" t="s">
        <v>8</v>
      </c>
      <c r="AL10" s="260" t="s">
        <v>7</v>
      </c>
      <c r="AM10" s="263" t="s">
        <v>111</v>
      </c>
      <c r="AN10" s="262" t="s">
        <v>8</v>
      </c>
      <c r="AO10" s="260" t="s">
        <v>7</v>
      </c>
      <c r="AP10" s="263" t="s">
        <v>111</v>
      </c>
      <c r="AQ10" s="262" t="s">
        <v>8</v>
      </c>
      <c r="AR10" s="260" t="s">
        <v>7</v>
      </c>
      <c r="AS10" s="262" t="s">
        <v>8</v>
      </c>
      <c r="AT10" s="260" t="s">
        <v>7</v>
      </c>
      <c r="AU10" s="262" t="s">
        <v>8</v>
      </c>
      <c r="AV10" s="261" t="s">
        <v>7</v>
      </c>
      <c r="AW10" s="262" t="s">
        <v>8</v>
      </c>
      <c r="AX10" s="260" t="s">
        <v>7</v>
      </c>
      <c r="AY10" s="262" t="s">
        <v>8</v>
      </c>
    </row>
    <row r="11" spans="1:51" ht="12.75">
      <c r="A11" s="26"/>
      <c r="B11" s="22"/>
      <c r="C11" s="22"/>
      <c r="D11" s="112"/>
      <c r="E11" s="22"/>
      <c r="F11" s="22"/>
      <c r="G11" s="112"/>
      <c r="H11" s="22"/>
      <c r="I11" s="22"/>
      <c r="J11" s="112"/>
      <c r="K11" s="23"/>
      <c r="L11" s="23"/>
      <c r="M11" s="112"/>
      <c r="N11" s="23"/>
      <c r="O11" s="23"/>
      <c r="P11" s="112"/>
      <c r="Q11" s="22"/>
      <c r="R11" s="167"/>
      <c r="S11" s="112"/>
      <c r="T11" s="22"/>
      <c r="U11" s="167"/>
      <c r="V11" s="112"/>
      <c r="W11" s="22"/>
      <c r="X11" s="167"/>
      <c r="Y11" s="112"/>
      <c r="Z11" s="22"/>
      <c r="AA11" s="167"/>
      <c r="AB11" s="112"/>
      <c r="AC11" s="22"/>
      <c r="AD11" s="167"/>
      <c r="AE11" s="112"/>
      <c r="AF11" s="22"/>
      <c r="AG11" s="167"/>
      <c r="AH11" s="112"/>
      <c r="AI11" s="22"/>
      <c r="AJ11" s="167"/>
      <c r="AK11" s="112"/>
      <c r="AL11" s="22"/>
      <c r="AM11" s="167"/>
      <c r="AN11" s="112"/>
      <c r="AO11" s="22"/>
      <c r="AP11" s="167"/>
      <c r="AQ11" s="112"/>
      <c r="AR11" s="23"/>
      <c r="AS11" s="112"/>
      <c r="AT11" s="23"/>
      <c r="AU11" s="112"/>
      <c r="AV11" s="205"/>
      <c r="AW11" s="206"/>
      <c r="AX11" s="205"/>
      <c r="AY11" s="206"/>
    </row>
    <row r="12" spans="1:51" ht="12.75">
      <c r="A12" s="150" t="s">
        <v>18</v>
      </c>
      <c r="B12" s="154">
        <f>'NW Semi Annual '!B12</f>
        <v>0</v>
      </c>
      <c r="C12" s="154">
        <f>'NW Semi Annual '!C12</f>
        <v>0</v>
      </c>
      <c r="D12" s="154">
        <f>'NW Semi Annual '!D12</f>
        <v>0</v>
      </c>
      <c r="E12" s="154">
        <f>'NW Semi Annual '!E12</f>
        <v>0</v>
      </c>
      <c r="F12" s="154">
        <f>'NW Semi Annual '!F12</f>
        <v>0</v>
      </c>
      <c r="G12" s="154">
        <f>'NW Semi Annual '!G12</f>
        <v>0</v>
      </c>
      <c r="H12" s="154">
        <f>'NW Semi Annual '!H12</f>
        <v>0</v>
      </c>
      <c r="I12" s="154">
        <f>'NW Semi Annual '!I12</f>
        <v>0</v>
      </c>
      <c r="J12" s="154">
        <f>'NW Semi Annual '!J12</f>
        <v>0</v>
      </c>
      <c r="K12" s="154">
        <f>'NW Semi Annual '!K12</f>
        <v>0</v>
      </c>
      <c r="L12" s="154">
        <f>'NW Semi Annual '!L12</f>
        <v>0</v>
      </c>
      <c r="M12" s="154">
        <f>'NW Semi Annual '!M12</f>
        <v>0</v>
      </c>
      <c r="N12" s="154">
        <f>'NW Semi Annual '!Q12</f>
        <v>0</v>
      </c>
      <c r="O12" s="154">
        <f>'NW Semi Annual '!R12</f>
        <v>0</v>
      </c>
      <c r="P12" s="154">
        <f>'NW Semi Annual '!S12</f>
        <v>0</v>
      </c>
      <c r="Q12" s="207">
        <f>'SIMS Semi Annual'!B11</f>
        <v>0</v>
      </c>
      <c r="R12" s="207">
        <f>'SIMS Semi Annual'!C11</f>
        <v>0</v>
      </c>
      <c r="S12" s="207">
        <f>'SIMS Semi Annual'!D11</f>
        <v>0</v>
      </c>
      <c r="T12" s="207">
        <f>'SIMS Semi Annual'!E11</f>
        <v>0</v>
      </c>
      <c r="U12" s="207">
        <f>'SIMS Semi Annual'!F11</f>
        <v>0</v>
      </c>
      <c r="V12" s="207">
        <f>'SIMS Semi Annual'!G11</f>
        <v>0</v>
      </c>
      <c r="W12" s="207">
        <f>'SIMS Semi Annual'!H11</f>
        <v>0</v>
      </c>
      <c r="X12" s="207">
        <f>'SIMS Semi Annual'!I11</f>
        <v>0</v>
      </c>
      <c r="Y12" s="207">
        <f>'SIMS Semi Annual'!J11</f>
        <v>0</v>
      </c>
      <c r="Z12" s="207">
        <f>'SIMS Semi Annual'!K11</f>
        <v>0</v>
      </c>
      <c r="AA12" s="207">
        <f>'SIMS Semi Annual'!L11</f>
        <v>0</v>
      </c>
      <c r="AB12" s="207">
        <f>'SIMS Semi Annual'!M11</f>
        <v>0</v>
      </c>
      <c r="AC12" s="207">
        <f>'SIMS Semi Annual'!N11</f>
        <v>0</v>
      </c>
      <c r="AD12" s="207">
        <f>'SIMS Semi Annual'!O11</f>
        <v>0</v>
      </c>
      <c r="AE12" s="207">
        <f>'SIMS Semi Annual'!P11</f>
        <v>0</v>
      </c>
      <c r="AF12" s="207">
        <f>'SIMS Semi Annual'!Q11</f>
        <v>0</v>
      </c>
      <c r="AG12" s="207">
        <f>'SIMS Semi Annual'!R11</f>
        <v>0</v>
      </c>
      <c r="AH12" s="207">
        <f>'SIMS Semi Annual'!S11</f>
        <v>0</v>
      </c>
      <c r="AI12" s="207">
        <f>'SIMS Semi Annual'!T11</f>
        <v>0</v>
      </c>
      <c r="AJ12" s="207">
        <f>'SIMS Semi Annual'!U11</f>
        <v>0</v>
      </c>
      <c r="AK12" s="207">
        <f>'SIMS Semi Annual'!V11</f>
        <v>0</v>
      </c>
      <c r="AL12" s="207">
        <f>'SIMS Semi Annual'!W11</f>
        <v>0</v>
      </c>
      <c r="AM12" s="207">
        <f>'SIMS Semi Annual'!X11</f>
        <v>0</v>
      </c>
      <c r="AN12" s="207">
        <f>'SIMS Semi Annual'!Y11</f>
        <v>0</v>
      </c>
      <c r="AO12" s="207">
        <f>'SIMS Semi Annual'!Z11</f>
        <v>0</v>
      </c>
      <c r="AP12" s="207">
        <f>'SIMS Semi Annual'!AA11</f>
        <v>0</v>
      </c>
      <c r="AQ12" s="207">
        <f>'SIMS Semi Annual'!AB11</f>
        <v>0</v>
      </c>
      <c r="AR12" s="162">
        <f>'NW Semi Annual '!T12+'SIMS Semi Annual'!AC11</f>
        <v>0</v>
      </c>
      <c r="AS12" s="162">
        <f>'NW Semi Annual '!U12+'SIMS Semi Annual'!AD11</f>
        <v>0</v>
      </c>
      <c r="AT12" s="162">
        <f>'NW Semi Annual '!V12+'SIMS Semi Annual'!AE11</f>
        <v>0</v>
      </c>
      <c r="AU12" s="162">
        <f>'NW Semi Annual '!W12+'SIMS Semi Annual'!AF11</f>
        <v>0</v>
      </c>
      <c r="AV12" s="11">
        <f>'NW Semi Annual '!X13</f>
        <v>0</v>
      </c>
      <c r="AW12" s="11">
        <f>'NW Semi Annual '!Y13</f>
        <v>0</v>
      </c>
      <c r="AX12" s="11">
        <f>'NW Semi Annual '!Z13</f>
        <v>0</v>
      </c>
      <c r="AY12" s="11">
        <f>'NW Semi Annual '!AA13</f>
        <v>0</v>
      </c>
    </row>
    <row r="13" spans="1:51" ht="12.75">
      <c r="A13" s="265" t="s">
        <v>77</v>
      </c>
      <c r="B13" s="154">
        <f>'NW Semi Annual '!B13</f>
        <v>0</v>
      </c>
      <c r="C13" s="154">
        <f>'NW Semi Annual '!C13</f>
        <v>0</v>
      </c>
      <c r="D13" s="154">
        <f>'NW Semi Annual '!D13</f>
        <v>0</v>
      </c>
      <c r="E13" s="154">
        <f>'NW Semi Annual '!E13</f>
        <v>0</v>
      </c>
      <c r="F13" s="154">
        <f>'NW Semi Annual '!F13</f>
        <v>0</v>
      </c>
      <c r="G13" s="154">
        <f>'NW Semi Annual '!G13</f>
        <v>0</v>
      </c>
      <c r="H13" s="154">
        <f>'NW Semi Annual '!H13</f>
        <v>0</v>
      </c>
      <c r="I13" s="154">
        <f>'NW Semi Annual '!I13</f>
        <v>0</v>
      </c>
      <c r="J13" s="154">
        <f>'NW Semi Annual '!J13</f>
        <v>0</v>
      </c>
      <c r="K13" s="154">
        <f>'NW Semi Annual '!K13</f>
        <v>0</v>
      </c>
      <c r="L13" s="154">
        <f>'NW Semi Annual '!L13</f>
        <v>0</v>
      </c>
      <c r="M13" s="154">
        <f>'NW Semi Annual '!M13</f>
        <v>0</v>
      </c>
      <c r="N13" s="154">
        <f>'NW Semi Annual '!Q13</f>
        <v>0</v>
      </c>
      <c r="O13" s="154">
        <f>'NW Semi Annual '!R13</f>
        <v>0</v>
      </c>
      <c r="P13" s="154">
        <f>'NW Semi Annual '!S13</f>
        <v>0</v>
      </c>
      <c r="Q13" s="207">
        <f>'SIMS Semi Annual'!B12</f>
        <v>0</v>
      </c>
      <c r="R13" s="207">
        <f>'SIMS Semi Annual'!C12</f>
        <v>0</v>
      </c>
      <c r="S13" s="207">
        <f>'SIMS Semi Annual'!D12</f>
        <v>0</v>
      </c>
      <c r="T13" s="207">
        <f>'SIMS Semi Annual'!E12</f>
        <v>0</v>
      </c>
      <c r="U13" s="207">
        <f>'SIMS Semi Annual'!F12</f>
        <v>0</v>
      </c>
      <c r="V13" s="207">
        <f>'SIMS Semi Annual'!G12</f>
        <v>0</v>
      </c>
      <c r="W13" s="207">
        <f>'SIMS Semi Annual'!H12</f>
        <v>0</v>
      </c>
      <c r="X13" s="207">
        <f>'SIMS Semi Annual'!I12</f>
        <v>0</v>
      </c>
      <c r="Y13" s="207">
        <f>'SIMS Semi Annual'!J12</f>
        <v>0</v>
      </c>
      <c r="Z13" s="207">
        <f>'SIMS Semi Annual'!K12</f>
        <v>0</v>
      </c>
      <c r="AA13" s="207">
        <f>'SIMS Semi Annual'!L12</f>
        <v>0</v>
      </c>
      <c r="AB13" s="207">
        <f>'SIMS Semi Annual'!M12</f>
        <v>0</v>
      </c>
      <c r="AC13" s="207">
        <f>'SIMS Semi Annual'!N12</f>
        <v>0</v>
      </c>
      <c r="AD13" s="207">
        <f>'SIMS Semi Annual'!O12</f>
        <v>0</v>
      </c>
      <c r="AE13" s="207">
        <f>'SIMS Semi Annual'!P12</f>
        <v>0</v>
      </c>
      <c r="AF13" s="207">
        <f>'SIMS Semi Annual'!Q12</f>
        <v>0</v>
      </c>
      <c r="AG13" s="207">
        <f>'SIMS Semi Annual'!R12</f>
        <v>0</v>
      </c>
      <c r="AH13" s="207">
        <f>'SIMS Semi Annual'!S12</f>
        <v>0</v>
      </c>
      <c r="AI13" s="207">
        <f>'SIMS Semi Annual'!T12</f>
        <v>0</v>
      </c>
      <c r="AJ13" s="207">
        <f>'SIMS Semi Annual'!U12</f>
        <v>0</v>
      </c>
      <c r="AK13" s="207">
        <f>'SIMS Semi Annual'!V12</f>
        <v>0</v>
      </c>
      <c r="AL13" s="207">
        <f>'SIMS Semi Annual'!W12</f>
        <v>0</v>
      </c>
      <c r="AM13" s="207">
        <f>'SIMS Semi Annual'!X12</f>
        <v>0</v>
      </c>
      <c r="AN13" s="207">
        <f>'SIMS Semi Annual'!Y12</f>
        <v>0</v>
      </c>
      <c r="AO13" s="207">
        <f>'SIMS Semi Annual'!Z12</f>
        <v>0</v>
      </c>
      <c r="AP13" s="207">
        <f>'SIMS Semi Annual'!AA12</f>
        <v>0</v>
      </c>
      <c r="AQ13" s="207">
        <f>'SIMS Semi Annual'!AB12</f>
        <v>0</v>
      </c>
      <c r="AR13" s="162">
        <f>'NW Semi Annual '!T13+'SIMS Semi Annual'!AC12</f>
        <v>0</v>
      </c>
      <c r="AS13" s="162">
        <f>'NW Semi Annual '!U13+'SIMS Semi Annual'!AD12</f>
        <v>0</v>
      </c>
      <c r="AT13" s="162">
        <f>'NW Semi Annual '!V13+'SIMS Semi Annual'!AE12</f>
        <v>0</v>
      </c>
      <c r="AU13" s="162">
        <f>'NW Semi Annual '!W13+'SIMS Semi Annual'!AF12</f>
        <v>0</v>
      </c>
      <c r="AV13" s="11">
        <f>'NW Semi Annual '!X14</f>
        <v>0</v>
      </c>
      <c r="AW13" s="11">
        <f>'NW Semi Annual '!Y14</f>
        <v>0</v>
      </c>
      <c r="AX13" s="11">
        <f>'NW Semi Annual '!Z14</f>
        <v>0</v>
      </c>
      <c r="AY13" s="11">
        <f>'NW Semi Annual '!AA14</f>
        <v>0</v>
      </c>
    </row>
    <row r="14" spans="1:51" ht="12.75">
      <c r="A14" s="265" t="s">
        <v>78</v>
      </c>
      <c r="B14" s="154">
        <f>'NW Semi Annual '!B14</f>
        <v>0</v>
      </c>
      <c r="C14" s="154">
        <f>'NW Semi Annual '!C14</f>
        <v>0</v>
      </c>
      <c r="D14" s="154">
        <f>'NW Semi Annual '!D14</f>
        <v>0</v>
      </c>
      <c r="E14" s="154">
        <f>'NW Semi Annual '!E14</f>
        <v>0</v>
      </c>
      <c r="F14" s="154">
        <f>'NW Semi Annual '!F14</f>
        <v>0</v>
      </c>
      <c r="G14" s="154">
        <f>'NW Semi Annual '!G14</f>
        <v>0</v>
      </c>
      <c r="H14" s="154">
        <f>'NW Semi Annual '!H14</f>
        <v>0</v>
      </c>
      <c r="I14" s="154">
        <f>'NW Semi Annual '!I14</f>
        <v>0</v>
      </c>
      <c r="J14" s="154">
        <f>'NW Semi Annual '!J14</f>
        <v>0</v>
      </c>
      <c r="K14" s="154">
        <f>'NW Semi Annual '!K14</f>
        <v>0</v>
      </c>
      <c r="L14" s="154">
        <f>'NW Semi Annual '!L14</f>
        <v>0</v>
      </c>
      <c r="M14" s="154">
        <f>'NW Semi Annual '!M14</f>
        <v>0</v>
      </c>
      <c r="N14" s="154">
        <f>'NW Semi Annual '!Q14</f>
        <v>0</v>
      </c>
      <c r="O14" s="154">
        <f>'NW Semi Annual '!R14</f>
        <v>0</v>
      </c>
      <c r="P14" s="154">
        <f>'NW Semi Annual '!S14</f>
        <v>0</v>
      </c>
      <c r="Q14" s="207">
        <f>'SIMS Semi Annual'!B13</f>
        <v>0</v>
      </c>
      <c r="R14" s="207">
        <f>'SIMS Semi Annual'!C13</f>
        <v>0</v>
      </c>
      <c r="S14" s="207">
        <f>'SIMS Semi Annual'!D13</f>
        <v>0</v>
      </c>
      <c r="T14" s="207">
        <f>'SIMS Semi Annual'!E13</f>
        <v>0</v>
      </c>
      <c r="U14" s="207">
        <f>'SIMS Semi Annual'!F13</f>
        <v>0</v>
      </c>
      <c r="V14" s="207">
        <f>'SIMS Semi Annual'!G13</f>
        <v>0</v>
      </c>
      <c r="W14" s="207">
        <f>'SIMS Semi Annual'!H13</f>
        <v>0</v>
      </c>
      <c r="X14" s="207">
        <f>'SIMS Semi Annual'!I13</f>
        <v>0</v>
      </c>
      <c r="Y14" s="207">
        <f>'SIMS Semi Annual'!J13</f>
        <v>0</v>
      </c>
      <c r="Z14" s="207">
        <f>'SIMS Semi Annual'!K13</f>
        <v>0</v>
      </c>
      <c r="AA14" s="207">
        <f>'SIMS Semi Annual'!L13</f>
        <v>0</v>
      </c>
      <c r="AB14" s="207">
        <f>'SIMS Semi Annual'!M13</f>
        <v>0</v>
      </c>
      <c r="AC14" s="207">
        <f>'SIMS Semi Annual'!N13</f>
        <v>0</v>
      </c>
      <c r="AD14" s="207">
        <f>'SIMS Semi Annual'!O13</f>
        <v>0</v>
      </c>
      <c r="AE14" s="207">
        <f>'SIMS Semi Annual'!P13</f>
        <v>0</v>
      </c>
      <c r="AF14" s="207">
        <f>'SIMS Semi Annual'!Q13</f>
        <v>0</v>
      </c>
      <c r="AG14" s="207">
        <f>'SIMS Semi Annual'!R13</f>
        <v>0</v>
      </c>
      <c r="AH14" s="207">
        <f>'SIMS Semi Annual'!S13</f>
        <v>0</v>
      </c>
      <c r="AI14" s="207">
        <f>'SIMS Semi Annual'!T13</f>
        <v>0</v>
      </c>
      <c r="AJ14" s="207">
        <f>'SIMS Semi Annual'!U13</f>
        <v>0</v>
      </c>
      <c r="AK14" s="207">
        <f>'SIMS Semi Annual'!V13</f>
        <v>0</v>
      </c>
      <c r="AL14" s="207">
        <f>'SIMS Semi Annual'!W13</f>
        <v>0</v>
      </c>
      <c r="AM14" s="207">
        <f>'SIMS Semi Annual'!X13</f>
        <v>0</v>
      </c>
      <c r="AN14" s="207">
        <f>'SIMS Semi Annual'!Y13</f>
        <v>0</v>
      </c>
      <c r="AO14" s="207">
        <f>'SIMS Semi Annual'!Z13</f>
        <v>0</v>
      </c>
      <c r="AP14" s="207">
        <f>'SIMS Semi Annual'!AA13</f>
        <v>0</v>
      </c>
      <c r="AQ14" s="207">
        <f>'SIMS Semi Annual'!AB13</f>
        <v>0</v>
      </c>
      <c r="AR14" s="162">
        <f>'NW Semi Annual '!T14+'SIMS Semi Annual'!AC13</f>
        <v>0</v>
      </c>
      <c r="AS14" s="162">
        <f>'NW Semi Annual '!U14+'SIMS Semi Annual'!AD13</f>
        <v>0</v>
      </c>
      <c r="AT14" s="162">
        <f>'NW Semi Annual '!V14+'SIMS Semi Annual'!AE13</f>
        <v>0</v>
      </c>
      <c r="AU14" s="162">
        <f>'NW Semi Annual '!W14+'SIMS Semi Annual'!AF13</f>
        <v>0</v>
      </c>
      <c r="AV14" s="11">
        <f>'NW Semi Annual '!X15</f>
        <v>0</v>
      </c>
      <c r="AW14" s="11">
        <f>'NW Semi Annual '!Y15</f>
        <v>0</v>
      </c>
      <c r="AX14" s="11">
        <f>'NW Semi Annual '!Z15</f>
        <v>0</v>
      </c>
      <c r="AY14" s="11">
        <f>'NW Semi Annual '!AA15</f>
        <v>0</v>
      </c>
    </row>
    <row r="15" spans="1:51" ht="12.75">
      <c r="A15" s="265" t="s">
        <v>79</v>
      </c>
      <c r="B15" s="154">
        <f>'NW Semi Annual '!B15</f>
        <v>0</v>
      </c>
      <c r="C15" s="154">
        <f>'NW Semi Annual '!C15</f>
        <v>0</v>
      </c>
      <c r="D15" s="154">
        <f>'NW Semi Annual '!D15</f>
        <v>0</v>
      </c>
      <c r="E15" s="154">
        <f>'NW Semi Annual '!E15</f>
        <v>0</v>
      </c>
      <c r="F15" s="154">
        <f>'NW Semi Annual '!F15</f>
        <v>0</v>
      </c>
      <c r="G15" s="154">
        <f>'NW Semi Annual '!G15</f>
        <v>0</v>
      </c>
      <c r="H15" s="154">
        <f>'NW Semi Annual '!H15</f>
        <v>0</v>
      </c>
      <c r="I15" s="154">
        <f>'NW Semi Annual '!I15</f>
        <v>0</v>
      </c>
      <c r="J15" s="154">
        <f>'NW Semi Annual '!J15</f>
        <v>0</v>
      </c>
      <c r="K15" s="154">
        <f>'NW Semi Annual '!K15</f>
        <v>0</v>
      </c>
      <c r="L15" s="154">
        <f>'NW Semi Annual '!L15</f>
        <v>0</v>
      </c>
      <c r="M15" s="154">
        <f>'NW Semi Annual '!M15</f>
        <v>0</v>
      </c>
      <c r="N15" s="154">
        <f>'NW Semi Annual '!Q15</f>
        <v>0</v>
      </c>
      <c r="O15" s="154">
        <f>'NW Semi Annual '!R15</f>
        <v>0</v>
      </c>
      <c r="P15" s="154">
        <f>'NW Semi Annual '!S15</f>
        <v>0</v>
      </c>
      <c r="Q15" s="207">
        <f>'SIMS Semi Annual'!B14</f>
        <v>0</v>
      </c>
      <c r="R15" s="207">
        <f>'SIMS Semi Annual'!C14</f>
        <v>0</v>
      </c>
      <c r="S15" s="207">
        <f>'SIMS Semi Annual'!D14</f>
        <v>0</v>
      </c>
      <c r="T15" s="207">
        <f>'SIMS Semi Annual'!E14</f>
        <v>0</v>
      </c>
      <c r="U15" s="207">
        <f>'SIMS Semi Annual'!F14</f>
        <v>0</v>
      </c>
      <c r="V15" s="207">
        <f>'SIMS Semi Annual'!G14</f>
        <v>0</v>
      </c>
      <c r="W15" s="207">
        <f>'SIMS Semi Annual'!H14</f>
        <v>0</v>
      </c>
      <c r="X15" s="207">
        <f>'SIMS Semi Annual'!I14</f>
        <v>0</v>
      </c>
      <c r="Y15" s="207">
        <f>'SIMS Semi Annual'!J14</f>
        <v>0</v>
      </c>
      <c r="Z15" s="207">
        <f>'SIMS Semi Annual'!K14</f>
        <v>0</v>
      </c>
      <c r="AA15" s="207">
        <f>'SIMS Semi Annual'!L14</f>
        <v>0</v>
      </c>
      <c r="AB15" s="207">
        <f>'SIMS Semi Annual'!M14</f>
        <v>0</v>
      </c>
      <c r="AC15" s="207">
        <f>'SIMS Semi Annual'!N14</f>
        <v>0</v>
      </c>
      <c r="AD15" s="207">
        <f>'SIMS Semi Annual'!O14</f>
        <v>0</v>
      </c>
      <c r="AE15" s="207">
        <f>'SIMS Semi Annual'!P14</f>
        <v>0</v>
      </c>
      <c r="AF15" s="207">
        <f>'SIMS Semi Annual'!Q14</f>
        <v>0</v>
      </c>
      <c r="AG15" s="207">
        <f>'SIMS Semi Annual'!R14</f>
        <v>0</v>
      </c>
      <c r="AH15" s="207">
        <f>'SIMS Semi Annual'!S14</f>
        <v>0</v>
      </c>
      <c r="AI15" s="207">
        <f>'SIMS Semi Annual'!T14</f>
        <v>0</v>
      </c>
      <c r="AJ15" s="207">
        <f>'SIMS Semi Annual'!U14</f>
        <v>0</v>
      </c>
      <c r="AK15" s="207">
        <f>'SIMS Semi Annual'!V14</f>
        <v>0</v>
      </c>
      <c r="AL15" s="207">
        <f>'SIMS Semi Annual'!W14</f>
        <v>0</v>
      </c>
      <c r="AM15" s="207">
        <f>'SIMS Semi Annual'!X14</f>
        <v>0</v>
      </c>
      <c r="AN15" s="207">
        <f>'SIMS Semi Annual'!Y14</f>
        <v>0</v>
      </c>
      <c r="AO15" s="207">
        <f>'SIMS Semi Annual'!Z14</f>
        <v>0</v>
      </c>
      <c r="AP15" s="207">
        <f>'SIMS Semi Annual'!AA14</f>
        <v>0</v>
      </c>
      <c r="AQ15" s="207">
        <f>'SIMS Semi Annual'!AB14</f>
        <v>0</v>
      </c>
      <c r="AR15" s="162">
        <f>'NW Semi Annual '!T15+'SIMS Semi Annual'!AC14</f>
        <v>0</v>
      </c>
      <c r="AS15" s="162">
        <f>'NW Semi Annual '!U15+'SIMS Semi Annual'!AD14</f>
        <v>0</v>
      </c>
      <c r="AT15" s="162">
        <f>'NW Semi Annual '!V15+'SIMS Semi Annual'!AE14</f>
        <v>0</v>
      </c>
      <c r="AU15" s="162">
        <f>'NW Semi Annual '!W15+'SIMS Semi Annual'!AF14</f>
        <v>0</v>
      </c>
      <c r="AV15" s="11">
        <f>'NW Semi Annual '!X16</f>
        <v>0</v>
      </c>
      <c r="AW15" s="11">
        <f>'NW Semi Annual '!Y16</f>
        <v>0</v>
      </c>
      <c r="AX15" s="11">
        <f>'NW Semi Annual '!Z16</f>
        <v>0</v>
      </c>
      <c r="AY15" s="11">
        <f>'NW Semi Annual '!AA16</f>
        <v>0</v>
      </c>
    </row>
    <row r="16" spans="1:51" ht="12.75">
      <c r="A16" s="265" t="s">
        <v>80</v>
      </c>
      <c r="B16" s="154">
        <f>'NW Semi Annual '!B16</f>
        <v>0</v>
      </c>
      <c r="C16" s="154">
        <f>'NW Semi Annual '!C16</f>
        <v>0</v>
      </c>
      <c r="D16" s="154">
        <f>'NW Semi Annual '!D16</f>
        <v>0</v>
      </c>
      <c r="E16" s="154">
        <f>'NW Semi Annual '!E16</f>
        <v>0</v>
      </c>
      <c r="F16" s="154">
        <f>'NW Semi Annual '!F16</f>
        <v>0</v>
      </c>
      <c r="G16" s="154">
        <f>'NW Semi Annual '!G16</f>
        <v>0</v>
      </c>
      <c r="H16" s="154">
        <f>'NW Semi Annual '!H16</f>
        <v>0</v>
      </c>
      <c r="I16" s="154">
        <f>'NW Semi Annual '!I16</f>
        <v>0</v>
      </c>
      <c r="J16" s="154">
        <f>'NW Semi Annual '!J16</f>
        <v>0</v>
      </c>
      <c r="K16" s="154">
        <f>'NW Semi Annual '!K16</f>
        <v>0</v>
      </c>
      <c r="L16" s="154">
        <f>'NW Semi Annual '!L16</f>
        <v>0</v>
      </c>
      <c r="M16" s="154">
        <f>'NW Semi Annual '!M16</f>
        <v>0</v>
      </c>
      <c r="N16" s="154">
        <f>'NW Semi Annual '!Q16</f>
        <v>0</v>
      </c>
      <c r="O16" s="154">
        <f>'NW Semi Annual '!R16</f>
        <v>0</v>
      </c>
      <c r="P16" s="154">
        <f>'NW Semi Annual '!S16</f>
        <v>0</v>
      </c>
      <c r="Q16" s="207">
        <f>'SIMS Semi Annual'!B15</f>
        <v>0</v>
      </c>
      <c r="R16" s="207">
        <f>'SIMS Semi Annual'!C15</f>
        <v>0</v>
      </c>
      <c r="S16" s="207">
        <f>'SIMS Semi Annual'!D15</f>
        <v>0</v>
      </c>
      <c r="T16" s="207">
        <f>'SIMS Semi Annual'!E15</f>
        <v>0</v>
      </c>
      <c r="U16" s="207">
        <f>'SIMS Semi Annual'!F15</f>
        <v>0</v>
      </c>
      <c r="V16" s="207">
        <f>'SIMS Semi Annual'!G15</f>
        <v>0</v>
      </c>
      <c r="W16" s="207">
        <f>'SIMS Semi Annual'!H15</f>
        <v>0</v>
      </c>
      <c r="X16" s="207">
        <f>'SIMS Semi Annual'!I15</f>
        <v>0</v>
      </c>
      <c r="Y16" s="207">
        <f>'SIMS Semi Annual'!J15</f>
        <v>0</v>
      </c>
      <c r="Z16" s="207">
        <f>'SIMS Semi Annual'!K15</f>
        <v>0</v>
      </c>
      <c r="AA16" s="207">
        <f>'SIMS Semi Annual'!L15</f>
        <v>0</v>
      </c>
      <c r="AB16" s="207">
        <f>'SIMS Semi Annual'!M15</f>
        <v>0</v>
      </c>
      <c r="AC16" s="207">
        <f>'SIMS Semi Annual'!N15</f>
        <v>0</v>
      </c>
      <c r="AD16" s="207">
        <f>'SIMS Semi Annual'!O15</f>
        <v>0</v>
      </c>
      <c r="AE16" s="207">
        <f>'SIMS Semi Annual'!P15</f>
        <v>0</v>
      </c>
      <c r="AF16" s="207">
        <f>'SIMS Semi Annual'!Q15</f>
        <v>0</v>
      </c>
      <c r="AG16" s="207">
        <f>'SIMS Semi Annual'!R15</f>
        <v>0</v>
      </c>
      <c r="AH16" s="207">
        <f>'SIMS Semi Annual'!S15</f>
        <v>0</v>
      </c>
      <c r="AI16" s="207">
        <f>'SIMS Semi Annual'!T15</f>
        <v>0</v>
      </c>
      <c r="AJ16" s="207">
        <f>'SIMS Semi Annual'!U15</f>
        <v>0</v>
      </c>
      <c r="AK16" s="207">
        <f>'SIMS Semi Annual'!V15</f>
        <v>0</v>
      </c>
      <c r="AL16" s="207">
        <f>'SIMS Semi Annual'!W15</f>
        <v>0</v>
      </c>
      <c r="AM16" s="207">
        <f>'SIMS Semi Annual'!X15</f>
        <v>0</v>
      </c>
      <c r="AN16" s="207">
        <f>'SIMS Semi Annual'!Y15</f>
        <v>0</v>
      </c>
      <c r="AO16" s="207">
        <f>'SIMS Semi Annual'!Z15</f>
        <v>0</v>
      </c>
      <c r="AP16" s="207">
        <f>'SIMS Semi Annual'!AA15</f>
        <v>0</v>
      </c>
      <c r="AQ16" s="207">
        <f>'SIMS Semi Annual'!AB15</f>
        <v>0</v>
      </c>
      <c r="AR16" s="162">
        <f>'NW Semi Annual '!T16+'SIMS Semi Annual'!AC15</f>
        <v>0</v>
      </c>
      <c r="AS16" s="162">
        <f>'NW Semi Annual '!U16+'SIMS Semi Annual'!AD15</f>
        <v>0</v>
      </c>
      <c r="AT16" s="162">
        <f>'NW Semi Annual '!V16+'SIMS Semi Annual'!AE15</f>
        <v>0</v>
      </c>
      <c r="AU16" s="162">
        <f>'NW Semi Annual '!W16+'SIMS Semi Annual'!AF15</f>
        <v>0</v>
      </c>
      <c r="AV16" s="11">
        <f>'NW Semi Annual '!X17</f>
        <v>0</v>
      </c>
      <c r="AW16" s="11">
        <f>'NW Semi Annual '!Y17</f>
        <v>0</v>
      </c>
      <c r="AX16" s="11">
        <f>'NW Semi Annual '!Z17</f>
        <v>0</v>
      </c>
      <c r="AY16" s="11">
        <f>'NW Semi Annual '!AA17</f>
        <v>0</v>
      </c>
    </row>
    <row r="17" spans="1:51" ht="12.75">
      <c r="A17" s="265" t="s">
        <v>81</v>
      </c>
      <c r="B17" s="154">
        <f>'NW Semi Annual '!B17</f>
        <v>0</v>
      </c>
      <c r="C17" s="154">
        <f>'NW Semi Annual '!C17</f>
        <v>0</v>
      </c>
      <c r="D17" s="154">
        <f>'NW Semi Annual '!D17</f>
        <v>0</v>
      </c>
      <c r="E17" s="154">
        <f>'NW Semi Annual '!E17</f>
        <v>0</v>
      </c>
      <c r="F17" s="154">
        <f>'NW Semi Annual '!F17</f>
        <v>0</v>
      </c>
      <c r="G17" s="154">
        <f>'NW Semi Annual '!G17</f>
        <v>0</v>
      </c>
      <c r="H17" s="154">
        <f>'NW Semi Annual '!H17</f>
        <v>0</v>
      </c>
      <c r="I17" s="154">
        <f>'NW Semi Annual '!I17</f>
        <v>0</v>
      </c>
      <c r="J17" s="154">
        <f>'NW Semi Annual '!J17</f>
        <v>0</v>
      </c>
      <c r="K17" s="154">
        <f>'NW Semi Annual '!K17</f>
        <v>0</v>
      </c>
      <c r="L17" s="154">
        <f>'NW Semi Annual '!L17</f>
        <v>0</v>
      </c>
      <c r="M17" s="154">
        <f>'NW Semi Annual '!M17</f>
        <v>0</v>
      </c>
      <c r="N17" s="154">
        <f>'NW Semi Annual '!Q17</f>
        <v>0</v>
      </c>
      <c r="O17" s="154">
        <f>'NW Semi Annual '!R17</f>
        <v>0</v>
      </c>
      <c r="P17" s="154">
        <f>'NW Semi Annual '!S17</f>
        <v>0</v>
      </c>
      <c r="Q17" s="207">
        <f>'SIMS Semi Annual'!B16</f>
        <v>0</v>
      </c>
      <c r="R17" s="207">
        <f>'SIMS Semi Annual'!C16</f>
        <v>0</v>
      </c>
      <c r="S17" s="207">
        <f>'SIMS Semi Annual'!D16</f>
        <v>0</v>
      </c>
      <c r="T17" s="207">
        <f>'SIMS Semi Annual'!E16</f>
        <v>0</v>
      </c>
      <c r="U17" s="207">
        <f>'SIMS Semi Annual'!F16</f>
        <v>0</v>
      </c>
      <c r="V17" s="207">
        <f>'SIMS Semi Annual'!G16</f>
        <v>0</v>
      </c>
      <c r="W17" s="207">
        <f>'SIMS Semi Annual'!H16</f>
        <v>0</v>
      </c>
      <c r="X17" s="207">
        <f>'SIMS Semi Annual'!I16</f>
        <v>0</v>
      </c>
      <c r="Y17" s="207">
        <f>'SIMS Semi Annual'!J16</f>
        <v>0</v>
      </c>
      <c r="Z17" s="207">
        <f>'SIMS Semi Annual'!K16</f>
        <v>0</v>
      </c>
      <c r="AA17" s="207">
        <f>'SIMS Semi Annual'!L16</f>
        <v>0</v>
      </c>
      <c r="AB17" s="207">
        <f>'SIMS Semi Annual'!M16</f>
        <v>0</v>
      </c>
      <c r="AC17" s="207">
        <f>'SIMS Semi Annual'!N16</f>
        <v>0</v>
      </c>
      <c r="AD17" s="207">
        <f>'SIMS Semi Annual'!O16</f>
        <v>0</v>
      </c>
      <c r="AE17" s="207">
        <f>'SIMS Semi Annual'!P16</f>
        <v>0</v>
      </c>
      <c r="AF17" s="207">
        <f>'SIMS Semi Annual'!Q16</f>
        <v>0</v>
      </c>
      <c r="AG17" s="207">
        <f>'SIMS Semi Annual'!R16</f>
        <v>0</v>
      </c>
      <c r="AH17" s="207">
        <f>'SIMS Semi Annual'!S16</f>
        <v>0</v>
      </c>
      <c r="AI17" s="207">
        <f>'SIMS Semi Annual'!T16</f>
        <v>0</v>
      </c>
      <c r="AJ17" s="207">
        <f>'SIMS Semi Annual'!U16</f>
        <v>0</v>
      </c>
      <c r="AK17" s="207">
        <f>'SIMS Semi Annual'!V16</f>
        <v>0</v>
      </c>
      <c r="AL17" s="207">
        <f>'SIMS Semi Annual'!W16</f>
        <v>0</v>
      </c>
      <c r="AM17" s="207">
        <f>'SIMS Semi Annual'!X16</f>
        <v>0</v>
      </c>
      <c r="AN17" s="207">
        <f>'SIMS Semi Annual'!Y16</f>
        <v>0</v>
      </c>
      <c r="AO17" s="207">
        <f>'SIMS Semi Annual'!Z16</f>
        <v>0</v>
      </c>
      <c r="AP17" s="207">
        <f>'SIMS Semi Annual'!AA16</f>
        <v>0</v>
      </c>
      <c r="AQ17" s="207">
        <f>'SIMS Semi Annual'!AB16</f>
        <v>0</v>
      </c>
      <c r="AR17" s="162">
        <f>'NW Semi Annual '!T17+'SIMS Semi Annual'!AC16</f>
        <v>0</v>
      </c>
      <c r="AS17" s="162">
        <f>'NW Semi Annual '!U17+'SIMS Semi Annual'!AD16</f>
        <v>0</v>
      </c>
      <c r="AT17" s="162">
        <f>'NW Semi Annual '!V17+'SIMS Semi Annual'!AE16</f>
        <v>0</v>
      </c>
      <c r="AU17" s="162">
        <f>'NW Semi Annual '!W17+'SIMS Semi Annual'!AF16</f>
        <v>0</v>
      </c>
      <c r="AV17" s="11">
        <f>'NW Semi Annual '!X18</f>
        <v>0</v>
      </c>
      <c r="AW17" s="11">
        <f>'NW Semi Annual '!Y18</f>
        <v>0</v>
      </c>
      <c r="AX17" s="11">
        <f>'NW Semi Annual '!Z18</f>
        <v>0</v>
      </c>
      <c r="AY17" s="11">
        <f>'NW Semi Annual '!AA18</f>
        <v>0</v>
      </c>
    </row>
    <row r="18" spans="1:51" ht="12.75">
      <c r="A18" s="265" t="s">
        <v>84</v>
      </c>
      <c r="B18" s="154">
        <f>'NW Semi Annual '!B18</f>
        <v>0</v>
      </c>
      <c r="C18" s="154">
        <f>'NW Semi Annual '!C18</f>
        <v>0</v>
      </c>
      <c r="D18" s="154">
        <f>'NW Semi Annual '!D18</f>
        <v>0</v>
      </c>
      <c r="E18" s="154">
        <f>'NW Semi Annual '!E18</f>
        <v>0</v>
      </c>
      <c r="F18" s="154">
        <f>'NW Semi Annual '!F18</f>
        <v>0</v>
      </c>
      <c r="G18" s="154">
        <f>'NW Semi Annual '!G18</f>
        <v>0</v>
      </c>
      <c r="H18" s="154">
        <f>'NW Semi Annual '!H18</f>
        <v>0</v>
      </c>
      <c r="I18" s="154">
        <f>'NW Semi Annual '!I18</f>
        <v>0</v>
      </c>
      <c r="J18" s="154">
        <f>'NW Semi Annual '!J18</f>
        <v>0</v>
      </c>
      <c r="K18" s="154">
        <f>'NW Semi Annual '!K18</f>
        <v>0</v>
      </c>
      <c r="L18" s="154">
        <f>'NW Semi Annual '!L18</f>
        <v>0</v>
      </c>
      <c r="M18" s="154">
        <f>'NW Semi Annual '!M18</f>
        <v>0</v>
      </c>
      <c r="N18" s="154">
        <f>'NW Semi Annual '!Q18</f>
        <v>0</v>
      </c>
      <c r="O18" s="154">
        <f>'NW Semi Annual '!R18</f>
        <v>0</v>
      </c>
      <c r="P18" s="154">
        <f>'NW Semi Annual '!S18</f>
        <v>0</v>
      </c>
      <c r="Q18" s="207">
        <f>'SIMS Semi Annual'!B17</f>
        <v>0</v>
      </c>
      <c r="R18" s="207">
        <f>'SIMS Semi Annual'!C17</f>
        <v>0</v>
      </c>
      <c r="S18" s="207">
        <f>'SIMS Semi Annual'!D17</f>
        <v>0</v>
      </c>
      <c r="T18" s="207">
        <f>'SIMS Semi Annual'!E17</f>
        <v>0</v>
      </c>
      <c r="U18" s="207">
        <f>'SIMS Semi Annual'!F17</f>
        <v>0</v>
      </c>
      <c r="V18" s="207">
        <f>'SIMS Semi Annual'!G17</f>
        <v>0</v>
      </c>
      <c r="W18" s="207">
        <f>'SIMS Semi Annual'!H17</f>
        <v>0</v>
      </c>
      <c r="X18" s="207">
        <f>'SIMS Semi Annual'!I17</f>
        <v>0</v>
      </c>
      <c r="Y18" s="207">
        <f>'SIMS Semi Annual'!J17</f>
        <v>0</v>
      </c>
      <c r="Z18" s="207">
        <f>'SIMS Semi Annual'!K17</f>
        <v>0</v>
      </c>
      <c r="AA18" s="207">
        <f>'SIMS Semi Annual'!L17</f>
        <v>0</v>
      </c>
      <c r="AB18" s="207">
        <f>'SIMS Semi Annual'!M17</f>
        <v>0</v>
      </c>
      <c r="AC18" s="207">
        <f>'SIMS Semi Annual'!N17</f>
        <v>0</v>
      </c>
      <c r="AD18" s="207">
        <f>'SIMS Semi Annual'!O17</f>
        <v>0</v>
      </c>
      <c r="AE18" s="207">
        <f>'SIMS Semi Annual'!P17</f>
        <v>0</v>
      </c>
      <c r="AF18" s="207">
        <f>'SIMS Semi Annual'!Q17</f>
        <v>0</v>
      </c>
      <c r="AG18" s="207">
        <f>'SIMS Semi Annual'!R17</f>
        <v>0</v>
      </c>
      <c r="AH18" s="207">
        <f>'SIMS Semi Annual'!S17</f>
        <v>0</v>
      </c>
      <c r="AI18" s="207">
        <f>'SIMS Semi Annual'!T17</f>
        <v>0</v>
      </c>
      <c r="AJ18" s="207">
        <f>'SIMS Semi Annual'!U17</f>
        <v>0</v>
      </c>
      <c r="AK18" s="207">
        <f>'SIMS Semi Annual'!V17</f>
        <v>0</v>
      </c>
      <c r="AL18" s="207">
        <f>'SIMS Semi Annual'!W17</f>
        <v>0</v>
      </c>
      <c r="AM18" s="207">
        <f>'SIMS Semi Annual'!X17</f>
        <v>0</v>
      </c>
      <c r="AN18" s="207">
        <f>'SIMS Semi Annual'!Y17</f>
        <v>0</v>
      </c>
      <c r="AO18" s="207">
        <f>'SIMS Semi Annual'!Z17</f>
        <v>0</v>
      </c>
      <c r="AP18" s="207">
        <f>'SIMS Semi Annual'!AA17</f>
        <v>0</v>
      </c>
      <c r="AQ18" s="207">
        <f>'SIMS Semi Annual'!AB17</f>
        <v>0</v>
      </c>
      <c r="AR18" s="162">
        <f>'NW Semi Annual '!T18+'SIMS Semi Annual'!AC17</f>
        <v>0</v>
      </c>
      <c r="AS18" s="162">
        <f>'NW Semi Annual '!U18+'SIMS Semi Annual'!AD17</f>
        <v>0</v>
      </c>
      <c r="AT18" s="162">
        <f>'NW Semi Annual '!V18+'SIMS Semi Annual'!AE17</f>
        <v>0</v>
      </c>
      <c r="AU18" s="162">
        <f>'NW Semi Annual '!W18+'SIMS Semi Annual'!AF17</f>
        <v>0</v>
      </c>
      <c r="AV18" s="11">
        <f>'NW Semi Annual '!X19</f>
        <v>0</v>
      </c>
      <c r="AW18" s="11">
        <f>'NW Semi Annual '!Y19</f>
        <v>0</v>
      </c>
      <c r="AX18" s="11">
        <f>'NW Semi Annual '!Z19</f>
        <v>0</v>
      </c>
      <c r="AY18" s="11">
        <f>'NW Semi Annual '!AA19</f>
        <v>0</v>
      </c>
    </row>
    <row r="19" spans="1:51" ht="12.75">
      <c r="A19" s="265" t="s">
        <v>85</v>
      </c>
      <c r="B19" s="154">
        <f>'NW Semi Annual '!B19</f>
        <v>0</v>
      </c>
      <c r="C19" s="154">
        <f>'NW Semi Annual '!C19</f>
        <v>0</v>
      </c>
      <c r="D19" s="154">
        <f>'NW Semi Annual '!D19</f>
        <v>0</v>
      </c>
      <c r="E19" s="154">
        <f>'NW Semi Annual '!E19</f>
        <v>0</v>
      </c>
      <c r="F19" s="154">
        <f>'NW Semi Annual '!F19</f>
        <v>0</v>
      </c>
      <c r="G19" s="154">
        <f>'NW Semi Annual '!G19</f>
        <v>0</v>
      </c>
      <c r="H19" s="154">
        <f>'NW Semi Annual '!H19</f>
        <v>0</v>
      </c>
      <c r="I19" s="154">
        <f>'NW Semi Annual '!I19</f>
        <v>0</v>
      </c>
      <c r="J19" s="154">
        <f>'NW Semi Annual '!J19</f>
        <v>0</v>
      </c>
      <c r="K19" s="154">
        <f>'NW Semi Annual '!K19</f>
        <v>0</v>
      </c>
      <c r="L19" s="154">
        <f>'NW Semi Annual '!L19</f>
        <v>0</v>
      </c>
      <c r="M19" s="154">
        <f>'NW Semi Annual '!M19</f>
        <v>0</v>
      </c>
      <c r="N19" s="154">
        <f>'NW Semi Annual '!Q19</f>
        <v>0</v>
      </c>
      <c r="O19" s="154">
        <f>'NW Semi Annual '!R19</f>
        <v>0</v>
      </c>
      <c r="P19" s="154">
        <f>'NW Semi Annual '!S19</f>
        <v>0</v>
      </c>
      <c r="Q19" s="207">
        <f>'SIMS Semi Annual'!B18</f>
        <v>0</v>
      </c>
      <c r="R19" s="207">
        <f>'SIMS Semi Annual'!C18</f>
        <v>0</v>
      </c>
      <c r="S19" s="207">
        <f>'SIMS Semi Annual'!D18</f>
        <v>0</v>
      </c>
      <c r="T19" s="207">
        <f>'SIMS Semi Annual'!E18</f>
        <v>0</v>
      </c>
      <c r="U19" s="207">
        <f>'SIMS Semi Annual'!F18</f>
        <v>0</v>
      </c>
      <c r="V19" s="207">
        <f>'SIMS Semi Annual'!G18</f>
        <v>0</v>
      </c>
      <c r="W19" s="207">
        <f>'SIMS Semi Annual'!H18</f>
        <v>0</v>
      </c>
      <c r="X19" s="207">
        <f>'SIMS Semi Annual'!I18</f>
        <v>0</v>
      </c>
      <c r="Y19" s="207">
        <f>'SIMS Semi Annual'!J18</f>
        <v>0</v>
      </c>
      <c r="Z19" s="207">
        <f>'SIMS Semi Annual'!K18</f>
        <v>0</v>
      </c>
      <c r="AA19" s="207">
        <f>'SIMS Semi Annual'!L18</f>
        <v>0</v>
      </c>
      <c r="AB19" s="207">
        <f>'SIMS Semi Annual'!M18</f>
        <v>0</v>
      </c>
      <c r="AC19" s="207">
        <f>'SIMS Semi Annual'!N18</f>
        <v>0</v>
      </c>
      <c r="AD19" s="207">
        <f>'SIMS Semi Annual'!O18</f>
        <v>0</v>
      </c>
      <c r="AE19" s="207">
        <f>'SIMS Semi Annual'!P18</f>
        <v>0</v>
      </c>
      <c r="AF19" s="207">
        <f>'SIMS Semi Annual'!Q18</f>
        <v>0</v>
      </c>
      <c r="AG19" s="207">
        <f>'SIMS Semi Annual'!R18</f>
        <v>0</v>
      </c>
      <c r="AH19" s="207">
        <f>'SIMS Semi Annual'!S18</f>
        <v>0</v>
      </c>
      <c r="AI19" s="207">
        <f>'SIMS Semi Annual'!T18</f>
        <v>0</v>
      </c>
      <c r="AJ19" s="207">
        <f>'SIMS Semi Annual'!U18</f>
        <v>0</v>
      </c>
      <c r="AK19" s="207">
        <f>'SIMS Semi Annual'!V18</f>
        <v>0</v>
      </c>
      <c r="AL19" s="207">
        <f>'SIMS Semi Annual'!W18</f>
        <v>0</v>
      </c>
      <c r="AM19" s="207">
        <f>'SIMS Semi Annual'!X18</f>
        <v>0</v>
      </c>
      <c r="AN19" s="207">
        <f>'SIMS Semi Annual'!Y18</f>
        <v>0</v>
      </c>
      <c r="AO19" s="207">
        <f>'SIMS Semi Annual'!Z18</f>
        <v>0</v>
      </c>
      <c r="AP19" s="207">
        <f>'SIMS Semi Annual'!AA18</f>
        <v>0</v>
      </c>
      <c r="AQ19" s="207">
        <f>'SIMS Semi Annual'!AB18</f>
        <v>0</v>
      </c>
      <c r="AR19" s="162">
        <f>'NW Semi Annual '!T19+'SIMS Semi Annual'!AC18</f>
        <v>0</v>
      </c>
      <c r="AS19" s="162">
        <f>'NW Semi Annual '!U19+'SIMS Semi Annual'!AD18</f>
        <v>0</v>
      </c>
      <c r="AT19" s="162">
        <f>'NW Semi Annual '!V19+'SIMS Semi Annual'!AE18</f>
        <v>0</v>
      </c>
      <c r="AU19" s="162">
        <f>'NW Semi Annual '!W19+'SIMS Semi Annual'!AF18</f>
        <v>0</v>
      </c>
      <c r="AV19" s="11">
        <f>'NW Semi Annual '!X20</f>
        <v>0</v>
      </c>
      <c r="AW19" s="11">
        <f>'NW Semi Annual '!Y20</f>
        <v>0</v>
      </c>
      <c r="AX19" s="11">
        <f>'NW Semi Annual '!Z20</f>
        <v>0</v>
      </c>
      <c r="AY19" s="11">
        <f>'NW Semi Annual '!AA20</f>
        <v>0</v>
      </c>
    </row>
    <row r="20" spans="1:51" ht="12.75">
      <c r="A20" s="265" t="s">
        <v>82</v>
      </c>
      <c r="B20" s="154">
        <f>'NW Semi Annual '!B20</f>
        <v>0</v>
      </c>
      <c r="C20" s="154">
        <f>'NW Semi Annual '!C20</f>
        <v>0</v>
      </c>
      <c r="D20" s="154">
        <f>'NW Semi Annual '!D20</f>
        <v>0</v>
      </c>
      <c r="E20" s="154">
        <f>'NW Semi Annual '!E20</f>
        <v>0</v>
      </c>
      <c r="F20" s="154">
        <f>'NW Semi Annual '!F20</f>
        <v>0</v>
      </c>
      <c r="G20" s="154">
        <f>'NW Semi Annual '!G20</f>
        <v>0</v>
      </c>
      <c r="H20" s="154">
        <f>'NW Semi Annual '!H20</f>
        <v>0</v>
      </c>
      <c r="I20" s="154">
        <f>'NW Semi Annual '!I20</f>
        <v>0</v>
      </c>
      <c r="J20" s="154">
        <f>'NW Semi Annual '!J20</f>
        <v>0</v>
      </c>
      <c r="K20" s="154">
        <f>'NW Semi Annual '!K20</f>
        <v>0</v>
      </c>
      <c r="L20" s="154">
        <f>'NW Semi Annual '!L20</f>
        <v>0</v>
      </c>
      <c r="M20" s="154">
        <f>'NW Semi Annual '!M20</f>
        <v>0</v>
      </c>
      <c r="N20" s="154">
        <f>'NW Semi Annual '!Q20</f>
        <v>0</v>
      </c>
      <c r="O20" s="154">
        <f>'NW Semi Annual '!R20</f>
        <v>0</v>
      </c>
      <c r="P20" s="154">
        <f>'NW Semi Annual '!S20</f>
        <v>0</v>
      </c>
      <c r="Q20" s="207">
        <f>'SIMS Semi Annual'!B19</f>
        <v>0</v>
      </c>
      <c r="R20" s="207">
        <f>'SIMS Semi Annual'!C19</f>
        <v>0</v>
      </c>
      <c r="S20" s="207">
        <f>'SIMS Semi Annual'!D19</f>
        <v>0</v>
      </c>
      <c r="T20" s="207">
        <f>'SIMS Semi Annual'!E19</f>
        <v>0</v>
      </c>
      <c r="U20" s="207">
        <f>'SIMS Semi Annual'!F19</f>
        <v>0</v>
      </c>
      <c r="V20" s="207">
        <f>'SIMS Semi Annual'!G19</f>
        <v>0</v>
      </c>
      <c r="W20" s="207">
        <f>'SIMS Semi Annual'!H19</f>
        <v>0</v>
      </c>
      <c r="X20" s="207">
        <f>'SIMS Semi Annual'!I19</f>
        <v>0</v>
      </c>
      <c r="Y20" s="207">
        <f>'SIMS Semi Annual'!J19</f>
        <v>0</v>
      </c>
      <c r="Z20" s="207">
        <f>'SIMS Semi Annual'!K19</f>
        <v>0</v>
      </c>
      <c r="AA20" s="207">
        <f>'SIMS Semi Annual'!L19</f>
        <v>0</v>
      </c>
      <c r="AB20" s="207">
        <f>'SIMS Semi Annual'!M19</f>
        <v>0</v>
      </c>
      <c r="AC20" s="207">
        <f>'SIMS Semi Annual'!N19</f>
        <v>0</v>
      </c>
      <c r="AD20" s="207">
        <f>'SIMS Semi Annual'!O19</f>
        <v>0</v>
      </c>
      <c r="AE20" s="207">
        <f>'SIMS Semi Annual'!P19</f>
        <v>0</v>
      </c>
      <c r="AF20" s="207">
        <f>'SIMS Semi Annual'!Q19</f>
        <v>0</v>
      </c>
      <c r="AG20" s="207">
        <f>'SIMS Semi Annual'!R19</f>
        <v>0</v>
      </c>
      <c r="AH20" s="207">
        <f>'SIMS Semi Annual'!S19</f>
        <v>0</v>
      </c>
      <c r="AI20" s="207">
        <f>'SIMS Semi Annual'!T19</f>
        <v>0</v>
      </c>
      <c r="AJ20" s="207">
        <f>'SIMS Semi Annual'!U19</f>
        <v>0</v>
      </c>
      <c r="AK20" s="207">
        <f>'SIMS Semi Annual'!V19</f>
        <v>0</v>
      </c>
      <c r="AL20" s="207">
        <f>'SIMS Semi Annual'!W19</f>
        <v>0</v>
      </c>
      <c r="AM20" s="207">
        <f>'SIMS Semi Annual'!X19</f>
        <v>0</v>
      </c>
      <c r="AN20" s="207">
        <f>'SIMS Semi Annual'!Y19</f>
        <v>0</v>
      </c>
      <c r="AO20" s="207">
        <f>'SIMS Semi Annual'!Z19</f>
        <v>0</v>
      </c>
      <c r="AP20" s="207">
        <f>'SIMS Semi Annual'!AA19</f>
        <v>0</v>
      </c>
      <c r="AQ20" s="207">
        <f>'SIMS Semi Annual'!AB19</f>
        <v>0</v>
      </c>
      <c r="AR20" s="162">
        <f>'NW Semi Annual '!T20+'SIMS Semi Annual'!AC19</f>
        <v>0</v>
      </c>
      <c r="AS20" s="162">
        <f>'NW Semi Annual '!U20+'SIMS Semi Annual'!AD19</f>
        <v>0</v>
      </c>
      <c r="AT20" s="162">
        <f>'NW Semi Annual '!V20+'SIMS Semi Annual'!AE19</f>
        <v>0</v>
      </c>
      <c r="AU20" s="162">
        <f>'NW Semi Annual '!W20+'SIMS Semi Annual'!AF19</f>
        <v>0</v>
      </c>
      <c r="AV20" s="11">
        <f>'NW Semi Annual '!X21</f>
        <v>0</v>
      </c>
      <c r="AW20" s="11">
        <f>'NW Semi Annual '!Y21</f>
        <v>0</v>
      </c>
      <c r="AX20" s="11">
        <f>'NW Semi Annual '!Z21</f>
        <v>0</v>
      </c>
      <c r="AY20" s="11">
        <f>'NW Semi Annual '!AA21</f>
        <v>0</v>
      </c>
    </row>
    <row r="21" spans="1:51" ht="12.75">
      <c r="A21" s="265" t="s">
        <v>86</v>
      </c>
      <c r="B21" s="154">
        <f>'NW Semi Annual '!B21</f>
        <v>0</v>
      </c>
      <c r="C21" s="154">
        <f>'NW Semi Annual '!C21</f>
        <v>0</v>
      </c>
      <c r="D21" s="154">
        <f>'NW Semi Annual '!D21</f>
        <v>0</v>
      </c>
      <c r="E21" s="154">
        <f>'NW Semi Annual '!E21</f>
        <v>0</v>
      </c>
      <c r="F21" s="154">
        <f>'NW Semi Annual '!F21</f>
        <v>0</v>
      </c>
      <c r="G21" s="154">
        <f>'NW Semi Annual '!G21</f>
        <v>0</v>
      </c>
      <c r="H21" s="154">
        <f>'NW Semi Annual '!H21</f>
        <v>0</v>
      </c>
      <c r="I21" s="154">
        <f>'NW Semi Annual '!I21</f>
        <v>0</v>
      </c>
      <c r="J21" s="154">
        <f>'NW Semi Annual '!J21</f>
        <v>0</v>
      </c>
      <c r="K21" s="154">
        <f>'NW Semi Annual '!K21</f>
        <v>0</v>
      </c>
      <c r="L21" s="154">
        <f>'NW Semi Annual '!L21</f>
        <v>0</v>
      </c>
      <c r="M21" s="154">
        <f>'NW Semi Annual '!M21</f>
        <v>0</v>
      </c>
      <c r="N21" s="154">
        <f>'NW Semi Annual '!Q21</f>
        <v>0</v>
      </c>
      <c r="O21" s="154">
        <f>'NW Semi Annual '!R21</f>
        <v>0</v>
      </c>
      <c r="P21" s="154">
        <f>'NW Semi Annual '!S21</f>
        <v>0</v>
      </c>
      <c r="Q21" s="207">
        <f>'SIMS Semi Annual'!B20</f>
        <v>0</v>
      </c>
      <c r="R21" s="207">
        <f>'SIMS Semi Annual'!C20</f>
        <v>0</v>
      </c>
      <c r="S21" s="207">
        <f>'SIMS Semi Annual'!D20</f>
        <v>0</v>
      </c>
      <c r="T21" s="207">
        <f>'SIMS Semi Annual'!E20</f>
        <v>0</v>
      </c>
      <c r="U21" s="207">
        <f>'SIMS Semi Annual'!F20</f>
        <v>0</v>
      </c>
      <c r="V21" s="207">
        <f>'SIMS Semi Annual'!G20</f>
        <v>0</v>
      </c>
      <c r="W21" s="207">
        <f>'SIMS Semi Annual'!H20</f>
        <v>0</v>
      </c>
      <c r="X21" s="207">
        <f>'SIMS Semi Annual'!I20</f>
        <v>0</v>
      </c>
      <c r="Y21" s="207">
        <f>'SIMS Semi Annual'!J20</f>
        <v>0</v>
      </c>
      <c r="Z21" s="207">
        <f>'SIMS Semi Annual'!K20</f>
        <v>0</v>
      </c>
      <c r="AA21" s="207">
        <f>'SIMS Semi Annual'!L20</f>
        <v>0</v>
      </c>
      <c r="AB21" s="207">
        <f>'SIMS Semi Annual'!M20</f>
        <v>0</v>
      </c>
      <c r="AC21" s="207">
        <f>'SIMS Semi Annual'!N20</f>
        <v>0</v>
      </c>
      <c r="AD21" s="207">
        <f>'SIMS Semi Annual'!O20</f>
        <v>0</v>
      </c>
      <c r="AE21" s="207">
        <f>'SIMS Semi Annual'!P20</f>
        <v>0</v>
      </c>
      <c r="AF21" s="207">
        <f>'SIMS Semi Annual'!Q20</f>
        <v>0</v>
      </c>
      <c r="AG21" s="207">
        <f>'SIMS Semi Annual'!R20</f>
        <v>0</v>
      </c>
      <c r="AH21" s="207">
        <f>'SIMS Semi Annual'!S20</f>
        <v>0</v>
      </c>
      <c r="AI21" s="207">
        <f>'SIMS Semi Annual'!T20</f>
        <v>0</v>
      </c>
      <c r="AJ21" s="207">
        <f>'SIMS Semi Annual'!U20</f>
        <v>0</v>
      </c>
      <c r="AK21" s="207">
        <f>'SIMS Semi Annual'!V20</f>
        <v>0</v>
      </c>
      <c r="AL21" s="207">
        <f>'SIMS Semi Annual'!W20</f>
        <v>0</v>
      </c>
      <c r="AM21" s="207">
        <f>'SIMS Semi Annual'!X20</f>
        <v>0</v>
      </c>
      <c r="AN21" s="207">
        <f>'SIMS Semi Annual'!Y20</f>
        <v>0</v>
      </c>
      <c r="AO21" s="207">
        <f>'SIMS Semi Annual'!Z20</f>
        <v>0</v>
      </c>
      <c r="AP21" s="207">
        <f>'SIMS Semi Annual'!AA20</f>
        <v>0</v>
      </c>
      <c r="AQ21" s="207">
        <f>'SIMS Semi Annual'!AB20</f>
        <v>0</v>
      </c>
      <c r="AR21" s="162">
        <f>'NW Semi Annual '!T21+'SIMS Semi Annual'!AC20</f>
        <v>0</v>
      </c>
      <c r="AS21" s="162">
        <f>'NW Semi Annual '!U21+'SIMS Semi Annual'!AD20</f>
        <v>0</v>
      </c>
      <c r="AT21" s="162">
        <f>'NW Semi Annual '!V21+'SIMS Semi Annual'!AE20</f>
        <v>0</v>
      </c>
      <c r="AU21" s="162">
        <f>'NW Semi Annual '!W21+'SIMS Semi Annual'!AF20</f>
        <v>0</v>
      </c>
      <c r="AV21" s="11">
        <f>'NW Semi Annual '!X22</f>
        <v>0</v>
      </c>
      <c r="AW21" s="11">
        <f>'NW Semi Annual '!Y22</f>
        <v>0</v>
      </c>
      <c r="AX21" s="11">
        <f>'NW Semi Annual '!Z22</f>
        <v>0</v>
      </c>
      <c r="AY21" s="11">
        <f>'NW Semi Annual '!AA22</f>
        <v>0</v>
      </c>
    </row>
    <row r="22" spans="1:51" ht="12.75">
      <c r="A22" s="265" t="s">
        <v>83</v>
      </c>
      <c r="B22" s="154">
        <f>'NW Semi Annual '!B22</f>
        <v>0</v>
      </c>
      <c r="C22" s="154">
        <f>'NW Semi Annual '!C22</f>
        <v>0</v>
      </c>
      <c r="D22" s="154">
        <f>'NW Semi Annual '!D22</f>
        <v>0</v>
      </c>
      <c r="E22" s="154">
        <f>'NW Semi Annual '!E22</f>
        <v>0</v>
      </c>
      <c r="F22" s="154">
        <f>'NW Semi Annual '!F22</f>
        <v>0</v>
      </c>
      <c r="G22" s="154">
        <f>'NW Semi Annual '!G22</f>
        <v>0</v>
      </c>
      <c r="H22" s="154">
        <f>'NW Semi Annual '!H22</f>
        <v>0</v>
      </c>
      <c r="I22" s="154">
        <f>'NW Semi Annual '!I22</f>
        <v>0</v>
      </c>
      <c r="J22" s="154">
        <f>'NW Semi Annual '!J22</f>
        <v>0</v>
      </c>
      <c r="K22" s="154">
        <f>'NW Semi Annual '!K22</f>
        <v>0</v>
      </c>
      <c r="L22" s="154">
        <f>'NW Semi Annual '!L22</f>
        <v>0</v>
      </c>
      <c r="M22" s="154">
        <f>'NW Semi Annual '!M22</f>
        <v>0</v>
      </c>
      <c r="N22" s="154">
        <f>'NW Semi Annual '!Q22</f>
        <v>0</v>
      </c>
      <c r="O22" s="154">
        <f>'NW Semi Annual '!R22</f>
        <v>0</v>
      </c>
      <c r="P22" s="154">
        <f>'NW Semi Annual '!S22</f>
        <v>0</v>
      </c>
      <c r="Q22" s="207">
        <f>'SIMS Semi Annual'!B21</f>
        <v>0</v>
      </c>
      <c r="R22" s="207">
        <f>'SIMS Semi Annual'!C21</f>
        <v>0</v>
      </c>
      <c r="S22" s="207">
        <f>'SIMS Semi Annual'!D21</f>
        <v>0</v>
      </c>
      <c r="T22" s="207">
        <f>'SIMS Semi Annual'!E21</f>
        <v>0</v>
      </c>
      <c r="U22" s="207">
        <f>'SIMS Semi Annual'!F21</f>
        <v>0</v>
      </c>
      <c r="V22" s="207">
        <f>'SIMS Semi Annual'!G21</f>
        <v>0</v>
      </c>
      <c r="W22" s="207">
        <f>'SIMS Semi Annual'!H21</f>
        <v>0</v>
      </c>
      <c r="X22" s="207">
        <f>'SIMS Semi Annual'!I21</f>
        <v>0</v>
      </c>
      <c r="Y22" s="207">
        <f>'SIMS Semi Annual'!J21</f>
        <v>0</v>
      </c>
      <c r="Z22" s="207">
        <f>'SIMS Semi Annual'!K21</f>
        <v>0</v>
      </c>
      <c r="AA22" s="207">
        <f>'SIMS Semi Annual'!L21</f>
        <v>0</v>
      </c>
      <c r="AB22" s="207">
        <f>'SIMS Semi Annual'!M21</f>
        <v>0</v>
      </c>
      <c r="AC22" s="207">
        <f>'SIMS Semi Annual'!N21</f>
        <v>0</v>
      </c>
      <c r="AD22" s="207">
        <f>'SIMS Semi Annual'!O21</f>
        <v>0</v>
      </c>
      <c r="AE22" s="207">
        <f>'SIMS Semi Annual'!P21</f>
        <v>0</v>
      </c>
      <c r="AF22" s="207">
        <f>'SIMS Semi Annual'!Q21</f>
        <v>0</v>
      </c>
      <c r="AG22" s="207">
        <f>'SIMS Semi Annual'!R21</f>
        <v>0</v>
      </c>
      <c r="AH22" s="207">
        <f>'SIMS Semi Annual'!S21</f>
        <v>0</v>
      </c>
      <c r="AI22" s="207">
        <f>'SIMS Semi Annual'!T21</f>
        <v>0</v>
      </c>
      <c r="AJ22" s="207">
        <f>'SIMS Semi Annual'!U21</f>
        <v>0</v>
      </c>
      <c r="AK22" s="207">
        <f>'SIMS Semi Annual'!V21</f>
        <v>0</v>
      </c>
      <c r="AL22" s="207">
        <f>'SIMS Semi Annual'!W21</f>
        <v>0</v>
      </c>
      <c r="AM22" s="207">
        <f>'SIMS Semi Annual'!X21</f>
        <v>0</v>
      </c>
      <c r="AN22" s="207">
        <f>'SIMS Semi Annual'!Y21</f>
        <v>0</v>
      </c>
      <c r="AO22" s="207">
        <f>'SIMS Semi Annual'!Z21</f>
        <v>0</v>
      </c>
      <c r="AP22" s="207">
        <f>'SIMS Semi Annual'!AA21</f>
        <v>0</v>
      </c>
      <c r="AQ22" s="207">
        <f>'SIMS Semi Annual'!AB21</f>
        <v>0</v>
      </c>
      <c r="AR22" s="162">
        <f>'NW Semi Annual '!T22+'SIMS Semi Annual'!AC21</f>
        <v>0</v>
      </c>
      <c r="AS22" s="162">
        <f>'NW Semi Annual '!U22+'SIMS Semi Annual'!AD21</f>
        <v>0</v>
      </c>
      <c r="AT22" s="162">
        <f>'NW Semi Annual '!V22+'SIMS Semi Annual'!AE21</f>
        <v>0</v>
      </c>
      <c r="AU22" s="162">
        <f>'NW Semi Annual '!W22+'SIMS Semi Annual'!AF21</f>
        <v>0</v>
      </c>
      <c r="AV22" s="11" t="str">
        <f>'NW Semi Annual '!X23</f>
        <v> </v>
      </c>
      <c r="AW22" s="11" t="str">
        <f>'NW Semi Annual '!Y23</f>
        <v> </v>
      </c>
      <c r="AX22" s="11">
        <f>'NW Semi Annual '!Z23</f>
        <v>0</v>
      </c>
      <c r="AY22" s="11">
        <f>'NW Semi Annual '!AA23</f>
        <v>0</v>
      </c>
    </row>
    <row r="23" spans="1:51" ht="12.75">
      <c r="A23" s="151" t="s">
        <v>121</v>
      </c>
      <c r="B23" s="154">
        <f>'NW Semi Annual '!B23</f>
        <v>0</v>
      </c>
      <c r="C23" s="154">
        <f>'NW Semi Annual '!C23</f>
        <v>0</v>
      </c>
      <c r="D23" s="154">
        <f>'NW Semi Annual '!D23</f>
        <v>0</v>
      </c>
      <c r="E23" s="154">
        <f>'NW Semi Annual '!E23</f>
        <v>0</v>
      </c>
      <c r="F23" s="154">
        <f>'NW Semi Annual '!F23</f>
        <v>0</v>
      </c>
      <c r="G23" s="154">
        <f>'NW Semi Annual '!G23</f>
        <v>0</v>
      </c>
      <c r="H23" s="154">
        <f>'NW Semi Annual '!H23</f>
        <v>0</v>
      </c>
      <c r="I23" s="154">
        <f>'NW Semi Annual '!I23</f>
        <v>0</v>
      </c>
      <c r="J23" s="154">
        <f>'NW Semi Annual '!J23</f>
        <v>0</v>
      </c>
      <c r="K23" s="154">
        <f>'NW Semi Annual '!K23</f>
        <v>0</v>
      </c>
      <c r="L23" s="154">
        <f>'NW Semi Annual '!L23</f>
        <v>0</v>
      </c>
      <c r="M23" s="154">
        <f>'NW Semi Annual '!M23</f>
        <v>0</v>
      </c>
      <c r="N23" s="154">
        <f>'NW Semi Annual '!Q23</f>
        <v>0</v>
      </c>
      <c r="O23" s="154">
        <f>'NW Semi Annual '!R23</f>
        <v>0</v>
      </c>
      <c r="P23" s="154">
        <f>'NW Semi Annual '!S23</f>
        <v>0</v>
      </c>
      <c r="Q23" s="207">
        <f>'SIMS Semi Annual'!B22</f>
        <v>0</v>
      </c>
      <c r="R23" s="207">
        <f>'SIMS Semi Annual'!C22</f>
        <v>0</v>
      </c>
      <c r="S23" s="207">
        <f>'SIMS Semi Annual'!D22</f>
        <v>0</v>
      </c>
      <c r="T23" s="207">
        <f>'SIMS Semi Annual'!E22</f>
        <v>0</v>
      </c>
      <c r="U23" s="207">
        <f>'SIMS Semi Annual'!F22</f>
        <v>0</v>
      </c>
      <c r="V23" s="207">
        <f>'SIMS Semi Annual'!G22</f>
        <v>0</v>
      </c>
      <c r="W23" s="207">
        <f>'SIMS Semi Annual'!H22</f>
        <v>0</v>
      </c>
      <c r="X23" s="207">
        <f>'SIMS Semi Annual'!I22</f>
        <v>0</v>
      </c>
      <c r="Y23" s="207">
        <f>'SIMS Semi Annual'!J22</f>
        <v>0</v>
      </c>
      <c r="Z23" s="207">
        <f>'SIMS Semi Annual'!K22</f>
        <v>0</v>
      </c>
      <c r="AA23" s="207">
        <f>'SIMS Semi Annual'!L22</f>
        <v>0</v>
      </c>
      <c r="AB23" s="207">
        <f>'SIMS Semi Annual'!M22</f>
        <v>0</v>
      </c>
      <c r="AC23" s="207">
        <f>'SIMS Semi Annual'!N22</f>
        <v>0</v>
      </c>
      <c r="AD23" s="207">
        <f>'SIMS Semi Annual'!O22</f>
        <v>0</v>
      </c>
      <c r="AE23" s="207">
        <f>'SIMS Semi Annual'!P22</f>
        <v>0</v>
      </c>
      <c r="AF23" s="207">
        <f>'SIMS Semi Annual'!Q22</f>
        <v>0</v>
      </c>
      <c r="AG23" s="207">
        <f>'SIMS Semi Annual'!R22</f>
        <v>0</v>
      </c>
      <c r="AH23" s="207">
        <f>'SIMS Semi Annual'!S22</f>
        <v>0</v>
      </c>
      <c r="AI23" s="207">
        <f>'SIMS Semi Annual'!T22</f>
        <v>0</v>
      </c>
      <c r="AJ23" s="207">
        <f>'SIMS Semi Annual'!U22</f>
        <v>0</v>
      </c>
      <c r="AK23" s="207">
        <f>'SIMS Semi Annual'!V22</f>
        <v>0</v>
      </c>
      <c r="AL23" s="207">
        <f>'SIMS Semi Annual'!W22</f>
        <v>0</v>
      </c>
      <c r="AM23" s="207">
        <f>'SIMS Semi Annual'!X22</f>
        <v>0</v>
      </c>
      <c r="AN23" s="207">
        <f>'SIMS Semi Annual'!Y22</f>
        <v>0</v>
      </c>
      <c r="AO23" s="207">
        <f>'SIMS Semi Annual'!Z22</f>
        <v>0</v>
      </c>
      <c r="AP23" s="207">
        <f>'SIMS Semi Annual'!AA22</f>
        <v>0</v>
      </c>
      <c r="AQ23" s="207">
        <f>'SIMS Semi Annual'!AB22</f>
        <v>0</v>
      </c>
      <c r="AR23" s="162">
        <f>'NW Semi Annual '!T23+'SIMS Semi Annual'!AC22</f>
        <v>0</v>
      </c>
      <c r="AS23" s="162">
        <f>'NW Semi Annual '!U23+'SIMS Semi Annual'!AD22</f>
        <v>0</v>
      </c>
      <c r="AT23" s="162">
        <f>'NW Semi Annual '!V23+'SIMS Semi Annual'!AE22</f>
        <v>0</v>
      </c>
      <c r="AU23" s="162">
        <f>'NW Semi Annual '!W23+'SIMS Semi Annual'!AF22</f>
        <v>0</v>
      </c>
      <c r="AV23" s="11">
        <f>'NW Semi Annual '!X24</f>
        <v>0</v>
      </c>
      <c r="AW23" s="11">
        <f>'NW Semi Annual '!Y24</f>
        <v>0</v>
      </c>
      <c r="AX23" s="11">
        <f>'NW Semi Annual '!Z24</f>
        <v>0</v>
      </c>
      <c r="AY23" s="11">
        <f>'NW Semi Annual '!AA24</f>
        <v>0</v>
      </c>
    </row>
    <row r="24" spans="1:51" ht="12.75">
      <c r="A24" s="266" t="s">
        <v>87</v>
      </c>
      <c r="B24" s="154">
        <f>'NW Semi Annual '!B24</f>
        <v>0</v>
      </c>
      <c r="C24" s="154">
        <f>'NW Semi Annual '!C24</f>
        <v>0</v>
      </c>
      <c r="D24" s="154">
        <f>'NW Semi Annual '!D24</f>
        <v>0</v>
      </c>
      <c r="E24" s="154">
        <f>'NW Semi Annual '!E24</f>
        <v>0</v>
      </c>
      <c r="F24" s="154">
        <f>'NW Semi Annual '!F24</f>
        <v>0</v>
      </c>
      <c r="G24" s="154">
        <f>'NW Semi Annual '!G24</f>
        <v>0</v>
      </c>
      <c r="H24" s="154">
        <f>'NW Semi Annual '!H24</f>
        <v>0</v>
      </c>
      <c r="I24" s="154">
        <f>'NW Semi Annual '!I24</f>
        <v>0</v>
      </c>
      <c r="J24" s="154">
        <f>'NW Semi Annual '!J24</f>
        <v>0</v>
      </c>
      <c r="K24" s="154">
        <f>'NW Semi Annual '!K24</f>
        <v>0</v>
      </c>
      <c r="L24" s="154">
        <f>'NW Semi Annual '!L24</f>
        <v>0</v>
      </c>
      <c r="M24" s="154">
        <f>'NW Semi Annual '!M24</f>
        <v>0</v>
      </c>
      <c r="N24" s="154">
        <f>'NW Semi Annual '!Q24</f>
        <v>0</v>
      </c>
      <c r="O24" s="154">
        <f>'NW Semi Annual '!R24</f>
        <v>0</v>
      </c>
      <c r="P24" s="154">
        <f>'NW Semi Annual '!S24</f>
        <v>0</v>
      </c>
      <c r="Q24" s="207">
        <f>'SIMS Semi Annual'!B23</f>
        <v>0</v>
      </c>
      <c r="R24" s="207">
        <f>'SIMS Semi Annual'!C23</f>
        <v>0</v>
      </c>
      <c r="S24" s="207">
        <f>'SIMS Semi Annual'!D23</f>
        <v>0</v>
      </c>
      <c r="T24" s="207">
        <f>'SIMS Semi Annual'!E23</f>
        <v>0</v>
      </c>
      <c r="U24" s="207">
        <f>'SIMS Semi Annual'!F23</f>
        <v>0</v>
      </c>
      <c r="V24" s="207">
        <f>'SIMS Semi Annual'!G23</f>
        <v>0</v>
      </c>
      <c r="W24" s="207">
        <f>'SIMS Semi Annual'!H23</f>
        <v>0</v>
      </c>
      <c r="X24" s="207">
        <f>'SIMS Semi Annual'!I23</f>
        <v>0</v>
      </c>
      <c r="Y24" s="207">
        <f>'SIMS Semi Annual'!J23</f>
        <v>0</v>
      </c>
      <c r="Z24" s="207">
        <f>'SIMS Semi Annual'!K23</f>
        <v>0</v>
      </c>
      <c r="AA24" s="207">
        <f>'SIMS Semi Annual'!L23</f>
        <v>0</v>
      </c>
      <c r="AB24" s="207">
        <f>'SIMS Semi Annual'!M23</f>
        <v>0</v>
      </c>
      <c r="AC24" s="207">
        <f>'SIMS Semi Annual'!N23</f>
        <v>0</v>
      </c>
      <c r="AD24" s="207">
        <f>'SIMS Semi Annual'!O23</f>
        <v>0</v>
      </c>
      <c r="AE24" s="207">
        <f>'SIMS Semi Annual'!P23</f>
        <v>0</v>
      </c>
      <c r="AF24" s="207">
        <f>'SIMS Semi Annual'!Q23</f>
        <v>0</v>
      </c>
      <c r="AG24" s="207">
        <f>'SIMS Semi Annual'!R23</f>
        <v>0</v>
      </c>
      <c r="AH24" s="207">
        <f>'SIMS Semi Annual'!S23</f>
        <v>0</v>
      </c>
      <c r="AI24" s="207">
        <f>'SIMS Semi Annual'!T23</f>
        <v>0</v>
      </c>
      <c r="AJ24" s="207">
        <f>'SIMS Semi Annual'!U23</f>
        <v>0</v>
      </c>
      <c r="AK24" s="207">
        <f>'SIMS Semi Annual'!V23</f>
        <v>0</v>
      </c>
      <c r="AL24" s="207">
        <f>'SIMS Semi Annual'!W23</f>
        <v>0</v>
      </c>
      <c r="AM24" s="207">
        <f>'SIMS Semi Annual'!X23</f>
        <v>0</v>
      </c>
      <c r="AN24" s="207">
        <f>'SIMS Semi Annual'!Y23</f>
        <v>0</v>
      </c>
      <c r="AO24" s="207">
        <f>'SIMS Semi Annual'!Z23</f>
        <v>0</v>
      </c>
      <c r="AP24" s="207">
        <f>'SIMS Semi Annual'!AA23</f>
        <v>0</v>
      </c>
      <c r="AQ24" s="207">
        <f>'SIMS Semi Annual'!AB23</f>
        <v>0</v>
      </c>
      <c r="AR24" s="162">
        <f>'NW Semi Annual '!T24+'SIMS Semi Annual'!AC23</f>
        <v>0</v>
      </c>
      <c r="AS24" s="162">
        <f>'NW Semi Annual '!U24+'SIMS Semi Annual'!AD23</f>
        <v>0</v>
      </c>
      <c r="AT24" s="162">
        <f>'NW Semi Annual '!V24+'SIMS Semi Annual'!AE23</f>
        <v>0</v>
      </c>
      <c r="AU24" s="162">
        <f>'NW Semi Annual '!W24+'SIMS Semi Annual'!AF23</f>
        <v>0</v>
      </c>
      <c r="AV24" s="11">
        <f>'NW Semi Annual '!X25</f>
        <v>0</v>
      </c>
      <c r="AW24" s="11">
        <f>'NW Semi Annual '!Y25</f>
        <v>0</v>
      </c>
      <c r="AX24" s="11">
        <f>'NW Semi Annual '!Z25</f>
        <v>0</v>
      </c>
      <c r="AY24" s="11">
        <f>'NW Semi Annual '!AA25</f>
        <v>0</v>
      </c>
    </row>
    <row r="25" spans="1:51" ht="12.75">
      <c r="A25" s="266" t="s">
        <v>88</v>
      </c>
      <c r="B25" s="154">
        <f>'NW Semi Annual '!B25</f>
        <v>0</v>
      </c>
      <c r="C25" s="154">
        <f>'NW Semi Annual '!C25</f>
        <v>0</v>
      </c>
      <c r="D25" s="154">
        <f>'NW Semi Annual '!D25</f>
        <v>0</v>
      </c>
      <c r="E25" s="154">
        <f>'NW Semi Annual '!E25</f>
        <v>0</v>
      </c>
      <c r="F25" s="154">
        <f>'NW Semi Annual '!F25</f>
        <v>0</v>
      </c>
      <c r="G25" s="154">
        <f>'NW Semi Annual '!G25</f>
        <v>0</v>
      </c>
      <c r="H25" s="154">
        <f>'NW Semi Annual '!H25</f>
        <v>0</v>
      </c>
      <c r="I25" s="154">
        <f>'NW Semi Annual '!I25</f>
        <v>0</v>
      </c>
      <c r="J25" s="154">
        <f>'NW Semi Annual '!J25</f>
        <v>0</v>
      </c>
      <c r="K25" s="154">
        <f>'NW Semi Annual '!K25</f>
        <v>0</v>
      </c>
      <c r="L25" s="154">
        <f>'NW Semi Annual '!L25</f>
        <v>0</v>
      </c>
      <c r="M25" s="154">
        <f>'NW Semi Annual '!M25</f>
        <v>0</v>
      </c>
      <c r="N25" s="154">
        <f>'NW Semi Annual '!Q25</f>
        <v>0</v>
      </c>
      <c r="O25" s="154">
        <f>'NW Semi Annual '!R25</f>
        <v>0</v>
      </c>
      <c r="P25" s="154">
        <f>'NW Semi Annual '!S25</f>
        <v>0</v>
      </c>
      <c r="Q25" s="207">
        <f>'SIMS Semi Annual'!B24</f>
        <v>0</v>
      </c>
      <c r="R25" s="207">
        <f>'SIMS Semi Annual'!C24</f>
        <v>0</v>
      </c>
      <c r="S25" s="207">
        <f>'SIMS Semi Annual'!D24</f>
        <v>0</v>
      </c>
      <c r="T25" s="207">
        <f>'SIMS Semi Annual'!E24</f>
        <v>0</v>
      </c>
      <c r="U25" s="207">
        <f>'SIMS Semi Annual'!F24</f>
        <v>0</v>
      </c>
      <c r="V25" s="207">
        <f>'SIMS Semi Annual'!G24</f>
        <v>0</v>
      </c>
      <c r="W25" s="207">
        <f>'SIMS Semi Annual'!H24</f>
        <v>0</v>
      </c>
      <c r="X25" s="207">
        <f>'SIMS Semi Annual'!I24</f>
        <v>0</v>
      </c>
      <c r="Y25" s="207">
        <f>'SIMS Semi Annual'!J24</f>
        <v>0</v>
      </c>
      <c r="Z25" s="207">
        <f>'SIMS Semi Annual'!K24</f>
        <v>0</v>
      </c>
      <c r="AA25" s="207">
        <f>'SIMS Semi Annual'!L24</f>
        <v>0</v>
      </c>
      <c r="AB25" s="207">
        <f>'SIMS Semi Annual'!M24</f>
        <v>0</v>
      </c>
      <c r="AC25" s="207">
        <f>'SIMS Semi Annual'!N24</f>
        <v>0</v>
      </c>
      <c r="AD25" s="207">
        <f>'SIMS Semi Annual'!O24</f>
        <v>0</v>
      </c>
      <c r="AE25" s="207">
        <f>'SIMS Semi Annual'!P24</f>
        <v>0</v>
      </c>
      <c r="AF25" s="207">
        <f>'SIMS Semi Annual'!Q24</f>
        <v>0</v>
      </c>
      <c r="AG25" s="207">
        <f>'SIMS Semi Annual'!R24</f>
        <v>0</v>
      </c>
      <c r="AH25" s="207">
        <f>'SIMS Semi Annual'!S24</f>
        <v>0</v>
      </c>
      <c r="AI25" s="207">
        <f>'SIMS Semi Annual'!T24</f>
        <v>0</v>
      </c>
      <c r="AJ25" s="207">
        <f>'SIMS Semi Annual'!U24</f>
        <v>0</v>
      </c>
      <c r="AK25" s="207">
        <f>'SIMS Semi Annual'!V24</f>
        <v>0</v>
      </c>
      <c r="AL25" s="207">
        <f>'SIMS Semi Annual'!W24</f>
        <v>0</v>
      </c>
      <c r="AM25" s="207">
        <f>'SIMS Semi Annual'!X24</f>
        <v>0</v>
      </c>
      <c r="AN25" s="207">
        <f>'SIMS Semi Annual'!Y24</f>
        <v>0</v>
      </c>
      <c r="AO25" s="207">
        <f>'SIMS Semi Annual'!Z24</f>
        <v>0</v>
      </c>
      <c r="AP25" s="207">
        <f>'SIMS Semi Annual'!AA24</f>
        <v>0</v>
      </c>
      <c r="AQ25" s="207">
        <f>'SIMS Semi Annual'!AB24</f>
        <v>0</v>
      </c>
      <c r="AR25" s="162">
        <f>'NW Semi Annual '!T25+'SIMS Semi Annual'!AC24</f>
        <v>0</v>
      </c>
      <c r="AS25" s="162">
        <f>'NW Semi Annual '!U25+'SIMS Semi Annual'!AD24</f>
        <v>0</v>
      </c>
      <c r="AT25" s="162">
        <f>'NW Semi Annual '!V25+'SIMS Semi Annual'!AE24</f>
        <v>0</v>
      </c>
      <c r="AU25" s="162">
        <f>'NW Semi Annual '!W25+'SIMS Semi Annual'!AF24</f>
        <v>0</v>
      </c>
      <c r="AV25" s="11">
        <f>'NW Semi Annual '!X26</f>
        <v>0</v>
      </c>
      <c r="AW25" s="11">
        <f>'NW Semi Annual '!Y26</f>
        <v>0</v>
      </c>
      <c r="AX25" s="11">
        <f>'NW Semi Annual '!Z26</f>
        <v>0</v>
      </c>
      <c r="AY25" s="11">
        <f>'NW Semi Annual '!AA26</f>
        <v>0</v>
      </c>
    </row>
    <row r="26" spans="1:51" ht="12.75">
      <c r="A26" s="266" t="s">
        <v>89</v>
      </c>
      <c r="B26" s="154">
        <f>'NW Semi Annual '!B26</f>
        <v>0</v>
      </c>
      <c r="C26" s="154">
        <f>'NW Semi Annual '!C26</f>
        <v>0</v>
      </c>
      <c r="D26" s="154">
        <f>'NW Semi Annual '!D26</f>
        <v>0</v>
      </c>
      <c r="E26" s="154">
        <f>'NW Semi Annual '!E26</f>
        <v>0</v>
      </c>
      <c r="F26" s="154">
        <f>'NW Semi Annual '!F26</f>
        <v>0</v>
      </c>
      <c r="G26" s="154">
        <f>'NW Semi Annual '!G26</f>
        <v>0</v>
      </c>
      <c r="H26" s="154">
        <f>'NW Semi Annual '!H26</f>
        <v>0</v>
      </c>
      <c r="I26" s="154">
        <f>'NW Semi Annual '!I26</f>
        <v>0</v>
      </c>
      <c r="J26" s="154">
        <f>'NW Semi Annual '!J26</f>
        <v>0</v>
      </c>
      <c r="K26" s="154">
        <f>'NW Semi Annual '!K26</f>
        <v>0</v>
      </c>
      <c r="L26" s="154">
        <f>'NW Semi Annual '!L26</f>
        <v>0</v>
      </c>
      <c r="M26" s="154">
        <f>'NW Semi Annual '!M26</f>
        <v>0</v>
      </c>
      <c r="N26" s="154">
        <f>'NW Semi Annual '!Q26</f>
        <v>0</v>
      </c>
      <c r="O26" s="154">
        <f>'NW Semi Annual '!R26</f>
        <v>0</v>
      </c>
      <c r="P26" s="154">
        <f>'NW Semi Annual '!S26</f>
        <v>0</v>
      </c>
      <c r="Q26" s="207">
        <f>'SIMS Semi Annual'!B25</f>
        <v>0</v>
      </c>
      <c r="R26" s="207">
        <f>'SIMS Semi Annual'!C25</f>
        <v>0</v>
      </c>
      <c r="S26" s="207">
        <f>'SIMS Semi Annual'!D25</f>
        <v>0</v>
      </c>
      <c r="T26" s="207">
        <f>'SIMS Semi Annual'!E25</f>
        <v>0</v>
      </c>
      <c r="U26" s="207">
        <f>'SIMS Semi Annual'!F25</f>
        <v>0</v>
      </c>
      <c r="V26" s="207">
        <f>'SIMS Semi Annual'!G25</f>
        <v>0</v>
      </c>
      <c r="W26" s="207">
        <f>'SIMS Semi Annual'!H25</f>
        <v>0</v>
      </c>
      <c r="X26" s="207">
        <f>'SIMS Semi Annual'!I25</f>
        <v>0</v>
      </c>
      <c r="Y26" s="207">
        <f>'SIMS Semi Annual'!J25</f>
        <v>0</v>
      </c>
      <c r="Z26" s="207">
        <f>'SIMS Semi Annual'!K25</f>
        <v>0</v>
      </c>
      <c r="AA26" s="207">
        <f>'SIMS Semi Annual'!L25</f>
        <v>0</v>
      </c>
      <c r="AB26" s="207">
        <f>'SIMS Semi Annual'!M25</f>
        <v>0</v>
      </c>
      <c r="AC26" s="207">
        <f>'SIMS Semi Annual'!N25</f>
        <v>0</v>
      </c>
      <c r="AD26" s="207">
        <f>'SIMS Semi Annual'!O25</f>
        <v>0</v>
      </c>
      <c r="AE26" s="207">
        <f>'SIMS Semi Annual'!P25</f>
        <v>0</v>
      </c>
      <c r="AF26" s="207">
        <f>'SIMS Semi Annual'!Q25</f>
        <v>0</v>
      </c>
      <c r="AG26" s="207">
        <f>'SIMS Semi Annual'!R25</f>
        <v>0</v>
      </c>
      <c r="AH26" s="207">
        <f>'SIMS Semi Annual'!S25</f>
        <v>0</v>
      </c>
      <c r="AI26" s="207">
        <f>'SIMS Semi Annual'!T25</f>
        <v>0</v>
      </c>
      <c r="AJ26" s="207">
        <f>'SIMS Semi Annual'!U25</f>
        <v>0</v>
      </c>
      <c r="AK26" s="207">
        <f>'SIMS Semi Annual'!V25</f>
        <v>0</v>
      </c>
      <c r="AL26" s="207">
        <f>'SIMS Semi Annual'!W25</f>
        <v>0</v>
      </c>
      <c r="AM26" s="207">
        <f>'SIMS Semi Annual'!X25</f>
        <v>0</v>
      </c>
      <c r="AN26" s="207">
        <f>'SIMS Semi Annual'!Y25</f>
        <v>0</v>
      </c>
      <c r="AO26" s="207">
        <f>'SIMS Semi Annual'!Z25</f>
        <v>0</v>
      </c>
      <c r="AP26" s="207">
        <f>'SIMS Semi Annual'!AA25</f>
        <v>0</v>
      </c>
      <c r="AQ26" s="207">
        <f>'SIMS Semi Annual'!AB25</f>
        <v>0</v>
      </c>
      <c r="AR26" s="162">
        <f>'NW Semi Annual '!T26+'SIMS Semi Annual'!AC25</f>
        <v>0</v>
      </c>
      <c r="AS26" s="162">
        <f>'NW Semi Annual '!U26+'SIMS Semi Annual'!AD25</f>
        <v>0</v>
      </c>
      <c r="AT26" s="162">
        <f>'NW Semi Annual '!V26+'SIMS Semi Annual'!AE25</f>
        <v>0</v>
      </c>
      <c r="AU26" s="162">
        <f>'NW Semi Annual '!W26+'SIMS Semi Annual'!AF25</f>
        <v>0</v>
      </c>
      <c r="AV26" s="11">
        <f>'NW Semi Annual '!X27</f>
        <v>0</v>
      </c>
      <c r="AW26" s="11">
        <f>'NW Semi Annual '!Y27</f>
        <v>0</v>
      </c>
      <c r="AX26" s="11">
        <f>'NW Semi Annual '!Z27</f>
        <v>0</v>
      </c>
      <c r="AY26" s="11">
        <f>'NW Semi Annual '!AA27</f>
        <v>0</v>
      </c>
    </row>
    <row r="27" spans="1:51" ht="12.75">
      <c r="A27" s="266" t="s">
        <v>90</v>
      </c>
      <c r="B27" s="154">
        <f>'NW Semi Annual '!B27</f>
        <v>0</v>
      </c>
      <c r="C27" s="154">
        <f>'NW Semi Annual '!C27</f>
        <v>0</v>
      </c>
      <c r="D27" s="154">
        <f>'NW Semi Annual '!D27</f>
        <v>0</v>
      </c>
      <c r="E27" s="154">
        <f>'NW Semi Annual '!E27</f>
        <v>0</v>
      </c>
      <c r="F27" s="154">
        <f>'NW Semi Annual '!F27</f>
        <v>0</v>
      </c>
      <c r="G27" s="154">
        <f>'NW Semi Annual '!G27</f>
        <v>0</v>
      </c>
      <c r="H27" s="154">
        <f>'NW Semi Annual '!H27</f>
        <v>0</v>
      </c>
      <c r="I27" s="154">
        <f>'NW Semi Annual '!I27</f>
        <v>0</v>
      </c>
      <c r="J27" s="154">
        <f>'NW Semi Annual '!J27</f>
        <v>0</v>
      </c>
      <c r="K27" s="154">
        <f>'NW Semi Annual '!K27</f>
        <v>0</v>
      </c>
      <c r="L27" s="154">
        <f>'NW Semi Annual '!L27</f>
        <v>0</v>
      </c>
      <c r="M27" s="154">
        <f>'NW Semi Annual '!M27</f>
        <v>0</v>
      </c>
      <c r="N27" s="154">
        <f>'NW Semi Annual '!Q27</f>
        <v>0</v>
      </c>
      <c r="O27" s="154">
        <f>'NW Semi Annual '!R27</f>
        <v>0</v>
      </c>
      <c r="P27" s="154">
        <f>'NW Semi Annual '!S27</f>
        <v>0</v>
      </c>
      <c r="Q27" s="207">
        <f>'SIMS Semi Annual'!B26</f>
        <v>0</v>
      </c>
      <c r="R27" s="207">
        <f>'SIMS Semi Annual'!C26</f>
        <v>0</v>
      </c>
      <c r="S27" s="207">
        <f>'SIMS Semi Annual'!D26</f>
        <v>0</v>
      </c>
      <c r="T27" s="207">
        <f>'SIMS Semi Annual'!E26</f>
        <v>0</v>
      </c>
      <c r="U27" s="207">
        <f>'SIMS Semi Annual'!F26</f>
        <v>0</v>
      </c>
      <c r="V27" s="207">
        <f>'SIMS Semi Annual'!G26</f>
        <v>0</v>
      </c>
      <c r="W27" s="207">
        <f>'SIMS Semi Annual'!H26</f>
        <v>0</v>
      </c>
      <c r="X27" s="207">
        <f>'SIMS Semi Annual'!I26</f>
        <v>0</v>
      </c>
      <c r="Y27" s="207">
        <f>'SIMS Semi Annual'!J26</f>
        <v>0</v>
      </c>
      <c r="Z27" s="207">
        <f>'SIMS Semi Annual'!K26</f>
        <v>0</v>
      </c>
      <c r="AA27" s="207">
        <f>'SIMS Semi Annual'!L26</f>
        <v>0</v>
      </c>
      <c r="AB27" s="207">
        <f>'SIMS Semi Annual'!M26</f>
        <v>0</v>
      </c>
      <c r="AC27" s="207">
        <f>'SIMS Semi Annual'!N26</f>
        <v>0</v>
      </c>
      <c r="AD27" s="207">
        <f>'SIMS Semi Annual'!O26</f>
        <v>0</v>
      </c>
      <c r="AE27" s="207">
        <f>'SIMS Semi Annual'!P26</f>
        <v>0</v>
      </c>
      <c r="AF27" s="207">
        <f>'SIMS Semi Annual'!Q26</f>
        <v>0</v>
      </c>
      <c r="AG27" s="207">
        <f>'SIMS Semi Annual'!R26</f>
        <v>0</v>
      </c>
      <c r="AH27" s="207">
        <f>'SIMS Semi Annual'!S26</f>
        <v>0</v>
      </c>
      <c r="AI27" s="207">
        <f>'SIMS Semi Annual'!T26</f>
        <v>0</v>
      </c>
      <c r="AJ27" s="207">
        <f>'SIMS Semi Annual'!U26</f>
        <v>0</v>
      </c>
      <c r="AK27" s="207">
        <f>'SIMS Semi Annual'!V26</f>
        <v>0</v>
      </c>
      <c r="AL27" s="207">
        <f>'SIMS Semi Annual'!W26</f>
        <v>0</v>
      </c>
      <c r="AM27" s="207">
        <f>'SIMS Semi Annual'!X26</f>
        <v>0</v>
      </c>
      <c r="AN27" s="207">
        <f>'SIMS Semi Annual'!Y26</f>
        <v>0</v>
      </c>
      <c r="AO27" s="207">
        <f>'SIMS Semi Annual'!Z26</f>
        <v>0</v>
      </c>
      <c r="AP27" s="207">
        <f>'SIMS Semi Annual'!AA26</f>
        <v>0</v>
      </c>
      <c r="AQ27" s="207">
        <f>'SIMS Semi Annual'!AB26</f>
        <v>0</v>
      </c>
      <c r="AR27" s="162">
        <f>'NW Semi Annual '!T27+'SIMS Semi Annual'!AC26</f>
        <v>0</v>
      </c>
      <c r="AS27" s="162">
        <f>'NW Semi Annual '!U27+'SIMS Semi Annual'!AD26</f>
        <v>0</v>
      </c>
      <c r="AT27" s="162">
        <f>'NW Semi Annual '!V27+'SIMS Semi Annual'!AE26</f>
        <v>0</v>
      </c>
      <c r="AU27" s="162">
        <f>'NW Semi Annual '!W27+'SIMS Semi Annual'!AF26</f>
        <v>0</v>
      </c>
      <c r="AV27" s="11" t="str">
        <f>'NW Semi Annual '!X28</f>
        <v> </v>
      </c>
      <c r="AW27" s="11" t="str">
        <f>'NW Semi Annual '!Y28</f>
        <v> </v>
      </c>
      <c r="AX27" s="11">
        <f>'NW Semi Annual '!Z28</f>
        <v>0</v>
      </c>
      <c r="AY27" s="11">
        <f>'NW Semi Annual '!AA28</f>
        <v>0</v>
      </c>
    </row>
    <row r="28" spans="1:51" ht="12.75">
      <c r="A28" s="151" t="s">
        <v>91</v>
      </c>
      <c r="B28" s="154">
        <f>'NW Semi Annual '!B28</f>
        <v>0</v>
      </c>
      <c r="C28" s="154">
        <f>'NW Semi Annual '!C28</f>
        <v>0</v>
      </c>
      <c r="D28" s="154">
        <f>'NW Semi Annual '!D28</f>
        <v>0</v>
      </c>
      <c r="E28" s="154">
        <f>'NW Semi Annual '!E28</f>
        <v>0</v>
      </c>
      <c r="F28" s="154">
        <f>'NW Semi Annual '!F28</f>
        <v>0</v>
      </c>
      <c r="G28" s="154">
        <f>'NW Semi Annual '!G28</f>
        <v>0</v>
      </c>
      <c r="H28" s="154">
        <f>'NW Semi Annual '!H28</f>
        <v>0</v>
      </c>
      <c r="I28" s="154">
        <f>'NW Semi Annual '!I28</f>
        <v>0</v>
      </c>
      <c r="J28" s="154">
        <f>'NW Semi Annual '!J28</f>
        <v>0</v>
      </c>
      <c r="K28" s="154">
        <f>'NW Semi Annual '!K28</f>
        <v>0</v>
      </c>
      <c r="L28" s="154">
        <f>'NW Semi Annual '!L28</f>
        <v>0</v>
      </c>
      <c r="M28" s="154">
        <f>'NW Semi Annual '!M28</f>
        <v>0</v>
      </c>
      <c r="N28" s="154">
        <f>'NW Semi Annual '!Q28</f>
        <v>0</v>
      </c>
      <c r="O28" s="154">
        <f>'NW Semi Annual '!R28</f>
        <v>0</v>
      </c>
      <c r="P28" s="154">
        <f>'NW Semi Annual '!S28</f>
        <v>0</v>
      </c>
      <c r="Q28" s="207">
        <f>'SIMS Semi Annual'!B27</f>
        <v>0</v>
      </c>
      <c r="R28" s="207">
        <f>'SIMS Semi Annual'!C27</f>
        <v>0</v>
      </c>
      <c r="S28" s="207">
        <f>'SIMS Semi Annual'!D27</f>
        <v>0</v>
      </c>
      <c r="T28" s="207">
        <f>'SIMS Semi Annual'!E27</f>
        <v>0</v>
      </c>
      <c r="U28" s="207">
        <f>'SIMS Semi Annual'!F27</f>
        <v>0</v>
      </c>
      <c r="V28" s="207">
        <f>'SIMS Semi Annual'!G27</f>
        <v>0</v>
      </c>
      <c r="W28" s="207">
        <f>'SIMS Semi Annual'!H27</f>
        <v>0</v>
      </c>
      <c r="X28" s="207">
        <f>'SIMS Semi Annual'!I27</f>
        <v>0</v>
      </c>
      <c r="Y28" s="207">
        <f>'SIMS Semi Annual'!J27</f>
        <v>0</v>
      </c>
      <c r="Z28" s="207">
        <f>'SIMS Semi Annual'!K27</f>
        <v>0</v>
      </c>
      <c r="AA28" s="207">
        <f>'SIMS Semi Annual'!L27</f>
        <v>0</v>
      </c>
      <c r="AB28" s="207">
        <f>'SIMS Semi Annual'!M27</f>
        <v>0</v>
      </c>
      <c r="AC28" s="207">
        <f>'SIMS Semi Annual'!N27</f>
        <v>0</v>
      </c>
      <c r="AD28" s="207">
        <f>'SIMS Semi Annual'!O27</f>
        <v>0</v>
      </c>
      <c r="AE28" s="207">
        <f>'SIMS Semi Annual'!P27</f>
        <v>0</v>
      </c>
      <c r="AF28" s="207">
        <f>'SIMS Semi Annual'!Q27</f>
        <v>0</v>
      </c>
      <c r="AG28" s="207">
        <f>'SIMS Semi Annual'!R27</f>
        <v>0</v>
      </c>
      <c r="AH28" s="207">
        <f>'SIMS Semi Annual'!S27</f>
        <v>0</v>
      </c>
      <c r="AI28" s="207">
        <f>'SIMS Semi Annual'!T27</f>
        <v>0</v>
      </c>
      <c r="AJ28" s="207">
        <f>'SIMS Semi Annual'!U27</f>
        <v>0</v>
      </c>
      <c r="AK28" s="207">
        <f>'SIMS Semi Annual'!V27</f>
        <v>0</v>
      </c>
      <c r="AL28" s="207">
        <f>'SIMS Semi Annual'!W27</f>
        <v>0</v>
      </c>
      <c r="AM28" s="207">
        <f>'SIMS Semi Annual'!X27</f>
        <v>0</v>
      </c>
      <c r="AN28" s="207">
        <f>'SIMS Semi Annual'!Y27</f>
        <v>0</v>
      </c>
      <c r="AO28" s="207">
        <f>'SIMS Semi Annual'!Z27</f>
        <v>0</v>
      </c>
      <c r="AP28" s="207">
        <f>'SIMS Semi Annual'!AA27</f>
        <v>0</v>
      </c>
      <c r="AQ28" s="207">
        <f>'SIMS Semi Annual'!AB27</f>
        <v>0</v>
      </c>
      <c r="AR28" s="162">
        <f>'NW Semi Annual '!T28+'SIMS Semi Annual'!AC27</f>
        <v>0</v>
      </c>
      <c r="AS28" s="162">
        <f>'NW Semi Annual '!U28+'SIMS Semi Annual'!AD27</f>
        <v>0</v>
      </c>
      <c r="AT28" s="162">
        <f>'NW Semi Annual '!V28+'SIMS Semi Annual'!AE27</f>
        <v>0</v>
      </c>
      <c r="AU28" s="162">
        <f>'NW Semi Annual '!W28+'SIMS Semi Annual'!AF27</f>
        <v>0</v>
      </c>
      <c r="AV28" s="11">
        <f>'NW Semi Annual '!X29</f>
        <v>0</v>
      </c>
      <c r="AW28" s="11">
        <f>'NW Semi Annual '!Y29</f>
        <v>0</v>
      </c>
      <c r="AX28" s="11">
        <f>'NW Semi Annual '!Z29</f>
        <v>0</v>
      </c>
      <c r="AY28" s="11">
        <f>'NW Semi Annual '!AA29</f>
        <v>0</v>
      </c>
    </row>
    <row r="29" spans="1:51" ht="12.75">
      <c r="A29" s="267" t="s">
        <v>92</v>
      </c>
      <c r="B29" s="154">
        <f>'NW Semi Annual '!B29</f>
        <v>0</v>
      </c>
      <c r="C29" s="154">
        <f>'NW Semi Annual '!C29</f>
        <v>0</v>
      </c>
      <c r="D29" s="154">
        <f>'NW Semi Annual '!D29</f>
        <v>0</v>
      </c>
      <c r="E29" s="154">
        <f>'NW Semi Annual '!E29</f>
        <v>0</v>
      </c>
      <c r="F29" s="154">
        <f>'NW Semi Annual '!F29</f>
        <v>0</v>
      </c>
      <c r="G29" s="154">
        <f>'NW Semi Annual '!G29</f>
        <v>0</v>
      </c>
      <c r="H29" s="154">
        <f>'NW Semi Annual '!H29</f>
        <v>0</v>
      </c>
      <c r="I29" s="154">
        <f>'NW Semi Annual '!I29</f>
        <v>0</v>
      </c>
      <c r="J29" s="154">
        <f>'NW Semi Annual '!J29</f>
        <v>0</v>
      </c>
      <c r="K29" s="154">
        <f>'NW Semi Annual '!K29</f>
        <v>0</v>
      </c>
      <c r="L29" s="154">
        <f>'NW Semi Annual '!L29</f>
        <v>0</v>
      </c>
      <c r="M29" s="154">
        <f>'NW Semi Annual '!M29</f>
        <v>0</v>
      </c>
      <c r="N29" s="154">
        <f>'NW Semi Annual '!Q29</f>
        <v>0</v>
      </c>
      <c r="O29" s="154">
        <f>'NW Semi Annual '!R29</f>
        <v>0</v>
      </c>
      <c r="P29" s="154">
        <f>'NW Semi Annual '!S29</f>
        <v>0</v>
      </c>
      <c r="Q29" s="207">
        <f>'SIMS Semi Annual'!B28</f>
        <v>0</v>
      </c>
      <c r="R29" s="207">
        <f>'SIMS Semi Annual'!C28</f>
        <v>0</v>
      </c>
      <c r="S29" s="207">
        <f>'SIMS Semi Annual'!D28</f>
        <v>0</v>
      </c>
      <c r="T29" s="207">
        <f>'SIMS Semi Annual'!E28</f>
        <v>0</v>
      </c>
      <c r="U29" s="207">
        <f>'SIMS Semi Annual'!F28</f>
        <v>0</v>
      </c>
      <c r="V29" s="207">
        <f>'SIMS Semi Annual'!G28</f>
        <v>0</v>
      </c>
      <c r="W29" s="207">
        <f>'SIMS Semi Annual'!H28</f>
        <v>0</v>
      </c>
      <c r="X29" s="207">
        <f>'SIMS Semi Annual'!I28</f>
        <v>0</v>
      </c>
      <c r="Y29" s="207">
        <f>'SIMS Semi Annual'!J28</f>
        <v>0</v>
      </c>
      <c r="Z29" s="207">
        <f>'SIMS Semi Annual'!K28</f>
        <v>0</v>
      </c>
      <c r="AA29" s="207">
        <f>'SIMS Semi Annual'!L28</f>
        <v>0</v>
      </c>
      <c r="AB29" s="207">
        <f>'SIMS Semi Annual'!M28</f>
        <v>0</v>
      </c>
      <c r="AC29" s="207">
        <f>'SIMS Semi Annual'!N28</f>
        <v>0</v>
      </c>
      <c r="AD29" s="207">
        <f>'SIMS Semi Annual'!O28</f>
        <v>0</v>
      </c>
      <c r="AE29" s="207">
        <f>'SIMS Semi Annual'!P28</f>
        <v>0</v>
      </c>
      <c r="AF29" s="207">
        <f>'SIMS Semi Annual'!Q28</f>
        <v>0</v>
      </c>
      <c r="AG29" s="207">
        <f>'SIMS Semi Annual'!R28</f>
        <v>0</v>
      </c>
      <c r="AH29" s="207">
        <f>'SIMS Semi Annual'!S28</f>
        <v>0</v>
      </c>
      <c r="AI29" s="207">
        <f>'SIMS Semi Annual'!T28</f>
        <v>0</v>
      </c>
      <c r="AJ29" s="207">
        <f>'SIMS Semi Annual'!U28</f>
        <v>0</v>
      </c>
      <c r="AK29" s="207">
        <f>'SIMS Semi Annual'!V28</f>
        <v>0</v>
      </c>
      <c r="AL29" s="207">
        <f>'SIMS Semi Annual'!W28</f>
        <v>0</v>
      </c>
      <c r="AM29" s="207">
        <f>'SIMS Semi Annual'!X28</f>
        <v>0</v>
      </c>
      <c r="AN29" s="207">
        <f>'SIMS Semi Annual'!Y28</f>
        <v>0</v>
      </c>
      <c r="AO29" s="207">
        <f>'SIMS Semi Annual'!Z28</f>
        <v>0</v>
      </c>
      <c r="AP29" s="207">
        <f>'SIMS Semi Annual'!AA28</f>
        <v>0</v>
      </c>
      <c r="AQ29" s="207">
        <f>'SIMS Semi Annual'!AB28</f>
        <v>0</v>
      </c>
      <c r="AR29" s="162">
        <f>'NW Semi Annual '!T29+'SIMS Semi Annual'!AC28</f>
        <v>0</v>
      </c>
      <c r="AS29" s="162">
        <f>'NW Semi Annual '!U29+'SIMS Semi Annual'!AD28</f>
        <v>0</v>
      </c>
      <c r="AT29" s="162">
        <f>'NW Semi Annual '!V29+'SIMS Semi Annual'!AE28</f>
        <v>0</v>
      </c>
      <c r="AU29" s="162">
        <f>'NW Semi Annual '!W29+'SIMS Semi Annual'!AF28</f>
        <v>0</v>
      </c>
      <c r="AV29" s="11">
        <f>'NW Semi Annual '!X30</f>
        <v>0</v>
      </c>
      <c r="AW29" s="11">
        <f>'NW Semi Annual '!Y30</f>
        <v>0</v>
      </c>
      <c r="AX29" s="11">
        <f>'NW Semi Annual '!Z30</f>
        <v>0</v>
      </c>
      <c r="AY29" s="11">
        <f>'NW Semi Annual '!AA30</f>
        <v>0</v>
      </c>
    </row>
    <row r="30" spans="1:51" ht="12.75">
      <c r="A30" s="267" t="s">
        <v>93</v>
      </c>
      <c r="B30" s="154">
        <f>'NW Semi Annual '!B30</f>
        <v>0</v>
      </c>
      <c r="C30" s="154">
        <f>'NW Semi Annual '!C30</f>
        <v>0</v>
      </c>
      <c r="D30" s="154">
        <f>'NW Semi Annual '!D30</f>
        <v>0</v>
      </c>
      <c r="E30" s="154">
        <f>'NW Semi Annual '!E30</f>
        <v>0</v>
      </c>
      <c r="F30" s="154">
        <f>'NW Semi Annual '!F30</f>
        <v>0</v>
      </c>
      <c r="G30" s="154">
        <f>'NW Semi Annual '!G30</f>
        <v>0</v>
      </c>
      <c r="H30" s="154">
        <f>'NW Semi Annual '!H30</f>
        <v>0</v>
      </c>
      <c r="I30" s="154">
        <f>'NW Semi Annual '!I30</f>
        <v>0</v>
      </c>
      <c r="J30" s="154">
        <f>'NW Semi Annual '!J30</f>
        <v>0</v>
      </c>
      <c r="K30" s="154">
        <f>'NW Semi Annual '!K30</f>
        <v>0</v>
      </c>
      <c r="L30" s="154">
        <f>'NW Semi Annual '!L30</f>
        <v>0</v>
      </c>
      <c r="M30" s="154">
        <f>'NW Semi Annual '!M30</f>
        <v>0</v>
      </c>
      <c r="N30" s="154">
        <f>'NW Semi Annual '!Q30</f>
        <v>0</v>
      </c>
      <c r="O30" s="154">
        <f>'NW Semi Annual '!R30</f>
        <v>0</v>
      </c>
      <c r="P30" s="154">
        <f>'NW Semi Annual '!S30</f>
        <v>0</v>
      </c>
      <c r="Q30" s="207">
        <f>'SIMS Semi Annual'!B29</f>
        <v>0</v>
      </c>
      <c r="R30" s="207">
        <f>'SIMS Semi Annual'!C29</f>
        <v>0</v>
      </c>
      <c r="S30" s="207">
        <f>'SIMS Semi Annual'!D29</f>
        <v>0</v>
      </c>
      <c r="T30" s="207">
        <f>'SIMS Semi Annual'!E29</f>
        <v>0</v>
      </c>
      <c r="U30" s="207">
        <f>'SIMS Semi Annual'!F29</f>
        <v>0</v>
      </c>
      <c r="V30" s="207">
        <f>'SIMS Semi Annual'!G29</f>
        <v>0</v>
      </c>
      <c r="W30" s="207">
        <f>'SIMS Semi Annual'!H29</f>
        <v>0</v>
      </c>
      <c r="X30" s="207">
        <f>'SIMS Semi Annual'!I29</f>
        <v>0</v>
      </c>
      <c r="Y30" s="207">
        <f>'SIMS Semi Annual'!J29</f>
        <v>0</v>
      </c>
      <c r="Z30" s="207">
        <f>'SIMS Semi Annual'!K29</f>
        <v>0</v>
      </c>
      <c r="AA30" s="207">
        <f>'SIMS Semi Annual'!L29</f>
        <v>0</v>
      </c>
      <c r="AB30" s="207">
        <f>'SIMS Semi Annual'!M29</f>
        <v>0</v>
      </c>
      <c r="AC30" s="207">
        <f>'SIMS Semi Annual'!N29</f>
        <v>0</v>
      </c>
      <c r="AD30" s="207">
        <f>'SIMS Semi Annual'!O29</f>
        <v>0</v>
      </c>
      <c r="AE30" s="207">
        <f>'SIMS Semi Annual'!P29</f>
        <v>0</v>
      </c>
      <c r="AF30" s="207">
        <f>'SIMS Semi Annual'!Q29</f>
        <v>0</v>
      </c>
      <c r="AG30" s="207">
        <f>'SIMS Semi Annual'!R29</f>
        <v>0</v>
      </c>
      <c r="AH30" s="207">
        <f>'SIMS Semi Annual'!S29</f>
        <v>0</v>
      </c>
      <c r="AI30" s="207">
        <f>'SIMS Semi Annual'!T29</f>
        <v>0</v>
      </c>
      <c r="AJ30" s="207">
        <f>'SIMS Semi Annual'!U29</f>
        <v>0</v>
      </c>
      <c r="AK30" s="207">
        <f>'SIMS Semi Annual'!V29</f>
        <v>0</v>
      </c>
      <c r="AL30" s="207">
        <f>'SIMS Semi Annual'!W29</f>
        <v>0</v>
      </c>
      <c r="AM30" s="207">
        <f>'SIMS Semi Annual'!X29</f>
        <v>0</v>
      </c>
      <c r="AN30" s="207">
        <f>'SIMS Semi Annual'!Y29</f>
        <v>0</v>
      </c>
      <c r="AO30" s="207">
        <f>'SIMS Semi Annual'!Z29</f>
        <v>0</v>
      </c>
      <c r="AP30" s="207">
        <f>'SIMS Semi Annual'!AA29</f>
        <v>0</v>
      </c>
      <c r="AQ30" s="207">
        <f>'SIMS Semi Annual'!AB29</f>
        <v>0</v>
      </c>
      <c r="AR30" s="162">
        <f>'NW Semi Annual '!T30+'SIMS Semi Annual'!AC29</f>
        <v>0</v>
      </c>
      <c r="AS30" s="162">
        <f>'NW Semi Annual '!U30+'SIMS Semi Annual'!AD29</f>
        <v>0</v>
      </c>
      <c r="AT30" s="162">
        <f>'NW Semi Annual '!V30+'SIMS Semi Annual'!AE29</f>
        <v>0</v>
      </c>
      <c r="AU30" s="162">
        <f>'NW Semi Annual '!W30+'SIMS Semi Annual'!AF29</f>
        <v>0</v>
      </c>
      <c r="AV30" s="11">
        <f>'NW Semi Annual '!X31</f>
        <v>0</v>
      </c>
      <c r="AW30" s="11">
        <f>'NW Semi Annual '!Y31</f>
        <v>0</v>
      </c>
      <c r="AX30" s="11">
        <f>'NW Semi Annual '!Z31</f>
        <v>0</v>
      </c>
      <c r="AY30" s="11">
        <f>'NW Semi Annual '!AA31</f>
        <v>0</v>
      </c>
    </row>
    <row r="31" spans="1:51" ht="12.75">
      <c r="A31" s="276" t="s">
        <v>94</v>
      </c>
      <c r="B31" s="154">
        <f>'NW Semi Annual '!B31</f>
        <v>0</v>
      </c>
      <c r="C31" s="154">
        <f>'NW Semi Annual '!C31</f>
        <v>0</v>
      </c>
      <c r="D31" s="154">
        <f>'NW Semi Annual '!D31</f>
        <v>0</v>
      </c>
      <c r="E31" s="154">
        <f>'NW Semi Annual '!E31</f>
        <v>0</v>
      </c>
      <c r="F31" s="154">
        <f>'NW Semi Annual '!F31</f>
        <v>0</v>
      </c>
      <c r="G31" s="154">
        <f>'NW Semi Annual '!G31</f>
        <v>0</v>
      </c>
      <c r="H31" s="154">
        <f>'NW Semi Annual '!H31</f>
        <v>0</v>
      </c>
      <c r="I31" s="154">
        <f>'NW Semi Annual '!I31</f>
        <v>0</v>
      </c>
      <c r="J31" s="154">
        <f>'NW Semi Annual '!J31</f>
        <v>0</v>
      </c>
      <c r="K31" s="154">
        <f>'NW Semi Annual '!K31</f>
        <v>0</v>
      </c>
      <c r="L31" s="154">
        <f>'NW Semi Annual '!L31</f>
        <v>0</v>
      </c>
      <c r="M31" s="154">
        <f>'NW Semi Annual '!M31</f>
        <v>0</v>
      </c>
      <c r="N31" s="154">
        <f>'NW Semi Annual '!Q31</f>
        <v>0</v>
      </c>
      <c r="O31" s="154">
        <f>'NW Semi Annual '!R31</f>
        <v>0</v>
      </c>
      <c r="P31" s="154">
        <f>'NW Semi Annual '!S31</f>
        <v>0</v>
      </c>
      <c r="Q31" s="207">
        <f>'SIMS Semi Annual'!B30</f>
        <v>0</v>
      </c>
      <c r="R31" s="207">
        <f>'SIMS Semi Annual'!C30</f>
        <v>0</v>
      </c>
      <c r="S31" s="207">
        <f>'SIMS Semi Annual'!D30</f>
        <v>0</v>
      </c>
      <c r="T31" s="207">
        <f>'SIMS Semi Annual'!E30</f>
        <v>0</v>
      </c>
      <c r="U31" s="207">
        <f>'SIMS Semi Annual'!F30</f>
        <v>0</v>
      </c>
      <c r="V31" s="207">
        <f>'SIMS Semi Annual'!G30</f>
        <v>0</v>
      </c>
      <c r="W31" s="207">
        <f>'SIMS Semi Annual'!H30</f>
        <v>0</v>
      </c>
      <c r="X31" s="207">
        <f>'SIMS Semi Annual'!I30</f>
        <v>0</v>
      </c>
      <c r="Y31" s="207">
        <f>'SIMS Semi Annual'!J30</f>
        <v>0</v>
      </c>
      <c r="Z31" s="207">
        <f>'SIMS Semi Annual'!K30</f>
        <v>0</v>
      </c>
      <c r="AA31" s="207">
        <f>'SIMS Semi Annual'!L30</f>
        <v>0</v>
      </c>
      <c r="AB31" s="207">
        <f>'SIMS Semi Annual'!M30</f>
        <v>0</v>
      </c>
      <c r="AC31" s="207">
        <f>'SIMS Semi Annual'!N30</f>
        <v>0</v>
      </c>
      <c r="AD31" s="207">
        <f>'SIMS Semi Annual'!O30</f>
        <v>0</v>
      </c>
      <c r="AE31" s="207">
        <f>'SIMS Semi Annual'!P30</f>
        <v>0</v>
      </c>
      <c r="AF31" s="207">
        <f>'SIMS Semi Annual'!Q30</f>
        <v>0</v>
      </c>
      <c r="AG31" s="207">
        <f>'SIMS Semi Annual'!R30</f>
        <v>0</v>
      </c>
      <c r="AH31" s="207">
        <f>'SIMS Semi Annual'!S30</f>
        <v>0</v>
      </c>
      <c r="AI31" s="207">
        <f>'SIMS Semi Annual'!T30</f>
        <v>0</v>
      </c>
      <c r="AJ31" s="207">
        <f>'SIMS Semi Annual'!U30</f>
        <v>0</v>
      </c>
      <c r="AK31" s="207">
        <f>'SIMS Semi Annual'!V30</f>
        <v>0</v>
      </c>
      <c r="AL31" s="207">
        <f>'SIMS Semi Annual'!W30</f>
        <v>0</v>
      </c>
      <c r="AM31" s="207">
        <f>'SIMS Semi Annual'!X30</f>
        <v>0</v>
      </c>
      <c r="AN31" s="207">
        <f>'SIMS Semi Annual'!Y30</f>
        <v>0</v>
      </c>
      <c r="AO31" s="207">
        <f>'SIMS Semi Annual'!Z30</f>
        <v>0</v>
      </c>
      <c r="AP31" s="207">
        <f>'SIMS Semi Annual'!AA30</f>
        <v>0</v>
      </c>
      <c r="AQ31" s="207">
        <f>'SIMS Semi Annual'!AB30</f>
        <v>0</v>
      </c>
      <c r="AR31" s="162">
        <f>'NW Semi Annual '!T31+'SIMS Semi Annual'!AC30</f>
        <v>0</v>
      </c>
      <c r="AS31" s="162">
        <f>'NW Semi Annual '!U31+'SIMS Semi Annual'!AD30</f>
        <v>0</v>
      </c>
      <c r="AT31" s="162">
        <f>'NW Semi Annual '!V31+'SIMS Semi Annual'!AE30</f>
        <v>0</v>
      </c>
      <c r="AU31" s="162">
        <f>'NW Semi Annual '!W31+'SIMS Semi Annual'!AF30</f>
        <v>0</v>
      </c>
      <c r="AV31" s="11">
        <f>'NW Semi Annual '!X32</f>
        <v>0</v>
      </c>
      <c r="AW31" s="11">
        <f>'NW Semi Annual '!Y32</f>
        <v>0</v>
      </c>
      <c r="AX31" s="11">
        <f>'NW Semi Annual '!Z32</f>
        <v>0</v>
      </c>
      <c r="AY31" s="11">
        <f>'NW Semi Annual '!AA32</f>
        <v>0</v>
      </c>
    </row>
    <row r="32" spans="1:51" ht="12.75">
      <c r="A32" s="277" t="str">
        <f>'NW Semi Annual '!A32</f>
        <v>Subtotal Direct Labor</v>
      </c>
      <c r="B32" s="154">
        <f>'NW Semi Annual '!B32</f>
        <v>0</v>
      </c>
      <c r="C32" s="154">
        <f>'NW Semi Annual '!C32</f>
        <v>0</v>
      </c>
      <c r="D32" s="154">
        <f>'NW Semi Annual '!D32</f>
        <v>0</v>
      </c>
      <c r="E32" s="154">
        <f>'NW Semi Annual '!E32</f>
        <v>0</v>
      </c>
      <c r="F32" s="154">
        <f>'NW Semi Annual '!F32</f>
        <v>0</v>
      </c>
      <c r="G32" s="154">
        <f>'NW Semi Annual '!G32</f>
        <v>0</v>
      </c>
      <c r="H32" s="154">
        <f>'NW Semi Annual '!H32</f>
        <v>0</v>
      </c>
      <c r="I32" s="154">
        <f>'NW Semi Annual '!I32</f>
        <v>0</v>
      </c>
      <c r="J32" s="154">
        <f>'NW Semi Annual '!J32</f>
        <v>0</v>
      </c>
      <c r="K32" s="154">
        <f>'NW Semi Annual '!K32</f>
        <v>0</v>
      </c>
      <c r="L32" s="154">
        <f>'NW Semi Annual '!L32</f>
        <v>0</v>
      </c>
      <c r="M32" s="154">
        <f>'NW Semi Annual '!M32</f>
        <v>0</v>
      </c>
      <c r="N32" s="154">
        <f>'NW Semi Annual '!Q32</f>
        <v>0</v>
      </c>
      <c r="O32" s="154">
        <f>'NW Semi Annual '!R32</f>
        <v>0</v>
      </c>
      <c r="P32" s="154">
        <f>'NW Semi Annual '!S32</f>
        <v>0</v>
      </c>
      <c r="Q32" s="207">
        <f>'SIMS Semi Annual'!B31</f>
        <v>0</v>
      </c>
      <c r="R32" s="207">
        <f>'SIMS Semi Annual'!C31</f>
        <v>0</v>
      </c>
      <c r="S32" s="207">
        <f>'SIMS Semi Annual'!D31</f>
        <v>0</v>
      </c>
      <c r="T32" s="207">
        <f>'SIMS Semi Annual'!E31</f>
        <v>0</v>
      </c>
      <c r="U32" s="207">
        <f>'SIMS Semi Annual'!F31</f>
        <v>0</v>
      </c>
      <c r="V32" s="207">
        <f>'SIMS Semi Annual'!G31</f>
        <v>0</v>
      </c>
      <c r="W32" s="207">
        <f>'SIMS Semi Annual'!H31</f>
        <v>0</v>
      </c>
      <c r="X32" s="207">
        <f>'SIMS Semi Annual'!I31</f>
        <v>0</v>
      </c>
      <c r="Y32" s="207">
        <f>'SIMS Semi Annual'!J31</f>
        <v>0</v>
      </c>
      <c r="Z32" s="207">
        <f>'SIMS Semi Annual'!K31</f>
        <v>0</v>
      </c>
      <c r="AA32" s="207">
        <f>'SIMS Semi Annual'!L31</f>
        <v>0</v>
      </c>
      <c r="AB32" s="207">
        <f>'SIMS Semi Annual'!M31</f>
        <v>0</v>
      </c>
      <c r="AC32" s="207">
        <f>'SIMS Semi Annual'!N31</f>
        <v>0</v>
      </c>
      <c r="AD32" s="207">
        <f>'SIMS Semi Annual'!O31</f>
        <v>0</v>
      </c>
      <c r="AE32" s="207">
        <f>'SIMS Semi Annual'!P31</f>
        <v>0</v>
      </c>
      <c r="AF32" s="207">
        <f>'SIMS Semi Annual'!Q31</f>
        <v>0</v>
      </c>
      <c r="AG32" s="207">
        <f>'SIMS Semi Annual'!R31</f>
        <v>0</v>
      </c>
      <c r="AH32" s="207">
        <f>'SIMS Semi Annual'!S31</f>
        <v>0</v>
      </c>
      <c r="AI32" s="207">
        <f>'SIMS Semi Annual'!T31</f>
        <v>0</v>
      </c>
      <c r="AJ32" s="207">
        <f>'SIMS Semi Annual'!U31</f>
        <v>0</v>
      </c>
      <c r="AK32" s="207">
        <f>'SIMS Semi Annual'!V31</f>
        <v>0</v>
      </c>
      <c r="AL32" s="207">
        <f>'SIMS Semi Annual'!W31</f>
        <v>0</v>
      </c>
      <c r="AM32" s="207">
        <f>'SIMS Semi Annual'!X31</f>
        <v>0</v>
      </c>
      <c r="AN32" s="207">
        <f>'SIMS Semi Annual'!Y31</f>
        <v>0</v>
      </c>
      <c r="AO32" s="207">
        <f>'SIMS Semi Annual'!Z31</f>
        <v>0</v>
      </c>
      <c r="AP32" s="207">
        <f>'SIMS Semi Annual'!AA31</f>
        <v>0</v>
      </c>
      <c r="AQ32" s="207">
        <f>'SIMS Semi Annual'!AB31</f>
        <v>0</v>
      </c>
      <c r="AR32" s="162">
        <f>'NW Semi Annual '!T32+'SIMS Semi Annual'!AC31</f>
        <v>0</v>
      </c>
      <c r="AS32" s="162">
        <f>'NW Semi Annual '!U32+'SIMS Semi Annual'!AD31</f>
        <v>0</v>
      </c>
      <c r="AT32" s="162">
        <f>'NW Semi Annual '!V32+'SIMS Semi Annual'!AE31</f>
        <v>0</v>
      </c>
      <c r="AU32" s="162">
        <f>'NW Semi Annual '!W32+'SIMS Semi Annual'!AF31</f>
        <v>0</v>
      </c>
      <c r="AV32" s="11">
        <f>'NW Semi Annual '!X33</f>
        <v>0</v>
      </c>
      <c r="AW32" s="11">
        <f>'NW Semi Annual '!Y33</f>
        <v>0</v>
      </c>
      <c r="AX32" s="11">
        <f>'NW Semi Annual '!Z33</f>
        <v>0</v>
      </c>
      <c r="AY32" s="11">
        <f>'NW Semi Annual '!AA33</f>
        <v>0</v>
      </c>
    </row>
    <row r="33" spans="1:51" s="97" customFormat="1" ht="12.75">
      <c r="A33" s="8" t="s">
        <v>0</v>
      </c>
      <c r="B33" s="154">
        <f>'NW Semi Annual '!B33</f>
        <v>0</v>
      </c>
      <c r="C33" s="154">
        <f>'NW Semi Annual '!C33</f>
        <v>0</v>
      </c>
      <c r="D33" s="154">
        <f>'NW Semi Annual '!D33</f>
        <v>0</v>
      </c>
      <c r="E33" s="154">
        <f>'NW Semi Annual '!E33</f>
        <v>0</v>
      </c>
      <c r="F33" s="154">
        <f>'NW Semi Annual '!F33</f>
        <v>0</v>
      </c>
      <c r="G33" s="154">
        <f>'NW Semi Annual '!G33</f>
        <v>0</v>
      </c>
      <c r="H33" s="154">
        <f>'NW Semi Annual '!H33</f>
        <v>0</v>
      </c>
      <c r="I33" s="154">
        <f>'NW Semi Annual '!I33</f>
        <v>0</v>
      </c>
      <c r="J33" s="154">
        <f>'NW Semi Annual '!J33</f>
        <v>0</v>
      </c>
      <c r="K33" s="154">
        <f>'NW Semi Annual '!K33</f>
        <v>0</v>
      </c>
      <c r="L33" s="154">
        <f>'NW Semi Annual '!L33</f>
        <v>0</v>
      </c>
      <c r="M33" s="154">
        <f>'NW Semi Annual '!M33</f>
        <v>0</v>
      </c>
      <c r="N33" s="154">
        <f>'NW Semi Annual '!Q33</f>
        <v>0</v>
      </c>
      <c r="O33" s="154">
        <f>'NW Semi Annual '!R33</f>
        <v>0</v>
      </c>
      <c r="P33" s="154">
        <f>'NW Semi Annual '!S33</f>
        <v>0</v>
      </c>
      <c r="Q33" s="207">
        <f>'SIMS Semi Annual'!B32</f>
        <v>0</v>
      </c>
      <c r="R33" s="207">
        <f>'SIMS Semi Annual'!C32</f>
        <v>0</v>
      </c>
      <c r="S33" s="207">
        <f>'SIMS Semi Annual'!D32</f>
        <v>0</v>
      </c>
      <c r="T33" s="207">
        <f>'SIMS Semi Annual'!E32</f>
        <v>0</v>
      </c>
      <c r="U33" s="207">
        <f>'SIMS Semi Annual'!F32</f>
        <v>0</v>
      </c>
      <c r="V33" s="207">
        <f>'SIMS Semi Annual'!G32</f>
        <v>0</v>
      </c>
      <c r="W33" s="207">
        <f>'SIMS Semi Annual'!H32</f>
        <v>0</v>
      </c>
      <c r="X33" s="207">
        <f>'SIMS Semi Annual'!I32</f>
        <v>0</v>
      </c>
      <c r="Y33" s="207">
        <f>'SIMS Semi Annual'!J32</f>
        <v>0</v>
      </c>
      <c r="Z33" s="207">
        <f>'SIMS Semi Annual'!K32</f>
        <v>0</v>
      </c>
      <c r="AA33" s="207">
        <f>'SIMS Semi Annual'!L32</f>
        <v>0</v>
      </c>
      <c r="AB33" s="207">
        <f>'SIMS Semi Annual'!M32</f>
        <v>0</v>
      </c>
      <c r="AC33" s="207">
        <f>'SIMS Semi Annual'!N32</f>
        <v>0</v>
      </c>
      <c r="AD33" s="207">
        <f>'SIMS Semi Annual'!O32</f>
        <v>0</v>
      </c>
      <c r="AE33" s="207">
        <f>'SIMS Semi Annual'!P32</f>
        <v>0</v>
      </c>
      <c r="AF33" s="207">
        <f>'SIMS Semi Annual'!Q32</f>
        <v>0</v>
      </c>
      <c r="AG33" s="207">
        <f>'SIMS Semi Annual'!R32</f>
        <v>0</v>
      </c>
      <c r="AH33" s="207">
        <f>'SIMS Semi Annual'!S32</f>
        <v>0</v>
      </c>
      <c r="AI33" s="207">
        <f>'SIMS Semi Annual'!T32</f>
        <v>0</v>
      </c>
      <c r="AJ33" s="207">
        <f>'SIMS Semi Annual'!U32</f>
        <v>0</v>
      </c>
      <c r="AK33" s="207">
        <f>'SIMS Semi Annual'!V32</f>
        <v>0</v>
      </c>
      <c r="AL33" s="207">
        <f>'SIMS Semi Annual'!W32</f>
        <v>0</v>
      </c>
      <c r="AM33" s="207">
        <f>'SIMS Semi Annual'!X32</f>
        <v>0</v>
      </c>
      <c r="AN33" s="207">
        <f>'SIMS Semi Annual'!Y32</f>
        <v>0</v>
      </c>
      <c r="AO33" s="207">
        <f>'SIMS Semi Annual'!Z32</f>
        <v>0</v>
      </c>
      <c r="AP33" s="207">
        <f>'SIMS Semi Annual'!AA32</f>
        <v>0</v>
      </c>
      <c r="AQ33" s="207">
        <f>'SIMS Semi Annual'!AB32</f>
        <v>0</v>
      </c>
      <c r="AR33" s="162">
        <f>'NW Semi Annual '!T33+'SIMS Semi Annual'!AC32</f>
        <v>0</v>
      </c>
      <c r="AS33" s="162">
        <f>'NW Semi Annual '!U33+'SIMS Semi Annual'!AD32</f>
        <v>0</v>
      </c>
      <c r="AT33" s="162">
        <f>'NW Semi Annual '!V33+'SIMS Semi Annual'!AE32</f>
        <v>0</v>
      </c>
      <c r="AU33" s="162">
        <f>'NW Semi Annual '!W33+'SIMS Semi Annual'!AF32</f>
        <v>0</v>
      </c>
      <c r="AV33" s="11" t="str">
        <f>'NW Semi Annual '!X34</f>
        <v> </v>
      </c>
      <c r="AW33" s="11">
        <f>'NW Semi Annual '!Y34</f>
        <v>0</v>
      </c>
      <c r="AX33" s="11">
        <f>'NW Semi Annual '!Z34</f>
        <v>0</v>
      </c>
      <c r="AY33" s="11">
        <f>'NW Semi Annual '!AA34</f>
        <v>0</v>
      </c>
    </row>
    <row r="34" spans="1:51" ht="12.75">
      <c r="A34" s="8" t="s">
        <v>1</v>
      </c>
      <c r="B34" s="154">
        <f>'NW Semi Annual '!B34</f>
        <v>0</v>
      </c>
      <c r="C34" s="154">
        <f>'NW Semi Annual '!C34</f>
        <v>0</v>
      </c>
      <c r="D34" s="154">
        <f>'NW Semi Annual '!D34</f>
        <v>0</v>
      </c>
      <c r="E34" s="154">
        <f>'NW Semi Annual '!E34</f>
        <v>0</v>
      </c>
      <c r="F34" s="154">
        <f>'NW Semi Annual '!F34</f>
        <v>0</v>
      </c>
      <c r="G34" s="154">
        <f>'NW Semi Annual '!G34</f>
        <v>0</v>
      </c>
      <c r="H34" s="154">
        <f>'NW Semi Annual '!H34</f>
        <v>0</v>
      </c>
      <c r="I34" s="154">
        <f>'NW Semi Annual '!I34</f>
        <v>0</v>
      </c>
      <c r="J34" s="154">
        <f>'NW Semi Annual '!J34</f>
        <v>0</v>
      </c>
      <c r="K34" s="154">
        <f>'NW Semi Annual '!K34</f>
        <v>0</v>
      </c>
      <c r="L34" s="154">
        <f>'NW Semi Annual '!L34</f>
        <v>0</v>
      </c>
      <c r="M34" s="154">
        <f>'NW Semi Annual '!M34</f>
        <v>0</v>
      </c>
      <c r="N34" s="154">
        <f>'NW Semi Annual '!Q34</f>
        <v>0</v>
      </c>
      <c r="O34" s="154">
        <f>'NW Semi Annual '!R34</f>
        <v>0</v>
      </c>
      <c r="P34" s="154">
        <f>'NW Semi Annual '!S34</f>
        <v>0</v>
      </c>
      <c r="Q34" s="207">
        <f>'SIMS Semi Annual'!B33</f>
        <v>0</v>
      </c>
      <c r="R34" s="207">
        <f>'SIMS Semi Annual'!C33</f>
        <v>0</v>
      </c>
      <c r="S34" s="207">
        <f>'SIMS Semi Annual'!D33</f>
        <v>0</v>
      </c>
      <c r="T34" s="207">
        <f>'SIMS Semi Annual'!E33</f>
        <v>0</v>
      </c>
      <c r="U34" s="207">
        <f>'SIMS Semi Annual'!F33</f>
        <v>0</v>
      </c>
      <c r="V34" s="207">
        <f>'SIMS Semi Annual'!G33</f>
        <v>0</v>
      </c>
      <c r="W34" s="207">
        <f>'SIMS Semi Annual'!H33</f>
        <v>0</v>
      </c>
      <c r="X34" s="207">
        <f>'SIMS Semi Annual'!I33</f>
        <v>0</v>
      </c>
      <c r="Y34" s="207">
        <f>'SIMS Semi Annual'!J33</f>
        <v>0</v>
      </c>
      <c r="Z34" s="207">
        <f>'SIMS Semi Annual'!K33</f>
        <v>0</v>
      </c>
      <c r="AA34" s="207">
        <f>'SIMS Semi Annual'!L33</f>
        <v>0</v>
      </c>
      <c r="AB34" s="207">
        <f>'SIMS Semi Annual'!M33</f>
        <v>0</v>
      </c>
      <c r="AC34" s="207">
        <f>'SIMS Semi Annual'!N33</f>
        <v>0</v>
      </c>
      <c r="AD34" s="207">
        <f>'SIMS Semi Annual'!O33</f>
        <v>0</v>
      </c>
      <c r="AE34" s="207">
        <f>'SIMS Semi Annual'!P33</f>
        <v>0</v>
      </c>
      <c r="AF34" s="207">
        <f>'SIMS Semi Annual'!Q33</f>
        <v>0</v>
      </c>
      <c r="AG34" s="207">
        <f>'SIMS Semi Annual'!R33</f>
        <v>0</v>
      </c>
      <c r="AH34" s="207">
        <f>'SIMS Semi Annual'!S33</f>
        <v>0</v>
      </c>
      <c r="AI34" s="207">
        <f>'SIMS Semi Annual'!T33</f>
        <v>0</v>
      </c>
      <c r="AJ34" s="207">
        <f>'SIMS Semi Annual'!U33</f>
        <v>0</v>
      </c>
      <c r="AK34" s="207">
        <f>'SIMS Semi Annual'!V33</f>
        <v>0</v>
      </c>
      <c r="AL34" s="207">
        <f>'SIMS Semi Annual'!W33</f>
        <v>0</v>
      </c>
      <c r="AM34" s="207">
        <f>'SIMS Semi Annual'!X33</f>
        <v>0</v>
      </c>
      <c r="AN34" s="207">
        <f>'SIMS Semi Annual'!Y33</f>
        <v>0</v>
      </c>
      <c r="AO34" s="207">
        <f>'SIMS Semi Annual'!Z33</f>
        <v>0</v>
      </c>
      <c r="AP34" s="207">
        <f>'SIMS Semi Annual'!AA33</f>
        <v>0</v>
      </c>
      <c r="AQ34" s="207">
        <f>'SIMS Semi Annual'!AB33</f>
        <v>0</v>
      </c>
      <c r="AR34" s="162">
        <f>'NW Semi Annual '!T34+'SIMS Semi Annual'!AC33</f>
        <v>0</v>
      </c>
      <c r="AS34" s="162">
        <f>'NW Semi Annual '!U34+'SIMS Semi Annual'!AD33</f>
        <v>0</v>
      </c>
      <c r="AT34" s="162">
        <f>'NW Semi Annual '!V34+'SIMS Semi Annual'!AE33</f>
        <v>0</v>
      </c>
      <c r="AU34" s="162">
        <f>'NW Semi Annual '!W34+'SIMS Semi Annual'!AF33</f>
        <v>0</v>
      </c>
      <c r="AV34" s="11">
        <f>'NW Semi Annual '!X35</f>
        <v>0</v>
      </c>
      <c r="AW34" s="11">
        <f>'NW Semi Annual '!Y35</f>
        <v>0</v>
      </c>
      <c r="AX34" s="11">
        <f>'NW Semi Annual '!Z35</f>
        <v>0</v>
      </c>
      <c r="AY34" s="11">
        <f>'NW Semi Annual '!AA35</f>
        <v>0</v>
      </c>
    </row>
    <row r="35" spans="1:51" ht="12.75">
      <c r="A35" s="8" t="s">
        <v>9</v>
      </c>
      <c r="B35" s="154">
        <f>'NW Semi Annual '!B35</f>
        <v>0</v>
      </c>
      <c r="C35" s="154">
        <f>'NW Semi Annual '!C35</f>
        <v>0</v>
      </c>
      <c r="D35" s="154">
        <f>'NW Semi Annual '!D35</f>
        <v>0</v>
      </c>
      <c r="E35" s="154">
        <f>'NW Semi Annual '!E35</f>
        <v>0</v>
      </c>
      <c r="F35" s="154">
        <f>'NW Semi Annual '!F35</f>
        <v>0</v>
      </c>
      <c r="G35" s="154">
        <f>'NW Semi Annual '!G35</f>
        <v>0</v>
      </c>
      <c r="H35" s="154">
        <f>'NW Semi Annual '!H35</f>
        <v>0</v>
      </c>
      <c r="I35" s="154">
        <f>'NW Semi Annual '!I35</f>
        <v>0</v>
      </c>
      <c r="J35" s="154">
        <f>'NW Semi Annual '!J35</f>
        <v>0</v>
      </c>
      <c r="K35" s="154">
        <f>'NW Semi Annual '!K35</f>
        <v>0</v>
      </c>
      <c r="L35" s="154">
        <f>'NW Semi Annual '!L35</f>
        <v>0</v>
      </c>
      <c r="M35" s="154">
        <f>'NW Semi Annual '!M35</f>
        <v>0</v>
      </c>
      <c r="N35" s="154">
        <f>'NW Semi Annual '!Q35</f>
        <v>0</v>
      </c>
      <c r="O35" s="154">
        <f>'NW Semi Annual '!R35</f>
        <v>0</v>
      </c>
      <c r="P35" s="154">
        <f>'NW Semi Annual '!S35</f>
        <v>0</v>
      </c>
      <c r="Q35" s="207">
        <f>'SIMS Semi Annual'!B34</f>
        <v>0</v>
      </c>
      <c r="R35" s="207">
        <f>'SIMS Semi Annual'!C34</f>
        <v>0</v>
      </c>
      <c r="S35" s="207">
        <f>'SIMS Semi Annual'!D34</f>
        <v>0</v>
      </c>
      <c r="T35" s="207">
        <f>'SIMS Semi Annual'!E34</f>
        <v>0</v>
      </c>
      <c r="U35" s="207">
        <f>'SIMS Semi Annual'!F34</f>
        <v>0</v>
      </c>
      <c r="V35" s="207">
        <f>'SIMS Semi Annual'!G34</f>
        <v>0</v>
      </c>
      <c r="W35" s="207">
        <f>'SIMS Semi Annual'!H34</f>
        <v>0</v>
      </c>
      <c r="X35" s="207">
        <f>'SIMS Semi Annual'!I34</f>
        <v>0</v>
      </c>
      <c r="Y35" s="207">
        <f>'SIMS Semi Annual'!J34</f>
        <v>0</v>
      </c>
      <c r="Z35" s="207">
        <f>'SIMS Semi Annual'!K34</f>
        <v>0</v>
      </c>
      <c r="AA35" s="207">
        <f>'SIMS Semi Annual'!L34</f>
        <v>0</v>
      </c>
      <c r="AB35" s="207">
        <f>'SIMS Semi Annual'!M34</f>
        <v>0</v>
      </c>
      <c r="AC35" s="207">
        <f>'SIMS Semi Annual'!N34</f>
        <v>0</v>
      </c>
      <c r="AD35" s="207">
        <f>'SIMS Semi Annual'!O34</f>
        <v>0</v>
      </c>
      <c r="AE35" s="207">
        <f>'SIMS Semi Annual'!P34</f>
        <v>0</v>
      </c>
      <c r="AF35" s="207">
        <f>'SIMS Semi Annual'!Q34</f>
        <v>0</v>
      </c>
      <c r="AG35" s="207">
        <f>'SIMS Semi Annual'!R34</f>
        <v>0</v>
      </c>
      <c r="AH35" s="207">
        <f>'SIMS Semi Annual'!S34</f>
        <v>0</v>
      </c>
      <c r="AI35" s="207">
        <f>'SIMS Semi Annual'!T34</f>
        <v>0</v>
      </c>
      <c r="AJ35" s="207">
        <f>'SIMS Semi Annual'!U34</f>
        <v>0</v>
      </c>
      <c r="AK35" s="207">
        <f>'SIMS Semi Annual'!V34</f>
        <v>0</v>
      </c>
      <c r="AL35" s="207">
        <f>'SIMS Semi Annual'!W34</f>
        <v>0</v>
      </c>
      <c r="AM35" s="207">
        <f>'SIMS Semi Annual'!X34</f>
        <v>0</v>
      </c>
      <c r="AN35" s="207">
        <f>'SIMS Semi Annual'!Y34</f>
        <v>0</v>
      </c>
      <c r="AO35" s="207">
        <f>'SIMS Semi Annual'!Z34</f>
        <v>0</v>
      </c>
      <c r="AP35" s="207">
        <f>'SIMS Semi Annual'!AA34</f>
        <v>0</v>
      </c>
      <c r="AQ35" s="207">
        <f>'SIMS Semi Annual'!AB34</f>
        <v>0</v>
      </c>
      <c r="AR35" s="162">
        <f>'NW Semi Annual '!T35+'SIMS Semi Annual'!AC34</f>
        <v>0</v>
      </c>
      <c r="AS35" s="162">
        <f>'NW Semi Annual '!U35+'SIMS Semi Annual'!AD34</f>
        <v>0</v>
      </c>
      <c r="AT35" s="162">
        <f>'NW Semi Annual '!V35+'SIMS Semi Annual'!AE34</f>
        <v>0</v>
      </c>
      <c r="AU35" s="162">
        <f>'NW Semi Annual '!W35+'SIMS Semi Annual'!AF34</f>
        <v>0</v>
      </c>
      <c r="AV35" s="11" t="str">
        <f>'NW Semi Annual '!X36</f>
        <v> </v>
      </c>
      <c r="AW35" s="11" t="str">
        <f>'NW Semi Annual '!Y36</f>
        <v> </v>
      </c>
      <c r="AX35" s="11">
        <f>'NW Semi Annual '!Z36</f>
        <v>0</v>
      </c>
      <c r="AY35" s="11">
        <f>'NW Semi Annual '!AA36</f>
        <v>0</v>
      </c>
    </row>
    <row r="36" spans="1:51" ht="12.75">
      <c r="A36" s="152"/>
      <c r="B36" s="154">
        <f>'NW Semi Annual '!B36</f>
        <v>0</v>
      </c>
      <c r="C36" s="154">
        <f>'NW Semi Annual '!C36</f>
        <v>0</v>
      </c>
      <c r="D36" s="154">
        <f>'NW Semi Annual '!D36</f>
        <v>0</v>
      </c>
      <c r="E36" s="154">
        <f>'NW Semi Annual '!E36</f>
        <v>0</v>
      </c>
      <c r="F36" s="154">
        <f>'NW Semi Annual '!F36</f>
        <v>0</v>
      </c>
      <c r="G36" s="154">
        <f>'NW Semi Annual '!G36</f>
        <v>0</v>
      </c>
      <c r="H36" s="154">
        <f>'NW Semi Annual '!H36</f>
        <v>0</v>
      </c>
      <c r="I36" s="154">
        <f>'NW Semi Annual '!I36</f>
        <v>0</v>
      </c>
      <c r="J36" s="154">
        <f>'NW Semi Annual '!J36</f>
        <v>0</v>
      </c>
      <c r="K36" s="154">
        <f>'NW Semi Annual '!K36</f>
        <v>0</v>
      </c>
      <c r="L36" s="154">
        <f>'NW Semi Annual '!L36</f>
        <v>0</v>
      </c>
      <c r="M36" s="154">
        <f>'NW Semi Annual '!M36</f>
        <v>0</v>
      </c>
      <c r="N36" s="154">
        <f>'NW Semi Annual '!Q36</f>
        <v>0</v>
      </c>
      <c r="O36" s="154">
        <f>'NW Semi Annual '!R36</f>
        <v>0</v>
      </c>
      <c r="P36" s="154">
        <f>'NW Semi Annual '!S36</f>
        <v>0</v>
      </c>
      <c r="Q36" s="207">
        <f>'SIMS Semi Annual'!B35</f>
        <v>0</v>
      </c>
      <c r="R36" s="207">
        <f>'SIMS Semi Annual'!C35</f>
        <v>0</v>
      </c>
      <c r="S36" s="207">
        <f>'SIMS Semi Annual'!D35</f>
        <v>0</v>
      </c>
      <c r="T36" s="207">
        <f>'SIMS Semi Annual'!E35</f>
        <v>0</v>
      </c>
      <c r="U36" s="207">
        <f>'SIMS Semi Annual'!F35</f>
        <v>0</v>
      </c>
      <c r="V36" s="207">
        <f>'SIMS Semi Annual'!G35</f>
        <v>0</v>
      </c>
      <c r="W36" s="207">
        <f>'SIMS Semi Annual'!H35</f>
        <v>0</v>
      </c>
      <c r="X36" s="207">
        <f>'SIMS Semi Annual'!I35</f>
        <v>0</v>
      </c>
      <c r="Y36" s="207">
        <f>'SIMS Semi Annual'!J35</f>
        <v>0</v>
      </c>
      <c r="Z36" s="207">
        <f>'SIMS Semi Annual'!K35</f>
        <v>0</v>
      </c>
      <c r="AA36" s="207">
        <f>'SIMS Semi Annual'!L35</f>
        <v>0</v>
      </c>
      <c r="AB36" s="207">
        <f>'SIMS Semi Annual'!M35</f>
        <v>0</v>
      </c>
      <c r="AC36" s="207">
        <f>'SIMS Semi Annual'!N35</f>
        <v>0</v>
      </c>
      <c r="AD36" s="207">
        <f>'SIMS Semi Annual'!O35</f>
        <v>0</v>
      </c>
      <c r="AE36" s="207">
        <f>'SIMS Semi Annual'!P35</f>
        <v>0</v>
      </c>
      <c r="AF36" s="207">
        <f>'SIMS Semi Annual'!Q35</f>
        <v>0</v>
      </c>
      <c r="AG36" s="207">
        <f>'SIMS Semi Annual'!R35</f>
        <v>0</v>
      </c>
      <c r="AH36" s="207">
        <f>'SIMS Semi Annual'!S35</f>
        <v>0</v>
      </c>
      <c r="AI36" s="207">
        <f>'SIMS Semi Annual'!T35</f>
        <v>0</v>
      </c>
      <c r="AJ36" s="207">
        <f>'SIMS Semi Annual'!U35</f>
        <v>0</v>
      </c>
      <c r="AK36" s="207">
        <f>'SIMS Semi Annual'!V35</f>
        <v>0</v>
      </c>
      <c r="AL36" s="207">
        <f>'SIMS Semi Annual'!W35</f>
        <v>0</v>
      </c>
      <c r="AM36" s="207">
        <f>'SIMS Semi Annual'!X35</f>
        <v>0</v>
      </c>
      <c r="AN36" s="207">
        <f>'SIMS Semi Annual'!Y35</f>
        <v>0</v>
      </c>
      <c r="AO36" s="207">
        <f>'SIMS Semi Annual'!Z35</f>
        <v>0</v>
      </c>
      <c r="AP36" s="207">
        <f>'SIMS Semi Annual'!AA35</f>
        <v>0</v>
      </c>
      <c r="AQ36" s="207">
        <f>'SIMS Semi Annual'!AB35</f>
        <v>0</v>
      </c>
      <c r="AR36" s="162">
        <f>'NW Semi Annual '!T36+'SIMS Semi Annual'!AC35</f>
        <v>0</v>
      </c>
      <c r="AS36" s="162">
        <f>'NW Semi Annual '!U36+'SIMS Semi Annual'!AD35</f>
        <v>0</v>
      </c>
      <c r="AT36" s="162">
        <f>'NW Semi Annual '!V36+'SIMS Semi Annual'!AE35</f>
        <v>0</v>
      </c>
      <c r="AU36" s="162">
        <f>'NW Semi Annual '!W36+'SIMS Semi Annual'!AF35</f>
        <v>0</v>
      </c>
      <c r="AV36" s="11" t="str">
        <f>'NW Semi Annual '!X37</f>
        <v> </v>
      </c>
      <c r="AW36" s="11" t="str">
        <f>'NW Semi Annual '!Y37</f>
        <v> </v>
      </c>
      <c r="AX36" s="11">
        <f>'NW Semi Annual '!Z37</f>
        <v>0</v>
      </c>
      <c r="AY36" s="11">
        <f>'NW Semi Annual '!AA37</f>
        <v>0</v>
      </c>
    </row>
    <row r="37" spans="1:51" ht="12.75">
      <c r="A37" s="83" t="s">
        <v>10</v>
      </c>
      <c r="B37" s="154">
        <f>'NW Semi Annual '!B37</f>
        <v>0</v>
      </c>
      <c r="C37" s="154">
        <f>'NW Semi Annual '!C37</f>
        <v>0</v>
      </c>
      <c r="D37" s="154">
        <f>'NW Semi Annual '!D37</f>
        <v>0</v>
      </c>
      <c r="E37" s="154">
        <f>'NW Semi Annual '!E37</f>
        <v>0</v>
      </c>
      <c r="F37" s="154">
        <f>'NW Semi Annual '!F37</f>
        <v>0</v>
      </c>
      <c r="G37" s="154">
        <f>'NW Semi Annual '!G37</f>
        <v>0</v>
      </c>
      <c r="H37" s="154">
        <f>'NW Semi Annual '!H37</f>
        <v>0</v>
      </c>
      <c r="I37" s="154">
        <f>'NW Semi Annual '!I37</f>
        <v>0</v>
      </c>
      <c r="J37" s="154">
        <f>'NW Semi Annual '!J37</f>
        <v>0</v>
      </c>
      <c r="K37" s="154">
        <f>'NW Semi Annual '!K37</f>
        <v>0</v>
      </c>
      <c r="L37" s="154">
        <f>'NW Semi Annual '!L37</f>
        <v>0</v>
      </c>
      <c r="M37" s="154">
        <f>'NW Semi Annual '!M37</f>
        <v>0</v>
      </c>
      <c r="N37" s="154">
        <f>'NW Semi Annual '!Q37</f>
        <v>0</v>
      </c>
      <c r="O37" s="154">
        <f>'NW Semi Annual '!R37</f>
        <v>0</v>
      </c>
      <c r="P37" s="154">
        <f>'NW Semi Annual '!S37</f>
        <v>0</v>
      </c>
      <c r="Q37" s="207">
        <f>'SIMS Semi Annual'!B36</f>
        <v>0</v>
      </c>
      <c r="R37" s="207">
        <f>'SIMS Semi Annual'!C36</f>
        <v>0</v>
      </c>
      <c r="S37" s="207">
        <f>'SIMS Semi Annual'!D36</f>
        <v>0</v>
      </c>
      <c r="T37" s="207">
        <f>'SIMS Semi Annual'!E36</f>
        <v>0</v>
      </c>
      <c r="U37" s="207">
        <f>'SIMS Semi Annual'!F36</f>
        <v>0</v>
      </c>
      <c r="V37" s="207">
        <f>'SIMS Semi Annual'!G36</f>
        <v>0</v>
      </c>
      <c r="W37" s="207">
        <f>'SIMS Semi Annual'!H36</f>
        <v>0</v>
      </c>
      <c r="X37" s="207">
        <f>'SIMS Semi Annual'!I36</f>
        <v>0</v>
      </c>
      <c r="Y37" s="207">
        <f>'SIMS Semi Annual'!J36</f>
        <v>0</v>
      </c>
      <c r="Z37" s="207">
        <f>'SIMS Semi Annual'!K36</f>
        <v>0</v>
      </c>
      <c r="AA37" s="207">
        <f>'SIMS Semi Annual'!L36</f>
        <v>0</v>
      </c>
      <c r="AB37" s="207">
        <f>'SIMS Semi Annual'!M36</f>
        <v>0</v>
      </c>
      <c r="AC37" s="207">
        <f>'SIMS Semi Annual'!N36</f>
        <v>0</v>
      </c>
      <c r="AD37" s="207">
        <f>'SIMS Semi Annual'!O36</f>
        <v>0</v>
      </c>
      <c r="AE37" s="207">
        <f>'SIMS Semi Annual'!P36</f>
        <v>0</v>
      </c>
      <c r="AF37" s="207">
        <f>'SIMS Semi Annual'!Q36</f>
        <v>0</v>
      </c>
      <c r="AG37" s="207">
        <f>'SIMS Semi Annual'!R36</f>
        <v>0</v>
      </c>
      <c r="AH37" s="207">
        <f>'SIMS Semi Annual'!S36</f>
        <v>0</v>
      </c>
      <c r="AI37" s="207">
        <f>'SIMS Semi Annual'!T36</f>
        <v>0</v>
      </c>
      <c r="AJ37" s="207">
        <f>'SIMS Semi Annual'!U36</f>
        <v>0</v>
      </c>
      <c r="AK37" s="207">
        <f>'SIMS Semi Annual'!V36</f>
        <v>0</v>
      </c>
      <c r="AL37" s="207">
        <f>'SIMS Semi Annual'!W36</f>
        <v>0</v>
      </c>
      <c r="AM37" s="207">
        <f>'SIMS Semi Annual'!X36</f>
        <v>0</v>
      </c>
      <c r="AN37" s="207">
        <f>'SIMS Semi Annual'!Y36</f>
        <v>0</v>
      </c>
      <c r="AO37" s="207">
        <f>'SIMS Semi Annual'!Z36</f>
        <v>0</v>
      </c>
      <c r="AP37" s="207">
        <f>'SIMS Semi Annual'!AA36</f>
        <v>0</v>
      </c>
      <c r="AQ37" s="207">
        <f>'SIMS Semi Annual'!AB36</f>
        <v>0</v>
      </c>
      <c r="AR37" s="162">
        <f>'NW Semi Annual '!T37+'SIMS Semi Annual'!AC36</f>
        <v>0</v>
      </c>
      <c r="AS37" s="162">
        <f>'NW Semi Annual '!U37+'SIMS Semi Annual'!AD36</f>
        <v>0</v>
      </c>
      <c r="AT37" s="162">
        <f>'NW Semi Annual '!V37+'SIMS Semi Annual'!AE36</f>
        <v>0</v>
      </c>
      <c r="AU37" s="162">
        <f>'NW Semi Annual '!W37+'SIMS Semi Annual'!AF36</f>
        <v>0</v>
      </c>
      <c r="AV37" s="11">
        <f>'NW Semi Annual '!X38</f>
        <v>0</v>
      </c>
      <c r="AW37" s="11">
        <f>'NW Semi Annual '!Y38</f>
        <v>0</v>
      </c>
      <c r="AX37" s="11">
        <f>'NW Semi Annual '!Z38</f>
        <v>0</v>
      </c>
      <c r="AY37" s="11">
        <f>'NW Semi Annual '!AA38</f>
        <v>0</v>
      </c>
    </row>
    <row r="38" spans="1:51" ht="12.75">
      <c r="A38" s="8" t="s">
        <v>20</v>
      </c>
      <c r="B38" s="154">
        <f>'NW Semi Annual '!B38</f>
        <v>0</v>
      </c>
      <c r="C38" s="154">
        <f>'NW Semi Annual '!C38</f>
        <v>0</v>
      </c>
      <c r="D38" s="154">
        <f>'NW Semi Annual '!D38</f>
        <v>0</v>
      </c>
      <c r="E38" s="154">
        <f>'NW Semi Annual '!E38</f>
        <v>0</v>
      </c>
      <c r="F38" s="154">
        <f>'NW Semi Annual '!F38</f>
        <v>0</v>
      </c>
      <c r="G38" s="154">
        <f>'NW Semi Annual '!G38</f>
        <v>0</v>
      </c>
      <c r="H38" s="154">
        <f>'NW Semi Annual '!H38</f>
        <v>0</v>
      </c>
      <c r="I38" s="154">
        <f>'NW Semi Annual '!I38</f>
        <v>0</v>
      </c>
      <c r="J38" s="154">
        <f>'NW Semi Annual '!J38</f>
        <v>0</v>
      </c>
      <c r="K38" s="154">
        <f>'NW Semi Annual '!K38</f>
        <v>0</v>
      </c>
      <c r="L38" s="154">
        <f>'NW Semi Annual '!L38</f>
        <v>0</v>
      </c>
      <c r="M38" s="154">
        <f>'NW Semi Annual '!M38</f>
        <v>0</v>
      </c>
      <c r="N38" s="154">
        <f>'NW Semi Annual '!Q38</f>
        <v>0</v>
      </c>
      <c r="O38" s="154">
        <f>'NW Semi Annual '!R38</f>
        <v>0</v>
      </c>
      <c r="P38" s="154">
        <f>'NW Semi Annual '!S38</f>
        <v>0</v>
      </c>
      <c r="Q38" s="207">
        <f>'SIMS Semi Annual'!B37</f>
        <v>0</v>
      </c>
      <c r="R38" s="207">
        <f>'SIMS Semi Annual'!C37</f>
        <v>0</v>
      </c>
      <c r="S38" s="207">
        <f>'SIMS Semi Annual'!D37</f>
        <v>0</v>
      </c>
      <c r="T38" s="207">
        <f>'SIMS Semi Annual'!E37</f>
        <v>0</v>
      </c>
      <c r="U38" s="207">
        <f>'SIMS Semi Annual'!F37</f>
        <v>0</v>
      </c>
      <c r="V38" s="207">
        <f>'SIMS Semi Annual'!G37</f>
        <v>0</v>
      </c>
      <c r="W38" s="207">
        <f>'SIMS Semi Annual'!H37</f>
        <v>0</v>
      </c>
      <c r="X38" s="207">
        <f>'SIMS Semi Annual'!I37</f>
        <v>0</v>
      </c>
      <c r="Y38" s="207">
        <f>'SIMS Semi Annual'!J37</f>
        <v>0</v>
      </c>
      <c r="Z38" s="207">
        <f>'SIMS Semi Annual'!K37</f>
        <v>0</v>
      </c>
      <c r="AA38" s="207">
        <f>'SIMS Semi Annual'!L37</f>
        <v>0</v>
      </c>
      <c r="AB38" s="207">
        <f>'SIMS Semi Annual'!M37</f>
        <v>0</v>
      </c>
      <c r="AC38" s="207">
        <f>'SIMS Semi Annual'!N37</f>
        <v>0</v>
      </c>
      <c r="AD38" s="207">
        <f>'SIMS Semi Annual'!O37</f>
        <v>0</v>
      </c>
      <c r="AE38" s="207">
        <f>'SIMS Semi Annual'!P37</f>
        <v>0</v>
      </c>
      <c r="AF38" s="207">
        <f>'SIMS Semi Annual'!Q37</f>
        <v>0</v>
      </c>
      <c r="AG38" s="207">
        <f>'SIMS Semi Annual'!R37</f>
        <v>0</v>
      </c>
      <c r="AH38" s="207">
        <f>'SIMS Semi Annual'!S37</f>
        <v>0</v>
      </c>
      <c r="AI38" s="207">
        <f>'SIMS Semi Annual'!T37</f>
        <v>0</v>
      </c>
      <c r="AJ38" s="207">
        <f>'SIMS Semi Annual'!U37</f>
        <v>0</v>
      </c>
      <c r="AK38" s="207">
        <f>'SIMS Semi Annual'!V37</f>
        <v>0</v>
      </c>
      <c r="AL38" s="207">
        <f>'SIMS Semi Annual'!W37</f>
        <v>0</v>
      </c>
      <c r="AM38" s="207">
        <f>'SIMS Semi Annual'!X37</f>
        <v>0</v>
      </c>
      <c r="AN38" s="207">
        <f>'SIMS Semi Annual'!Y37</f>
        <v>0</v>
      </c>
      <c r="AO38" s="207">
        <f>'SIMS Semi Annual'!Z37</f>
        <v>0</v>
      </c>
      <c r="AP38" s="207">
        <f>'SIMS Semi Annual'!AA37</f>
        <v>0</v>
      </c>
      <c r="AQ38" s="207">
        <f>'SIMS Semi Annual'!AB37</f>
        <v>0</v>
      </c>
      <c r="AR38" s="162">
        <f>'NW Semi Annual '!T38+'SIMS Semi Annual'!AC37</f>
        <v>0</v>
      </c>
      <c r="AS38" s="162">
        <f>'NW Semi Annual '!U38+'SIMS Semi Annual'!AD37</f>
        <v>0</v>
      </c>
      <c r="AT38" s="162">
        <f>'NW Semi Annual '!V38+'SIMS Semi Annual'!AE37</f>
        <v>0</v>
      </c>
      <c r="AU38" s="162">
        <f>'NW Semi Annual '!W38+'SIMS Semi Annual'!AF37</f>
        <v>0</v>
      </c>
      <c r="AV38" s="11">
        <f>'NW Semi Annual '!X39</f>
        <v>0</v>
      </c>
      <c r="AW38" s="11" t="str">
        <f>'NW Semi Annual '!Y39</f>
        <v> </v>
      </c>
      <c r="AX38" s="11">
        <f>'NW Semi Annual '!Z39</f>
        <v>0</v>
      </c>
      <c r="AY38" s="11">
        <f>'NW Semi Annual '!AA39</f>
        <v>0</v>
      </c>
    </row>
    <row r="39" spans="1:51" ht="12.75">
      <c r="A39" s="8" t="s">
        <v>2</v>
      </c>
      <c r="B39" s="154">
        <f>'NW Semi Annual '!B39</f>
        <v>0</v>
      </c>
      <c r="C39" s="154">
        <f>'NW Semi Annual '!C39</f>
        <v>0</v>
      </c>
      <c r="D39" s="154">
        <f>'NW Semi Annual '!D39</f>
        <v>0</v>
      </c>
      <c r="E39" s="154">
        <f>'NW Semi Annual '!E39</f>
        <v>0</v>
      </c>
      <c r="F39" s="154">
        <f>'NW Semi Annual '!F39</f>
        <v>0</v>
      </c>
      <c r="G39" s="154">
        <f>'NW Semi Annual '!G39</f>
        <v>0</v>
      </c>
      <c r="H39" s="154">
        <f>'NW Semi Annual '!H39</f>
        <v>0</v>
      </c>
      <c r="I39" s="154">
        <f>'NW Semi Annual '!I39</f>
        <v>0</v>
      </c>
      <c r="J39" s="154">
        <f>'NW Semi Annual '!J39</f>
        <v>0</v>
      </c>
      <c r="K39" s="154">
        <f>'NW Semi Annual '!K39</f>
        <v>0</v>
      </c>
      <c r="L39" s="154">
        <f>'NW Semi Annual '!L39</f>
        <v>0</v>
      </c>
      <c r="M39" s="154">
        <f>'NW Semi Annual '!M39</f>
        <v>0</v>
      </c>
      <c r="N39" s="154">
        <f>'NW Semi Annual '!Q39</f>
        <v>0</v>
      </c>
      <c r="O39" s="154">
        <f>'NW Semi Annual '!R39</f>
        <v>0</v>
      </c>
      <c r="P39" s="154">
        <f>'NW Semi Annual '!S39</f>
        <v>0</v>
      </c>
      <c r="Q39" s="207">
        <f>'SIMS Semi Annual'!B38</f>
        <v>0</v>
      </c>
      <c r="R39" s="207">
        <f>'SIMS Semi Annual'!C38</f>
        <v>0</v>
      </c>
      <c r="S39" s="207">
        <f>'SIMS Semi Annual'!D38</f>
        <v>0</v>
      </c>
      <c r="T39" s="207">
        <f>'SIMS Semi Annual'!E38</f>
        <v>0</v>
      </c>
      <c r="U39" s="207">
        <f>'SIMS Semi Annual'!F38</f>
        <v>0</v>
      </c>
      <c r="V39" s="207">
        <f>'SIMS Semi Annual'!G38</f>
        <v>0</v>
      </c>
      <c r="W39" s="207">
        <f>'SIMS Semi Annual'!H38</f>
        <v>0</v>
      </c>
      <c r="X39" s="207">
        <f>'SIMS Semi Annual'!I38</f>
        <v>0</v>
      </c>
      <c r="Y39" s="207">
        <f>'SIMS Semi Annual'!J38</f>
        <v>0</v>
      </c>
      <c r="Z39" s="207">
        <f>'SIMS Semi Annual'!K38</f>
        <v>0</v>
      </c>
      <c r="AA39" s="207">
        <f>'SIMS Semi Annual'!L38</f>
        <v>0</v>
      </c>
      <c r="AB39" s="207">
        <f>'SIMS Semi Annual'!M38</f>
        <v>0</v>
      </c>
      <c r="AC39" s="207">
        <f>'SIMS Semi Annual'!N38</f>
        <v>0</v>
      </c>
      <c r="AD39" s="207">
        <f>'SIMS Semi Annual'!O38</f>
        <v>0</v>
      </c>
      <c r="AE39" s="207">
        <f>'SIMS Semi Annual'!P38</f>
        <v>0</v>
      </c>
      <c r="AF39" s="207">
        <f>'SIMS Semi Annual'!Q38</f>
        <v>0</v>
      </c>
      <c r="AG39" s="207">
        <f>'SIMS Semi Annual'!R38</f>
        <v>0</v>
      </c>
      <c r="AH39" s="207">
        <f>'SIMS Semi Annual'!S38</f>
        <v>0</v>
      </c>
      <c r="AI39" s="207">
        <f>'SIMS Semi Annual'!T38</f>
        <v>0</v>
      </c>
      <c r="AJ39" s="207">
        <f>'SIMS Semi Annual'!U38</f>
        <v>0</v>
      </c>
      <c r="AK39" s="207">
        <f>'SIMS Semi Annual'!V38</f>
        <v>0</v>
      </c>
      <c r="AL39" s="207">
        <f>'SIMS Semi Annual'!W38</f>
        <v>0</v>
      </c>
      <c r="AM39" s="207">
        <f>'SIMS Semi Annual'!X38</f>
        <v>0</v>
      </c>
      <c r="AN39" s="207">
        <f>'SIMS Semi Annual'!Y38</f>
        <v>0</v>
      </c>
      <c r="AO39" s="207">
        <f>'SIMS Semi Annual'!Z38</f>
        <v>0</v>
      </c>
      <c r="AP39" s="207">
        <f>'SIMS Semi Annual'!AA38</f>
        <v>0</v>
      </c>
      <c r="AQ39" s="207">
        <f>'SIMS Semi Annual'!AB38</f>
        <v>0</v>
      </c>
      <c r="AR39" s="162">
        <f>'NW Semi Annual '!T39+'SIMS Semi Annual'!AC38</f>
        <v>0</v>
      </c>
      <c r="AS39" s="162">
        <f>'NW Semi Annual '!U39+'SIMS Semi Annual'!AD38</f>
        <v>0</v>
      </c>
      <c r="AT39" s="162">
        <f>'NW Semi Annual '!V39+'SIMS Semi Annual'!AE38</f>
        <v>0</v>
      </c>
      <c r="AU39" s="162">
        <f>'NW Semi Annual '!W39+'SIMS Semi Annual'!AF38</f>
        <v>0</v>
      </c>
      <c r="AV39" s="11">
        <f>'NW Semi Annual '!X40</f>
        <v>0</v>
      </c>
      <c r="AW39" s="11">
        <f>'NW Semi Annual '!Y40</f>
        <v>0</v>
      </c>
      <c r="AX39" s="11">
        <f>'NW Semi Annual '!Z40</f>
        <v>0</v>
      </c>
      <c r="AY39" s="11">
        <f>'NW Semi Annual '!AA40</f>
        <v>0</v>
      </c>
    </row>
    <row r="40" spans="1:51" ht="12.75">
      <c r="A40" s="268" t="s">
        <v>95</v>
      </c>
      <c r="B40" s="154">
        <f>'NW Semi Annual '!B40</f>
        <v>0</v>
      </c>
      <c r="C40" s="154">
        <f>'NW Semi Annual '!C40</f>
        <v>0</v>
      </c>
      <c r="D40" s="154">
        <f>'NW Semi Annual '!D40</f>
        <v>0</v>
      </c>
      <c r="E40" s="154">
        <f>'NW Semi Annual '!E40</f>
        <v>0</v>
      </c>
      <c r="F40" s="154">
        <f>'NW Semi Annual '!F40</f>
        <v>0</v>
      </c>
      <c r="G40" s="154">
        <f>'NW Semi Annual '!G40</f>
        <v>0</v>
      </c>
      <c r="H40" s="154">
        <f>'NW Semi Annual '!H40</f>
        <v>0</v>
      </c>
      <c r="I40" s="154">
        <f>'NW Semi Annual '!I40</f>
        <v>0</v>
      </c>
      <c r="J40" s="154">
        <f>'NW Semi Annual '!J40</f>
        <v>0</v>
      </c>
      <c r="K40" s="154">
        <f>'NW Semi Annual '!K40</f>
        <v>0</v>
      </c>
      <c r="L40" s="154">
        <f>'NW Semi Annual '!L40</f>
        <v>0</v>
      </c>
      <c r="M40" s="154">
        <f>'NW Semi Annual '!M40</f>
        <v>0</v>
      </c>
      <c r="N40" s="154">
        <f>'NW Semi Annual '!Q40</f>
        <v>0</v>
      </c>
      <c r="O40" s="154">
        <f>'NW Semi Annual '!R40</f>
        <v>0</v>
      </c>
      <c r="P40" s="154">
        <f>'NW Semi Annual '!S40</f>
        <v>0</v>
      </c>
      <c r="Q40" s="207">
        <f>'SIMS Semi Annual'!B39</f>
        <v>0</v>
      </c>
      <c r="R40" s="207">
        <f>'SIMS Semi Annual'!C39</f>
        <v>0</v>
      </c>
      <c r="S40" s="207">
        <f>'SIMS Semi Annual'!D39</f>
        <v>0</v>
      </c>
      <c r="T40" s="207">
        <f>'SIMS Semi Annual'!E39</f>
        <v>0</v>
      </c>
      <c r="U40" s="207">
        <f>'SIMS Semi Annual'!F39</f>
        <v>0</v>
      </c>
      <c r="V40" s="207">
        <f>'SIMS Semi Annual'!G39</f>
        <v>0</v>
      </c>
      <c r="W40" s="207">
        <f>'SIMS Semi Annual'!H39</f>
        <v>0</v>
      </c>
      <c r="X40" s="207">
        <f>'SIMS Semi Annual'!I39</f>
        <v>0</v>
      </c>
      <c r="Y40" s="207">
        <f>'SIMS Semi Annual'!J39</f>
        <v>0</v>
      </c>
      <c r="Z40" s="207">
        <f>'SIMS Semi Annual'!K39</f>
        <v>0</v>
      </c>
      <c r="AA40" s="207">
        <f>'SIMS Semi Annual'!L39</f>
        <v>0</v>
      </c>
      <c r="AB40" s="207">
        <f>'SIMS Semi Annual'!M39</f>
        <v>0</v>
      </c>
      <c r="AC40" s="207">
        <f>'SIMS Semi Annual'!N39</f>
        <v>0</v>
      </c>
      <c r="AD40" s="207">
        <f>'SIMS Semi Annual'!O39</f>
        <v>0</v>
      </c>
      <c r="AE40" s="207">
        <f>'SIMS Semi Annual'!P39</f>
        <v>0</v>
      </c>
      <c r="AF40" s="207">
        <f>'SIMS Semi Annual'!Q39</f>
        <v>0</v>
      </c>
      <c r="AG40" s="207">
        <f>'SIMS Semi Annual'!R39</f>
        <v>0</v>
      </c>
      <c r="AH40" s="207">
        <f>'SIMS Semi Annual'!S39</f>
        <v>0</v>
      </c>
      <c r="AI40" s="207">
        <f>'SIMS Semi Annual'!T39</f>
        <v>0</v>
      </c>
      <c r="AJ40" s="207">
        <f>'SIMS Semi Annual'!U39</f>
        <v>0</v>
      </c>
      <c r="AK40" s="207">
        <f>'SIMS Semi Annual'!V39</f>
        <v>0</v>
      </c>
      <c r="AL40" s="207">
        <f>'SIMS Semi Annual'!W39</f>
        <v>0</v>
      </c>
      <c r="AM40" s="207">
        <f>'SIMS Semi Annual'!X39</f>
        <v>0</v>
      </c>
      <c r="AN40" s="207">
        <f>'SIMS Semi Annual'!Y39</f>
        <v>0</v>
      </c>
      <c r="AO40" s="207">
        <f>'SIMS Semi Annual'!Z39</f>
        <v>0</v>
      </c>
      <c r="AP40" s="207">
        <f>'SIMS Semi Annual'!AA39</f>
        <v>0</v>
      </c>
      <c r="AQ40" s="207">
        <f>'SIMS Semi Annual'!AB39</f>
        <v>0</v>
      </c>
      <c r="AR40" s="162">
        <f>'NW Semi Annual '!T40+'SIMS Semi Annual'!AC39</f>
        <v>0</v>
      </c>
      <c r="AS40" s="162">
        <f>'NW Semi Annual '!U40+'SIMS Semi Annual'!AD39</f>
        <v>0</v>
      </c>
      <c r="AT40" s="162">
        <f>'NW Semi Annual '!V40+'SIMS Semi Annual'!AE39</f>
        <v>0</v>
      </c>
      <c r="AU40" s="162">
        <f>'NW Semi Annual '!W40+'SIMS Semi Annual'!AF39</f>
        <v>0</v>
      </c>
      <c r="AV40" s="11">
        <f>'NW Semi Annual '!X41</f>
        <v>0</v>
      </c>
      <c r="AW40" s="11">
        <f>'NW Semi Annual '!Y41</f>
        <v>0</v>
      </c>
      <c r="AX40" s="11">
        <f>'NW Semi Annual '!Z41</f>
        <v>0</v>
      </c>
      <c r="AY40" s="11">
        <f>'NW Semi Annual '!AA41</f>
        <v>0</v>
      </c>
    </row>
    <row r="41" spans="1:51" ht="12.75">
      <c r="A41" s="268" t="s">
        <v>96</v>
      </c>
      <c r="B41" s="154">
        <f>'NW Semi Annual '!B41</f>
        <v>0</v>
      </c>
      <c r="C41" s="154">
        <f>'NW Semi Annual '!C41</f>
        <v>0</v>
      </c>
      <c r="D41" s="154">
        <f>'NW Semi Annual '!D41</f>
        <v>0</v>
      </c>
      <c r="E41" s="154">
        <f>'NW Semi Annual '!E41</f>
        <v>0</v>
      </c>
      <c r="F41" s="154">
        <f>'NW Semi Annual '!F41</f>
        <v>0</v>
      </c>
      <c r="G41" s="154">
        <f>'NW Semi Annual '!G41</f>
        <v>0</v>
      </c>
      <c r="H41" s="154">
        <f>'NW Semi Annual '!H41</f>
        <v>0</v>
      </c>
      <c r="I41" s="154">
        <f>'NW Semi Annual '!I41</f>
        <v>0</v>
      </c>
      <c r="J41" s="154">
        <f>'NW Semi Annual '!J41</f>
        <v>0</v>
      </c>
      <c r="K41" s="154">
        <f>'NW Semi Annual '!K41</f>
        <v>0</v>
      </c>
      <c r="L41" s="154">
        <f>'NW Semi Annual '!L41</f>
        <v>0</v>
      </c>
      <c r="M41" s="154">
        <f>'NW Semi Annual '!M41</f>
        <v>0</v>
      </c>
      <c r="N41" s="154">
        <f>'NW Semi Annual '!Q41</f>
        <v>0</v>
      </c>
      <c r="O41" s="154">
        <f>'NW Semi Annual '!R41</f>
        <v>0</v>
      </c>
      <c r="P41" s="154">
        <f>'NW Semi Annual '!S41</f>
        <v>0</v>
      </c>
      <c r="Q41" s="207">
        <f>'SIMS Semi Annual'!B40</f>
        <v>0</v>
      </c>
      <c r="R41" s="207">
        <f>'SIMS Semi Annual'!C40</f>
        <v>0</v>
      </c>
      <c r="S41" s="207">
        <f>'SIMS Semi Annual'!D40</f>
        <v>0</v>
      </c>
      <c r="T41" s="207">
        <f>'SIMS Semi Annual'!E40</f>
        <v>0</v>
      </c>
      <c r="U41" s="207">
        <f>'SIMS Semi Annual'!F40</f>
        <v>0</v>
      </c>
      <c r="V41" s="207">
        <f>'SIMS Semi Annual'!G40</f>
        <v>0</v>
      </c>
      <c r="W41" s="207">
        <f>'SIMS Semi Annual'!H40</f>
        <v>0</v>
      </c>
      <c r="X41" s="207">
        <f>'SIMS Semi Annual'!I40</f>
        <v>0</v>
      </c>
      <c r="Y41" s="207">
        <f>'SIMS Semi Annual'!J40</f>
        <v>0</v>
      </c>
      <c r="Z41" s="207">
        <f>'SIMS Semi Annual'!K40</f>
        <v>0</v>
      </c>
      <c r="AA41" s="207">
        <f>'SIMS Semi Annual'!L40</f>
        <v>0</v>
      </c>
      <c r="AB41" s="207">
        <f>'SIMS Semi Annual'!M40</f>
        <v>0</v>
      </c>
      <c r="AC41" s="207">
        <f>'SIMS Semi Annual'!N40</f>
        <v>0</v>
      </c>
      <c r="AD41" s="207">
        <f>'SIMS Semi Annual'!O40</f>
        <v>0</v>
      </c>
      <c r="AE41" s="207">
        <f>'SIMS Semi Annual'!P40</f>
        <v>0</v>
      </c>
      <c r="AF41" s="207">
        <f>'SIMS Semi Annual'!Q40</f>
        <v>0</v>
      </c>
      <c r="AG41" s="207">
        <f>'SIMS Semi Annual'!R40</f>
        <v>0</v>
      </c>
      <c r="AH41" s="207">
        <f>'SIMS Semi Annual'!S40</f>
        <v>0</v>
      </c>
      <c r="AI41" s="207">
        <f>'SIMS Semi Annual'!T40</f>
        <v>0</v>
      </c>
      <c r="AJ41" s="207">
        <f>'SIMS Semi Annual'!U40</f>
        <v>0</v>
      </c>
      <c r="AK41" s="207">
        <f>'SIMS Semi Annual'!V40</f>
        <v>0</v>
      </c>
      <c r="AL41" s="207">
        <f>'SIMS Semi Annual'!W40</f>
        <v>0</v>
      </c>
      <c r="AM41" s="207">
        <f>'SIMS Semi Annual'!X40</f>
        <v>0</v>
      </c>
      <c r="AN41" s="207">
        <f>'SIMS Semi Annual'!Y40</f>
        <v>0</v>
      </c>
      <c r="AO41" s="207">
        <f>'SIMS Semi Annual'!Z40</f>
        <v>0</v>
      </c>
      <c r="AP41" s="207">
        <f>'SIMS Semi Annual'!AA40</f>
        <v>0</v>
      </c>
      <c r="AQ41" s="207">
        <f>'SIMS Semi Annual'!AB40</f>
        <v>0</v>
      </c>
      <c r="AR41" s="162">
        <f>'NW Semi Annual '!T41+'SIMS Semi Annual'!AC40</f>
        <v>0</v>
      </c>
      <c r="AS41" s="162">
        <f>'NW Semi Annual '!U41+'SIMS Semi Annual'!AD40</f>
        <v>0</v>
      </c>
      <c r="AT41" s="162">
        <f>'NW Semi Annual '!V41+'SIMS Semi Annual'!AE40</f>
        <v>0</v>
      </c>
      <c r="AU41" s="162">
        <f>'NW Semi Annual '!W41+'SIMS Semi Annual'!AF40</f>
        <v>0</v>
      </c>
      <c r="AV41" s="11">
        <f>'NW Semi Annual '!X42</f>
        <v>0</v>
      </c>
      <c r="AW41" s="11">
        <f>'NW Semi Annual '!Y42</f>
        <v>0</v>
      </c>
      <c r="AX41" s="11">
        <f>'NW Semi Annual '!Z42</f>
        <v>0</v>
      </c>
      <c r="AY41" s="11">
        <f>'NW Semi Annual '!AA42</f>
        <v>0</v>
      </c>
    </row>
    <row r="42" spans="1:51" ht="12.75">
      <c r="A42" s="268" t="s">
        <v>97</v>
      </c>
      <c r="B42" s="154">
        <f>'NW Semi Annual '!B42</f>
        <v>0</v>
      </c>
      <c r="C42" s="154">
        <f>'NW Semi Annual '!C42</f>
        <v>0</v>
      </c>
      <c r="D42" s="154">
        <f>'NW Semi Annual '!D42</f>
        <v>0</v>
      </c>
      <c r="E42" s="154">
        <f>'NW Semi Annual '!E42</f>
        <v>0</v>
      </c>
      <c r="F42" s="154">
        <f>'NW Semi Annual '!F42</f>
        <v>0</v>
      </c>
      <c r="G42" s="154">
        <f>'NW Semi Annual '!G42</f>
        <v>0</v>
      </c>
      <c r="H42" s="154">
        <f>'NW Semi Annual '!H42</f>
        <v>0</v>
      </c>
      <c r="I42" s="154">
        <f>'NW Semi Annual '!I42</f>
        <v>0</v>
      </c>
      <c r="J42" s="154">
        <f>'NW Semi Annual '!J42</f>
        <v>0</v>
      </c>
      <c r="K42" s="154">
        <f>'NW Semi Annual '!K42</f>
        <v>0</v>
      </c>
      <c r="L42" s="154">
        <f>'NW Semi Annual '!L42</f>
        <v>0</v>
      </c>
      <c r="M42" s="154">
        <f>'NW Semi Annual '!M42</f>
        <v>0</v>
      </c>
      <c r="N42" s="154">
        <f>'NW Semi Annual '!Q42</f>
        <v>0</v>
      </c>
      <c r="O42" s="154">
        <f>'NW Semi Annual '!R42</f>
        <v>0</v>
      </c>
      <c r="P42" s="154">
        <f>'NW Semi Annual '!S42</f>
        <v>0</v>
      </c>
      <c r="Q42" s="207">
        <f>'SIMS Semi Annual'!B41</f>
        <v>0</v>
      </c>
      <c r="R42" s="207">
        <f>'SIMS Semi Annual'!C41</f>
        <v>0</v>
      </c>
      <c r="S42" s="207">
        <f>'SIMS Semi Annual'!D41</f>
        <v>0</v>
      </c>
      <c r="T42" s="207">
        <f>'SIMS Semi Annual'!E41</f>
        <v>0</v>
      </c>
      <c r="U42" s="207">
        <f>'SIMS Semi Annual'!F41</f>
        <v>0</v>
      </c>
      <c r="V42" s="207">
        <f>'SIMS Semi Annual'!G41</f>
        <v>0</v>
      </c>
      <c r="W42" s="207">
        <f>'SIMS Semi Annual'!H41</f>
        <v>0</v>
      </c>
      <c r="X42" s="207">
        <f>'SIMS Semi Annual'!I41</f>
        <v>0</v>
      </c>
      <c r="Y42" s="207">
        <f>'SIMS Semi Annual'!J41</f>
        <v>0</v>
      </c>
      <c r="Z42" s="207">
        <f>'SIMS Semi Annual'!K41</f>
        <v>0</v>
      </c>
      <c r="AA42" s="207">
        <f>'SIMS Semi Annual'!L41</f>
        <v>0</v>
      </c>
      <c r="AB42" s="207">
        <f>'SIMS Semi Annual'!M41</f>
        <v>0</v>
      </c>
      <c r="AC42" s="207">
        <f>'SIMS Semi Annual'!N41</f>
        <v>0</v>
      </c>
      <c r="AD42" s="207">
        <f>'SIMS Semi Annual'!O41</f>
        <v>0</v>
      </c>
      <c r="AE42" s="207">
        <f>'SIMS Semi Annual'!P41</f>
        <v>0</v>
      </c>
      <c r="AF42" s="207">
        <f>'SIMS Semi Annual'!Q41</f>
        <v>0</v>
      </c>
      <c r="AG42" s="207">
        <f>'SIMS Semi Annual'!R41</f>
        <v>0</v>
      </c>
      <c r="AH42" s="207">
        <f>'SIMS Semi Annual'!S41</f>
        <v>0</v>
      </c>
      <c r="AI42" s="207">
        <f>'SIMS Semi Annual'!T41</f>
        <v>0</v>
      </c>
      <c r="AJ42" s="207">
        <f>'SIMS Semi Annual'!U41</f>
        <v>0</v>
      </c>
      <c r="AK42" s="207">
        <f>'SIMS Semi Annual'!V41</f>
        <v>0</v>
      </c>
      <c r="AL42" s="207">
        <f>'SIMS Semi Annual'!W41</f>
        <v>0</v>
      </c>
      <c r="AM42" s="207">
        <f>'SIMS Semi Annual'!X41</f>
        <v>0</v>
      </c>
      <c r="AN42" s="207">
        <f>'SIMS Semi Annual'!Y41</f>
        <v>0</v>
      </c>
      <c r="AO42" s="207">
        <f>'SIMS Semi Annual'!Z41</f>
        <v>0</v>
      </c>
      <c r="AP42" s="207">
        <f>'SIMS Semi Annual'!AA41</f>
        <v>0</v>
      </c>
      <c r="AQ42" s="207">
        <f>'SIMS Semi Annual'!AB41</f>
        <v>0</v>
      </c>
      <c r="AR42" s="162">
        <f>'NW Semi Annual '!T42+'SIMS Semi Annual'!AC41</f>
        <v>0</v>
      </c>
      <c r="AS42" s="162">
        <f>'NW Semi Annual '!U42+'SIMS Semi Annual'!AD41</f>
        <v>0</v>
      </c>
      <c r="AT42" s="162">
        <f>'NW Semi Annual '!V42+'SIMS Semi Annual'!AE41</f>
        <v>0</v>
      </c>
      <c r="AU42" s="162">
        <f>'NW Semi Annual '!W42+'SIMS Semi Annual'!AF41</f>
        <v>0</v>
      </c>
      <c r="AV42" s="11">
        <f>'NW Semi Annual '!X43</f>
        <v>0</v>
      </c>
      <c r="AW42" s="11">
        <f>'NW Semi Annual '!Y43</f>
        <v>0</v>
      </c>
      <c r="AX42" s="11">
        <f>'NW Semi Annual '!Z43</f>
        <v>0</v>
      </c>
      <c r="AY42" s="11">
        <f>'NW Semi Annual '!AA43</f>
        <v>0</v>
      </c>
    </row>
    <row r="43" spans="1:51" ht="12.75">
      <c r="A43" s="268" t="s">
        <v>98</v>
      </c>
      <c r="B43" s="154">
        <f>'NW Semi Annual '!B43</f>
        <v>0</v>
      </c>
      <c r="C43" s="154">
        <f>'NW Semi Annual '!C43</f>
        <v>0</v>
      </c>
      <c r="D43" s="154">
        <f>'NW Semi Annual '!D43</f>
        <v>0</v>
      </c>
      <c r="E43" s="154">
        <f>'NW Semi Annual '!E43</f>
        <v>0</v>
      </c>
      <c r="F43" s="154">
        <f>'NW Semi Annual '!F43</f>
        <v>0</v>
      </c>
      <c r="G43" s="154">
        <f>'NW Semi Annual '!G43</f>
        <v>0</v>
      </c>
      <c r="H43" s="154">
        <f>'NW Semi Annual '!H43</f>
        <v>0</v>
      </c>
      <c r="I43" s="154">
        <f>'NW Semi Annual '!I43</f>
        <v>0</v>
      </c>
      <c r="J43" s="154">
        <f>'NW Semi Annual '!J43</f>
        <v>0</v>
      </c>
      <c r="K43" s="154">
        <f>'NW Semi Annual '!K43</f>
        <v>0</v>
      </c>
      <c r="L43" s="154">
        <f>'NW Semi Annual '!L43</f>
        <v>0</v>
      </c>
      <c r="M43" s="154">
        <f>'NW Semi Annual '!M43</f>
        <v>0</v>
      </c>
      <c r="N43" s="154">
        <f>'NW Semi Annual '!Q43</f>
        <v>0</v>
      </c>
      <c r="O43" s="154">
        <f>'NW Semi Annual '!R43</f>
        <v>0</v>
      </c>
      <c r="P43" s="154">
        <f>'NW Semi Annual '!S43</f>
        <v>0</v>
      </c>
      <c r="Q43" s="207">
        <f>'SIMS Semi Annual'!B42</f>
        <v>0</v>
      </c>
      <c r="R43" s="207">
        <f>'SIMS Semi Annual'!C42</f>
        <v>0</v>
      </c>
      <c r="S43" s="207">
        <f>'SIMS Semi Annual'!D42</f>
        <v>0</v>
      </c>
      <c r="T43" s="207">
        <f>'SIMS Semi Annual'!E42</f>
        <v>0</v>
      </c>
      <c r="U43" s="207">
        <f>'SIMS Semi Annual'!F42</f>
        <v>0</v>
      </c>
      <c r="V43" s="207">
        <f>'SIMS Semi Annual'!G42</f>
        <v>0</v>
      </c>
      <c r="W43" s="207">
        <f>'SIMS Semi Annual'!H42</f>
        <v>0</v>
      </c>
      <c r="X43" s="207">
        <f>'SIMS Semi Annual'!I42</f>
        <v>0</v>
      </c>
      <c r="Y43" s="207">
        <f>'SIMS Semi Annual'!J42</f>
        <v>0</v>
      </c>
      <c r="Z43" s="207">
        <f>'SIMS Semi Annual'!K42</f>
        <v>0</v>
      </c>
      <c r="AA43" s="207">
        <f>'SIMS Semi Annual'!L42</f>
        <v>0</v>
      </c>
      <c r="AB43" s="207">
        <f>'SIMS Semi Annual'!M42</f>
        <v>0</v>
      </c>
      <c r="AC43" s="207">
        <f>'SIMS Semi Annual'!N42</f>
        <v>0</v>
      </c>
      <c r="AD43" s="207">
        <f>'SIMS Semi Annual'!O42</f>
        <v>0</v>
      </c>
      <c r="AE43" s="207">
        <f>'SIMS Semi Annual'!P42</f>
        <v>0</v>
      </c>
      <c r="AF43" s="207">
        <f>'SIMS Semi Annual'!Q42</f>
        <v>0</v>
      </c>
      <c r="AG43" s="207">
        <f>'SIMS Semi Annual'!R42</f>
        <v>0</v>
      </c>
      <c r="AH43" s="207">
        <f>'SIMS Semi Annual'!S42</f>
        <v>0</v>
      </c>
      <c r="AI43" s="207">
        <f>'SIMS Semi Annual'!T42</f>
        <v>0</v>
      </c>
      <c r="AJ43" s="207">
        <f>'SIMS Semi Annual'!U42</f>
        <v>0</v>
      </c>
      <c r="AK43" s="207">
        <f>'SIMS Semi Annual'!V42</f>
        <v>0</v>
      </c>
      <c r="AL43" s="207">
        <f>'SIMS Semi Annual'!W42</f>
        <v>0</v>
      </c>
      <c r="AM43" s="207">
        <f>'SIMS Semi Annual'!X42</f>
        <v>0</v>
      </c>
      <c r="AN43" s="207">
        <f>'SIMS Semi Annual'!Y42</f>
        <v>0</v>
      </c>
      <c r="AO43" s="207">
        <f>'SIMS Semi Annual'!Z42</f>
        <v>0</v>
      </c>
      <c r="AP43" s="207">
        <f>'SIMS Semi Annual'!AA42</f>
        <v>0</v>
      </c>
      <c r="AQ43" s="207">
        <f>'SIMS Semi Annual'!AB42</f>
        <v>0</v>
      </c>
      <c r="AR43" s="162">
        <f>'NW Semi Annual '!T43+'SIMS Semi Annual'!AC42</f>
        <v>0</v>
      </c>
      <c r="AS43" s="162">
        <f>'NW Semi Annual '!U43+'SIMS Semi Annual'!AD42</f>
        <v>0</v>
      </c>
      <c r="AT43" s="162">
        <f>'NW Semi Annual '!V43+'SIMS Semi Annual'!AE42</f>
        <v>0</v>
      </c>
      <c r="AU43" s="162">
        <f>'NW Semi Annual '!W43+'SIMS Semi Annual'!AF42</f>
        <v>0</v>
      </c>
      <c r="AV43" s="11">
        <f>'NW Semi Annual '!X44</f>
        <v>0</v>
      </c>
      <c r="AW43" s="11">
        <f>'NW Semi Annual '!Y44</f>
        <v>0</v>
      </c>
      <c r="AX43" s="11">
        <f>'NW Semi Annual '!Z44</f>
        <v>0</v>
      </c>
      <c r="AY43" s="11">
        <f>'NW Semi Annual '!AA44</f>
        <v>0</v>
      </c>
    </row>
    <row r="44" spans="1:51" ht="12.75">
      <c r="A44" s="268" t="s">
        <v>99</v>
      </c>
      <c r="B44" s="154">
        <f>'NW Semi Annual '!B44</f>
        <v>0</v>
      </c>
      <c r="C44" s="154">
        <f>'NW Semi Annual '!C44</f>
        <v>0</v>
      </c>
      <c r="D44" s="154">
        <f>'NW Semi Annual '!D44</f>
        <v>0</v>
      </c>
      <c r="E44" s="154">
        <f>'NW Semi Annual '!E44</f>
        <v>0</v>
      </c>
      <c r="F44" s="154">
        <f>'NW Semi Annual '!F44</f>
        <v>0</v>
      </c>
      <c r="G44" s="154">
        <f>'NW Semi Annual '!G44</f>
        <v>0</v>
      </c>
      <c r="H44" s="154">
        <f>'NW Semi Annual '!H44</f>
        <v>0</v>
      </c>
      <c r="I44" s="154">
        <f>'NW Semi Annual '!I44</f>
        <v>0</v>
      </c>
      <c r="J44" s="154">
        <f>'NW Semi Annual '!J44</f>
        <v>0</v>
      </c>
      <c r="K44" s="154">
        <f>'NW Semi Annual '!K44</f>
        <v>0</v>
      </c>
      <c r="L44" s="154">
        <f>'NW Semi Annual '!L44</f>
        <v>0</v>
      </c>
      <c r="M44" s="154">
        <f>'NW Semi Annual '!M44</f>
        <v>0</v>
      </c>
      <c r="N44" s="154">
        <f>'NW Semi Annual '!Q44</f>
        <v>0</v>
      </c>
      <c r="O44" s="154">
        <f>'NW Semi Annual '!R44</f>
        <v>0</v>
      </c>
      <c r="P44" s="154">
        <f>'NW Semi Annual '!S44</f>
        <v>0</v>
      </c>
      <c r="Q44" s="207">
        <f>'SIMS Semi Annual'!B43</f>
        <v>0</v>
      </c>
      <c r="R44" s="207">
        <f>'SIMS Semi Annual'!C43</f>
        <v>0</v>
      </c>
      <c r="S44" s="207">
        <f>'SIMS Semi Annual'!D43</f>
        <v>0</v>
      </c>
      <c r="T44" s="207">
        <f>'SIMS Semi Annual'!E43</f>
        <v>0</v>
      </c>
      <c r="U44" s="207">
        <f>'SIMS Semi Annual'!F43</f>
        <v>0</v>
      </c>
      <c r="V44" s="207">
        <f>'SIMS Semi Annual'!G43</f>
        <v>0</v>
      </c>
      <c r="W44" s="207">
        <f>'SIMS Semi Annual'!H43</f>
        <v>0</v>
      </c>
      <c r="X44" s="207">
        <f>'SIMS Semi Annual'!I43</f>
        <v>0</v>
      </c>
      <c r="Y44" s="207">
        <f>'SIMS Semi Annual'!J43</f>
        <v>0</v>
      </c>
      <c r="Z44" s="207">
        <f>'SIMS Semi Annual'!K43</f>
        <v>0</v>
      </c>
      <c r="AA44" s="207">
        <f>'SIMS Semi Annual'!L43</f>
        <v>0</v>
      </c>
      <c r="AB44" s="207">
        <f>'SIMS Semi Annual'!M43</f>
        <v>0</v>
      </c>
      <c r="AC44" s="207">
        <f>'SIMS Semi Annual'!N43</f>
        <v>0</v>
      </c>
      <c r="AD44" s="207">
        <f>'SIMS Semi Annual'!O43</f>
        <v>0</v>
      </c>
      <c r="AE44" s="207">
        <f>'SIMS Semi Annual'!P43</f>
        <v>0</v>
      </c>
      <c r="AF44" s="207">
        <f>'SIMS Semi Annual'!Q43</f>
        <v>0</v>
      </c>
      <c r="AG44" s="207">
        <f>'SIMS Semi Annual'!R43</f>
        <v>0</v>
      </c>
      <c r="AH44" s="207">
        <f>'SIMS Semi Annual'!S43</f>
        <v>0</v>
      </c>
      <c r="AI44" s="207">
        <f>'SIMS Semi Annual'!T43</f>
        <v>0</v>
      </c>
      <c r="AJ44" s="207">
        <f>'SIMS Semi Annual'!U43</f>
        <v>0</v>
      </c>
      <c r="AK44" s="207">
        <f>'SIMS Semi Annual'!V43</f>
        <v>0</v>
      </c>
      <c r="AL44" s="207">
        <f>'SIMS Semi Annual'!W43</f>
        <v>0</v>
      </c>
      <c r="AM44" s="207">
        <f>'SIMS Semi Annual'!X43</f>
        <v>0</v>
      </c>
      <c r="AN44" s="207">
        <f>'SIMS Semi Annual'!Y43</f>
        <v>0</v>
      </c>
      <c r="AO44" s="207">
        <f>'SIMS Semi Annual'!Z43</f>
        <v>0</v>
      </c>
      <c r="AP44" s="207">
        <f>'SIMS Semi Annual'!AA43</f>
        <v>0</v>
      </c>
      <c r="AQ44" s="207">
        <f>'SIMS Semi Annual'!AB43</f>
        <v>0</v>
      </c>
      <c r="AR44" s="162">
        <f>'NW Semi Annual '!T44+'SIMS Semi Annual'!AC43</f>
        <v>0</v>
      </c>
      <c r="AS44" s="162">
        <f>'NW Semi Annual '!U44+'SIMS Semi Annual'!AD43</f>
        <v>0</v>
      </c>
      <c r="AT44" s="162">
        <f>'NW Semi Annual '!V44+'SIMS Semi Annual'!AE43</f>
        <v>0</v>
      </c>
      <c r="AU44" s="162">
        <f>'NW Semi Annual '!W44+'SIMS Semi Annual'!AF43</f>
        <v>0</v>
      </c>
      <c r="AV44" s="11">
        <f>'NW Semi Annual '!X45</f>
        <v>0</v>
      </c>
      <c r="AW44" s="11">
        <f>'NW Semi Annual '!Y45</f>
        <v>0</v>
      </c>
      <c r="AX44" s="11">
        <f>'NW Semi Annual '!Z45</f>
        <v>0</v>
      </c>
      <c r="AY44" s="11">
        <f>'NW Semi Annual '!AA45</f>
        <v>0</v>
      </c>
    </row>
    <row r="45" spans="1:51" ht="12.75">
      <c r="A45" s="8" t="s">
        <v>11</v>
      </c>
      <c r="B45" s="154">
        <f>'NW Semi Annual '!B45</f>
        <v>0</v>
      </c>
      <c r="C45" s="154">
        <f>'NW Semi Annual '!C45</f>
        <v>0</v>
      </c>
      <c r="D45" s="154">
        <f>'NW Semi Annual '!D45</f>
        <v>0</v>
      </c>
      <c r="E45" s="154">
        <f>'NW Semi Annual '!E45</f>
        <v>0</v>
      </c>
      <c r="F45" s="154">
        <f>'NW Semi Annual '!F45</f>
        <v>0</v>
      </c>
      <c r="G45" s="154">
        <f>'NW Semi Annual '!G45</f>
        <v>0</v>
      </c>
      <c r="H45" s="154">
        <f>'NW Semi Annual '!H45</f>
        <v>0</v>
      </c>
      <c r="I45" s="154">
        <f>'NW Semi Annual '!I45</f>
        <v>0</v>
      </c>
      <c r="J45" s="154">
        <f>'NW Semi Annual '!J45</f>
        <v>0</v>
      </c>
      <c r="K45" s="154">
        <f>'NW Semi Annual '!K45</f>
        <v>0</v>
      </c>
      <c r="L45" s="154">
        <f>'NW Semi Annual '!L45</f>
        <v>0</v>
      </c>
      <c r="M45" s="154">
        <f>'NW Semi Annual '!M45</f>
        <v>0</v>
      </c>
      <c r="N45" s="154">
        <f>'NW Semi Annual '!Q45</f>
        <v>0</v>
      </c>
      <c r="O45" s="154">
        <f>'NW Semi Annual '!R45</f>
        <v>0</v>
      </c>
      <c r="P45" s="154">
        <f>'NW Semi Annual '!S45</f>
        <v>0</v>
      </c>
      <c r="Q45" s="207">
        <f>'SIMS Semi Annual'!B44</f>
        <v>0</v>
      </c>
      <c r="R45" s="207">
        <f>'SIMS Semi Annual'!C44</f>
        <v>0</v>
      </c>
      <c r="S45" s="207">
        <f>'SIMS Semi Annual'!D44</f>
        <v>0</v>
      </c>
      <c r="T45" s="207">
        <f>'SIMS Semi Annual'!E44</f>
        <v>0</v>
      </c>
      <c r="U45" s="207">
        <f>'SIMS Semi Annual'!F44</f>
        <v>0</v>
      </c>
      <c r="V45" s="207">
        <f>'SIMS Semi Annual'!G44</f>
        <v>0</v>
      </c>
      <c r="W45" s="207">
        <f>'SIMS Semi Annual'!H44</f>
        <v>0</v>
      </c>
      <c r="X45" s="207">
        <f>'SIMS Semi Annual'!I44</f>
        <v>0</v>
      </c>
      <c r="Y45" s="207">
        <f>'SIMS Semi Annual'!J44</f>
        <v>0</v>
      </c>
      <c r="Z45" s="207">
        <f>'SIMS Semi Annual'!K44</f>
        <v>0</v>
      </c>
      <c r="AA45" s="207">
        <f>'SIMS Semi Annual'!L44</f>
        <v>0</v>
      </c>
      <c r="AB45" s="207">
        <f>'SIMS Semi Annual'!M44</f>
        <v>0</v>
      </c>
      <c r="AC45" s="207">
        <f>'SIMS Semi Annual'!N44</f>
        <v>0</v>
      </c>
      <c r="AD45" s="207">
        <f>'SIMS Semi Annual'!O44</f>
        <v>0</v>
      </c>
      <c r="AE45" s="207">
        <f>'SIMS Semi Annual'!P44</f>
        <v>0</v>
      </c>
      <c r="AF45" s="207">
        <f>'SIMS Semi Annual'!Q44</f>
        <v>0</v>
      </c>
      <c r="AG45" s="207">
        <f>'SIMS Semi Annual'!R44</f>
        <v>0</v>
      </c>
      <c r="AH45" s="207">
        <f>'SIMS Semi Annual'!S44</f>
        <v>0</v>
      </c>
      <c r="AI45" s="207">
        <f>'SIMS Semi Annual'!T44</f>
        <v>0</v>
      </c>
      <c r="AJ45" s="207">
        <f>'SIMS Semi Annual'!U44</f>
        <v>0</v>
      </c>
      <c r="AK45" s="207">
        <f>'SIMS Semi Annual'!V44</f>
        <v>0</v>
      </c>
      <c r="AL45" s="207">
        <f>'SIMS Semi Annual'!W44</f>
        <v>0</v>
      </c>
      <c r="AM45" s="207">
        <f>'SIMS Semi Annual'!X44</f>
        <v>0</v>
      </c>
      <c r="AN45" s="207">
        <f>'SIMS Semi Annual'!Y44</f>
        <v>0</v>
      </c>
      <c r="AO45" s="207">
        <f>'SIMS Semi Annual'!Z44</f>
        <v>0</v>
      </c>
      <c r="AP45" s="207">
        <f>'SIMS Semi Annual'!AA44</f>
        <v>0</v>
      </c>
      <c r="AQ45" s="207">
        <f>'SIMS Semi Annual'!AB44</f>
        <v>0</v>
      </c>
      <c r="AR45" s="162">
        <f>'NW Semi Annual '!T45+'SIMS Semi Annual'!AC44</f>
        <v>0</v>
      </c>
      <c r="AS45" s="162">
        <f>'NW Semi Annual '!U45+'SIMS Semi Annual'!AD44</f>
        <v>0</v>
      </c>
      <c r="AT45" s="162">
        <f>'NW Semi Annual '!V45+'SIMS Semi Annual'!AE44</f>
        <v>0</v>
      </c>
      <c r="AU45" s="162">
        <f>'NW Semi Annual '!W45+'SIMS Semi Annual'!AF44</f>
        <v>0</v>
      </c>
      <c r="AV45" s="11">
        <f>'NW Semi Annual '!X46</f>
        <v>0</v>
      </c>
      <c r="AW45" s="11">
        <f>'NW Semi Annual '!Y46</f>
        <v>0</v>
      </c>
      <c r="AX45" s="11">
        <f>'NW Semi Annual '!Z46</f>
        <v>0</v>
      </c>
      <c r="AY45" s="11">
        <f>'NW Semi Annual '!AA46</f>
        <v>0</v>
      </c>
    </row>
    <row r="46" spans="1:51" ht="12.75">
      <c r="A46" s="8" t="s">
        <v>12</v>
      </c>
      <c r="B46" s="154">
        <f>'NW Semi Annual '!B46</f>
        <v>0</v>
      </c>
      <c r="C46" s="154">
        <f>'NW Semi Annual '!C46</f>
        <v>0</v>
      </c>
      <c r="D46" s="154">
        <f>'NW Semi Annual '!D46</f>
        <v>0</v>
      </c>
      <c r="E46" s="154">
        <f>'NW Semi Annual '!E46</f>
        <v>0</v>
      </c>
      <c r="F46" s="154">
        <f>'NW Semi Annual '!F46</f>
        <v>0</v>
      </c>
      <c r="G46" s="154">
        <f>'NW Semi Annual '!G46</f>
        <v>0</v>
      </c>
      <c r="H46" s="154">
        <f>'NW Semi Annual '!H46</f>
        <v>0</v>
      </c>
      <c r="I46" s="154">
        <f>'NW Semi Annual '!I46</f>
        <v>0</v>
      </c>
      <c r="J46" s="154">
        <f>'NW Semi Annual '!J46</f>
        <v>0</v>
      </c>
      <c r="K46" s="154">
        <f>'NW Semi Annual '!K46</f>
        <v>0</v>
      </c>
      <c r="L46" s="154">
        <f>'NW Semi Annual '!L46</f>
        <v>0</v>
      </c>
      <c r="M46" s="154">
        <f>'NW Semi Annual '!M46</f>
        <v>0</v>
      </c>
      <c r="N46" s="154">
        <f>'NW Semi Annual '!Q46</f>
        <v>0</v>
      </c>
      <c r="O46" s="154">
        <f>'NW Semi Annual '!R46</f>
        <v>0</v>
      </c>
      <c r="P46" s="154">
        <f>'NW Semi Annual '!S46</f>
        <v>0</v>
      </c>
      <c r="Q46" s="207">
        <f>'SIMS Semi Annual'!B45</f>
        <v>0</v>
      </c>
      <c r="R46" s="207">
        <f>'SIMS Semi Annual'!C45</f>
        <v>0</v>
      </c>
      <c r="S46" s="207">
        <f>'SIMS Semi Annual'!D45</f>
        <v>0</v>
      </c>
      <c r="T46" s="207">
        <f>'SIMS Semi Annual'!E45</f>
        <v>0</v>
      </c>
      <c r="U46" s="207">
        <f>'SIMS Semi Annual'!F45</f>
        <v>0</v>
      </c>
      <c r="V46" s="207">
        <f>'SIMS Semi Annual'!G45</f>
        <v>0</v>
      </c>
      <c r="W46" s="207">
        <f>'SIMS Semi Annual'!H45</f>
        <v>0</v>
      </c>
      <c r="X46" s="207">
        <f>'SIMS Semi Annual'!I45</f>
        <v>0</v>
      </c>
      <c r="Y46" s="207">
        <f>'SIMS Semi Annual'!J45</f>
        <v>0</v>
      </c>
      <c r="Z46" s="207">
        <f>'SIMS Semi Annual'!K45</f>
        <v>0</v>
      </c>
      <c r="AA46" s="207">
        <f>'SIMS Semi Annual'!L45</f>
        <v>0</v>
      </c>
      <c r="AB46" s="207">
        <f>'SIMS Semi Annual'!M45</f>
        <v>0</v>
      </c>
      <c r="AC46" s="207">
        <f>'SIMS Semi Annual'!N45</f>
        <v>0</v>
      </c>
      <c r="AD46" s="207">
        <f>'SIMS Semi Annual'!O45</f>
        <v>0</v>
      </c>
      <c r="AE46" s="207">
        <f>'SIMS Semi Annual'!P45</f>
        <v>0</v>
      </c>
      <c r="AF46" s="207">
        <f>'SIMS Semi Annual'!Q45</f>
        <v>0</v>
      </c>
      <c r="AG46" s="207">
        <f>'SIMS Semi Annual'!R45</f>
        <v>0</v>
      </c>
      <c r="AH46" s="207">
        <f>'SIMS Semi Annual'!S45</f>
        <v>0</v>
      </c>
      <c r="AI46" s="207">
        <f>'SIMS Semi Annual'!T45</f>
        <v>0</v>
      </c>
      <c r="AJ46" s="207">
        <f>'SIMS Semi Annual'!U45</f>
        <v>0</v>
      </c>
      <c r="AK46" s="207">
        <f>'SIMS Semi Annual'!V45</f>
        <v>0</v>
      </c>
      <c r="AL46" s="207">
        <f>'SIMS Semi Annual'!W45</f>
        <v>0</v>
      </c>
      <c r="AM46" s="207">
        <f>'SIMS Semi Annual'!X45</f>
        <v>0</v>
      </c>
      <c r="AN46" s="207">
        <f>'SIMS Semi Annual'!Y45</f>
        <v>0</v>
      </c>
      <c r="AO46" s="207">
        <f>'SIMS Semi Annual'!Z45</f>
        <v>0</v>
      </c>
      <c r="AP46" s="207">
        <f>'SIMS Semi Annual'!AA45</f>
        <v>0</v>
      </c>
      <c r="AQ46" s="207">
        <f>'SIMS Semi Annual'!AB45</f>
        <v>0</v>
      </c>
      <c r="AR46" s="162">
        <f>'NW Semi Annual '!T46+'SIMS Semi Annual'!AC45</f>
        <v>0</v>
      </c>
      <c r="AS46" s="162">
        <f>'NW Semi Annual '!U46+'SIMS Semi Annual'!AD45</f>
        <v>0</v>
      </c>
      <c r="AT46" s="162">
        <f>'NW Semi Annual '!V46+'SIMS Semi Annual'!AE45</f>
        <v>0</v>
      </c>
      <c r="AU46" s="162">
        <f>'NW Semi Annual '!W46+'SIMS Semi Annual'!AF45</f>
        <v>0</v>
      </c>
      <c r="AV46" s="11">
        <f>'NW Semi Annual '!X47</f>
        <v>0</v>
      </c>
      <c r="AW46" s="11" t="str">
        <f>'NW Semi Annual '!Y47</f>
        <v> </v>
      </c>
      <c r="AX46" s="11">
        <f>'NW Semi Annual '!Z47</f>
        <v>0</v>
      </c>
      <c r="AY46" s="11">
        <f>'NW Semi Annual '!AA47</f>
        <v>0</v>
      </c>
    </row>
    <row r="47" spans="1:51" ht="12.75">
      <c r="A47" s="8"/>
      <c r="B47" s="154">
        <f>'NW Semi Annual '!B47</f>
        <v>0</v>
      </c>
      <c r="C47" s="154">
        <f>'NW Semi Annual '!C47</f>
        <v>0</v>
      </c>
      <c r="D47" s="154">
        <f>'NW Semi Annual '!D47</f>
        <v>0</v>
      </c>
      <c r="E47" s="154">
        <f>'NW Semi Annual '!E47</f>
        <v>0</v>
      </c>
      <c r="F47" s="154">
        <f>'NW Semi Annual '!F47</f>
        <v>0</v>
      </c>
      <c r="G47" s="154">
        <f>'NW Semi Annual '!G47</f>
        <v>0</v>
      </c>
      <c r="H47" s="154">
        <f>'NW Semi Annual '!H47</f>
        <v>0</v>
      </c>
      <c r="I47" s="154">
        <f>'NW Semi Annual '!I47</f>
        <v>0</v>
      </c>
      <c r="J47" s="154">
        <f>'NW Semi Annual '!J47</f>
        <v>0</v>
      </c>
      <c r="K47" s="154">
        <f>'NW Semi Annual '!K47</f>
        <v>0</v>
      </c>
      <c r="L47" s="154">
        <f>'NW Semi Annual '!L47</f>
        <v>0</v>
      </c>
      <c r="M47" s="154">
        <f>'NW Semi Annual '!M47</f>
        <v>0</v>
      </c>
      <c r="N47" s="154">
        <f>'NW Semi Annual '!Q47</f>
        <v>0</v>
      </c>
      <c r="O47" s="154">
        <f>'NW Semi Annual '!R47</f>
        <v>0</v>
      </c>
      <c r="P47" s="154">
        <f>'NW Semi Annual '!S47</f>
        <v>0</v>
      </c>
      <c r="Q47" s="207">
        <f>'SIMS Semi Annual'!B46</f>
        <v>0</v>
      </c>
      <c r="R47" s="207">
        <f>'SIMS Semi Annual'!C46</f>
        <v>0</v>
      </c>
      <c r="S47" s="207">
        <f>'SIMS Semi Annual'!D46</f>
        <v>0</v>
      </c>
      <c r="T47" s="207">
        <f>'SIMS Semi Annual'!E46</f>
        <v>0</v>
      </c>
      <c r="U47" s="207">
        <f>'SIMS Semi Annual'!F46</f>
        <v>0</v>
      </c>
      <c r="V47" s="207">
        <f>'SIMS Semi Annual'!G46</f>
        <v>0</v>
      </c>
      <c r="W47" s="207">
        <f>'SIMS Semi Annual'!H46</f>
        <v>0</v>
      </c>
      <c r="X47" s="207">
        <f>'SIMS Semi Annual'!I46</f>
        <v>0</v>
      </c>
      <c r="Y47" s="207">
        <f>'SIMS Semi Annual'!J46</f>
        <v>0</v>
      </c>
      <c r="Z47" s="207">
        <f>'SIMS Semi Annual'!K46</f>
        <v>0</v>
      </c>
      <c r="AA47" s="207">
        <f>'SIMS Semi Annual'!L46</f>
        <v>0</v>
      </c>
      <c r="AB47" s="207">
        <f>'SIMS Semi Annual'!M46</f>
        <v>0</v>
      </c>
      <c r="AC47" s="207">
        <f>'SIMS Semi Annual'!N46</f>
        <v>0</v>
      </c>
      <c r="AD47" s="207">
        <f>'SIMS Semi Annual'!O46</f>
        <v>0</v>
      </c>
      <c r="AE47" s="207">
        <f>'SIMS Semi Annual'!P46</f>
        <v>0</v>
      </c>
      <c r="AF47" s="207">
        <f>'SIMS Semi Annual'!Q46</f>
        <v>0</v>
      </c>
      <c r="AG47" s="207">
        <f>'SIMS Semi Annual'!R46</f>
        <v>0</v>
      </c>
      <c r="AH47" s="207">
        <f>'SIMS Semi Annual'!S46</f>
        <v>0</v>
      </c>
      <c r="AI47" s="207">
        <f>'SIMS Semi Annual'!T46</f>
        <v>0</v>
      </c>
      <c r="AJ47" s="207">
        <f>'SIMS Semi Annual'!U46</f>
        <v>0</v>
      </c>
      <c r="AK47" s="207">
        <f>'SIMS Semi Annual'!V46</f>
        <v>0</v>
      </c>
      <c r="AL47" s="207">
        <f>'SIMS Semi Annual'!W46</f>
        <v>0</v>
      </c>
      <c r="AM47" s="207">
        <f>'SIMS Semi Annual'!X46</f>
        <v>0</v>
      </c>
      <c r="AN47" s="207">
        <f>'SIMS Semi Annual'!Y46</f>
        <v>0</v>
      </c>
      <c r="AO47" s="207">
        <f>'SIMS Semi Annual'!Z46</f>
        <v>0</v>
      </c>
      <c r="AP47" s="207">
        <f>'SIMS Semi Annual'!AA46</f>
        <v>0</v>
      </c>
      <c r="AQ47" s="207">
        <f>'SIMS Semi Annual'!AB46</f>
        <v>0</v>
      </c>
      <c r="AR47" s="162">
        <f>'NW Semi Annual '!T47+'SIMS Semi Annual'!AC46</f>
        <v>0</v>
      </c>
      <c r="AS47" s="162">
        <f>'NW Semi Annual '!U47+'SIMS Semi Annual'!AD46</f>
        <v>0</v>
      </c>
      <c r="AT47" s="162">
        <f>'NW Semi Annual '!V47+'SIMS Semi Annual'!AE46</f>
        <v>0</v>
      </c>
      <c r="AU47" s="162">
        <f>'NW Semi Annual '!W47+'SIMS Semi Annual'!AF46</f>
        <v>0</v>
      </c>
      <c r="AV47" s="11">
        <f>'NW Semi Annual '!X48</f>
        <v>0</v>
      </c>
      <c r="AW47" s="11">
        <f>'NW Semi Annual '!Y48</f>
        <v>0</v>
      </c>
      <c r="AX47" s="11">
        <f>'NW Semi Annual '!Z48</f>
        <v>0</v>
      </c>
      <c r="AY47" s="11">
        <f>'NW Semi Annual '!AA48</f>
        <v>0</v>
      </c>
    </row>
    <row r="48" spans="1:51" ht="12.75">
      <c r="A48" s="8" t="s">
        <v>3</v>
      </c>
      <c r="B48" s="154">
        <f>'NW Semi Annual '!B48</f>
        <v>0</v>
      </c>
      <c r="C48" s="154">
        <f>'NW Semi Annual '!C48</f>
        <v>0</v>
      </c>
      <c r="D48" s="154">
        <f>'NW Semi Annual '!D48</f>
        <v>0</v>
      </c>
      <c r="E48" s="154">
        <f>'NW Semi Annual '!E48</f>
        <v>0</v>
      </c>
      <c r="F48" s="154">
        <f>'NW Semi Annual '!F48</f>
        <v>0</v>
      </c>
      <c r="G48" s="154">
        <f>'NW Semi Annual '!G48</f>
        <v>0</v>
      </c>
      <c r="H48" s="154">
        <f>'NW Semi Annual '!H48</f>
        <v>0</v>
      </c>
      <c r="I48" s="154">
        <f>'NW Semi Annual '!I48</f>
        <v>0</v>
      </c>
      <c r="J48" s="154">
        <f>'NW Semi Annual '!J48</f>
        <v>0</v>
      </c>
      <c r="K48" s="154">
        <f>'NW Semi Annual '!K48</f>
        <v>0</v>
      </c>
      <c r="L48" s="154">
        <f>'NW Semi Annual '!L48</f>
        <v>0</v>
      </c>
      <c r="M48" s="154">
        <f>'NW Semi Annual '!M48</f>
        <v>0</v>
      </c>
      <c r="N48" s="154">
        <f>'NW Semi Annual '!Q48</f>
        <v>0</v>
      </c>
      <c r="O48" s="154">
        <f>'NW Semi Annual '!R48</f>
        <v>0</v>
      </c>
      <c r="P48" s="154">
        <f>'NW Semi Annual '!S48</f>
        <v>0</v>
      </c>
      <c r="Q48" s="207">
        <f>'SIMS Semi Annual'!B47</f>
        <v>0</v>
      </c>
      <c r="R48" s="207">
        <f>'SIMS Semi Annual'!C47</f>
        <v>0</v>
      </c>
      <c r="S48" s="207">
        <f>'SIMS Semi Annual'!D47</f>
        <v>0</v>
      </c>
      <c r="T48" s="207">
        <f>'SIMS Semi Annual'!E47</f>
        <v>0</v>
      </c>
      <c r="U48" s="207">
        <f>'SIMS Semi Annual'!F47</f>
        <v>0</v>
      </c>
      <c r="V48" s="207">
        <f>'SIMS Semi Annual'!G47</f>
        <v>0</v>
      </c>
      <c r="W48" s="207">
        <f>'SIMS Semi Annual'!H47</f>
        <v>0</v>
      </c>
      <c r="X48" s="207">
        <f>'SIMS Semi Annual'!I47</f>
        <v>0</v>
      </c>
      <c r="Y48" s="207">
        <f>'SIMS Semi Annual'!J47</f>
        <v>0</v>
      </c>
      <c r="Z48" s="207">
        <f>'SIMS Semi Annual'!K47</f>
        <v>0</v>
      </c>
      <c r="AA48" s="207">
        <f>'SIMS Semi Annual'!L47</f>
        <v>0</v>
      </c>
      <c r="AB48" s="207">
        <f>'SIMS Semi Annual'!M47</f>
        <v>0</v>
      </c>
      <c r="AC48" s="207">
        <f>'SIMS Semi Annual'!N47</f>
        <v>0</v>
      </c>
      <c r="AD48" s="207">
        <f>'SIMS Semi Annual'!O47</f>
        <v>0</v>
      </c>
      <c r="AE48" s="207">
        <f>'SIMS Semi Annual'!P47</f>
        <v>0</v>
      </c>
      <c r="AF48" s="207">
        <f>'SIMS Semi Annual'!Q47</f>
        <v>0</v>
      </c>
      <c r="AG48" s="207">
        <f>'SIMS Semi Annual'!R47</f>
        <v>0</v>
      </c>
      <c r="AH48" s="207">
        <f>'SIMS Semi Annual'!S47</f>
        <v>0</v>
      </c>
      <c r="AI48" s="207">
        <f>'SIMS Semi Annual'!T47</f>
        <v>0</v>
      </c>
      <c r="AJ48" s="207">
        <f>'SIMS Semi Annual'!U47</f>
        <v>0</v>
      </c>
      <c r="AK48" s="207">
        <f>'SIMS Semi Annual'!V47</f>
        <v>0</v>
      </c>
      <c r="AL48" s="207">
        <f>'SIMS Semi Annual'!W47</f>
        <v>0</v>
      </c>
      <c r="AM48" s="207">
        <f>'SIMS Semi Annual'!X47</f>
        <v>0</v>
      </c>
      <c r="AN48" s="207">
        <f>'SIMS Semi Annual'!Y47</f>
        <v>0</v>
      </c>
      <c r="AO48" s="207">
        <f>'SIMS Semi Annual'!Z47</f>
        <v>0</v>
      </c>
      <c r="AP48" s="207">
        <f>'SIMS Semi Annual'!AA47</f>
        <v>0</v>
      </c>
      <c r="AQ48" s="207">
        <f>'SIMS Semi Annual'!AB47</f>
        <v>0</v>
      </c>
      <c r="AR48" s="162">
        <f>'NW Semi Annual '!T48+'SIMS Semi Annual'!AC47</f>
        <v>0</v>
      </c>
      <c r="AS48" s="162">
        <f>'NW Semi Annual '!U48+'SIMS Semi Annual'!AD47</f>
        <v>0</v>
      </c>
      <c r="AT48" s="162">
        <f>'NW Semi Annual '!V48+'SIMS Semi Annual'!AE47</f>
        <v>0</v>
      </c>
      <c r="AU48" s="162">
        <f>'NW Semi Annual '!W48+'SIMS Semi Annual'!AF47</f>
        <v>0</v>
      </c>
      <c r="AV48" s="11">
        <f>'NW Semi Annual '!X49</f>
        <v>0</v>
      </c>
      <c r="AW48" s="11">
        <f>'NW Semi Annual '!Y49</f>
        <v>0</v>
      </c>
      <c r="AX48" s="11">
        <f>'NW Semi Annual '!Z49</f>
        <v>0</v>
      </c>
      <c r="AY48" s="11">
        <f>'NW Semi Annual '!AA49</f>
        <v>0</v>
      </c>
    </row>
    <row r="49" spans="1:51" ht="12.75">
      <c r="A49" s="8" t="s">
        <v>4</v>
      </c>
      <c r="B49" s="154">
        <f>'NW Semi Annual '!B49</f>
        <v>0</v>
      </c>
      <c r="C49" s="154">
        <f>'NW Semi Annual '!C49</f>
        <v>0</v>
      </c>
      <c r="D49" s="154">
        <f>'NW Semi Annual '!D49</f>
        <v>0</v>
      </c>
      <c r="E49" s="154">
        <f>'NW Semi Annual '!E49</f>
        <v>0</v>
      </c>
      <c r="F49" s="154">
        <f>'NW Semi Annual '!F49</f>
        <v>0</v>
      </c>
      <c r="G49" s="154">
        <f>'NW Semi Annual '!G49</f>
        <v>0</v>
      </c>
      <c r="H49" s="154">
        <f>'NW Semi Annual '!H49</f>
        <v>0</v>
      </c>
      <c r="I49" s="154">
        <f>'NW Semi Annual '!I49</f>
        <v>0</v>
      </c>
      <c r="J49" s="154">
        <f>'NW Semi Annual '!J49</f>
        <v>0</v>
      </c>
      <c r="K49" s="154">
        <f>'NW Semi Annual '!K49</f>
        <v>0</v>
      </c>
      <c r="L49" s="154">
        <f>'NW Semi Annual '!L49</f>
        <v>0</v>
      </c>
      <c r="M49" s="154">
        <f>'NW Semi Annual '!M49</f>
        <v>0</v>
      </c>
      <c r="N49" s="154">
        <f>'NW Semi Annual '!Q49</f>
        <v>0</v>
      </c>
      <c r="O49" s="154">
        <f>'NW Semi Annual '!R49</f>
        <v>0</v>
      </c>
      <c r="P49" s="154">
        <f>'NW Semi Annual '!S49</f>
        <v>0</v>
      </c>
      <c r="Q49" s="207">
        <f>'SIMS Semi Annual'!B48</f>
        <v>0</v>
      </c>
      <c r="R49" s="207">
        <f>'SIMS Semi Annual'!C48</f>
        <v>0</v>
      </c>
      <c r="S49" s="207">
        <f>'SIMS Semi Annual'!D48</f>
        <v>0</v>
      </c>
      <c r="T49" s="207">
        <f>'SIMS Semi Annual'!E48</f>
        <v>0</v>
      </c>
      <c r="U49" s="207">
        <f>'SIMS Semi Annual'!F48</f>
        <v>0</v>
      </c>
      <c r="V49" s="207">
        <f>'SIMS Semi Annual'!G48</f>
        <v>0</v>
      </c>
      <c r="W49" s="207">
        <f>'SIMS Semi Annual'!H48</f>
        <v>0</v>
      </c>
      <c r="X49" s="207">
        <f>'SIMS Semi Annual'!I48</f>
        <v>0</v>
      </c>
      <c r="Y49" s="207">
        <f>'SIMS Semi Annual'!J48</f>
        <v>0</v>
      </c>
      <c r="Z49" s="207">
        <f>'SIMS Semi Annual'!K48</f>
        <v>0</v>
      </c>
      <c r="AA49" s="207">
        <f>'SIMS Semi Annual'!L48</f>
        <v>0</v>
      </c>
      <c r="AB49" s="207">
        <f>'SIMS Semi Annual'!M48</f>
        <v>0</v>
      </c>
      <c r="AC49" s="207">
        <f>'SIMS Semi Annual'!N48</f>
        <v>0</v>
      </c>
      <c r="AD49" s="207">
        <f>'SIMS Semi Annual'!O48</f>
        <v>0</v>
      </c>
      <c r="AE49" s="207">
        <f>'SIMS Semi Annual'!P48</f>
        <v>0</v>
      </c>
      <c r="AF49" s="207">
        <f>'SIMS Semi Annual'!Q48</f>
        <v>0</v>
      </c>
      <c r="AG49" s="207">
        <f>'SIMS Semi Annual'!R48</f>
        <v>0</v>
      </c>
      <c r="AH49" s="207">
        <f>'SIMS Semi Annual'!S48</f>
        <v>0</v>
      </c>
      <c r="AI49" s="207">
        <f>'SIMS Semi Annual'!T48</f>
        <v>0</v>
      </c>
      <c r="AJ49" s="207">
        <f>'SIMS Semi Annual'!U48</f>
        <v>0</v>
      </c>
      <c r="AK49" s="207">
        <f>'SIMS Semi Annual'!V48</f>
        <v>0</v>
      </c>
      <c r="AL49" s="207">
        <f>'SIMS Semi Annual'!W48</f>
        <v>0</v>
      </c>
      <c r="AM49" s="207">
        <f>'SIMS Semi Annual'!X48</f>
        <v>0</v>
      </c>
      <c r="AN49" s="207">
        <f>'SIMS Semi Annual'!Y48</f>
        <v>0</v>
      </c>
      <c r="AO49" s="207">
        <f>'SIMS Semi Annual'!Z48</f>
        <v>0</v>
      </c>
      <c r="AP49" s="207">
        <f>'SIMS Semi Annual'!AA48</f>
        <v>0</v>
      </c>
      <c r="AQ49" s="207">
        <f>'SIMS Semi Annual'!AB48</f>
        <v>0</v>
      </c>
      <c r="AR49" s="162">
        <f>'NW Semi Annual '!T49+'SIMS Semi Annual'!AC48</f>
        <v>0</v>
      </c>
      <c r="AS49" s="162">
        <f>'NW Semi Annual '!U49+'SIMS Semi Annual'!AD48</f>
        <v>0</v>
      </c>
      <c r="AT49" s="162">
        <f>'NW Semi Annual '!V49+'SIMS Semi Annual'!AE48</f>
        <v>0</v>
      </c>
      <c r="AU49" s="162">
        <f>'NW Semi Annual '!W49+'SIMS Semi Annual'!AF48</f>
        <v>0</v>
      </c>
      <c r="AV49" s="11">
        <f>'NW Semi Annual '!X50</f>
        <v>0</v>
      </c>
      <c r="AW49" s="11">
        <f>'NW Semi Annual '!Y50</f>
        <v>0</v>
      </c>
      <c r="AX49" s="11">
        <f>'NW Semi Annual '!Z50</f>
        <v>0</v>
      </c>
      <c r="AY49" s="11">
        <f>'NW Semi Annual '!AA50</f>
        <v>0</v>
      </c>
    </row>
    <row r="50" spans="1:51" ht="12.75">
      <c r="A50" s="8" t="s">
        <v>13</v>
      </c>
      <c r="B50" s="154">
        <f>'NW Semi Annual '!B50</f>
        <v>0</v>
      </c>
      <c r="C50" s="154">
        <f>'NW Semi Annual '!C50</f>
        <v>0</v>
      </c>
      <c r="D50" s="154">
        <f>'NW Semi Annual '!D50</f>
        <v>0</v>
      </c>
      <c r="E50" s="154">
        <f>'NW Semi Annual '!E50</f>
        <v>0</v>
      </c>
      <c r="F50" s="154">
        <f>'NW Semi Annual '!F50</f>
        <v>0</v>
      </c>
      <c r="G50" s="154">
        <f>'NW Semi Annual '!G50</f>
        <v>0</v>
      </c>
      <c r="H50" s="154">
        <f>'NW Semi Annual '!H50</f>
        <v>0</v>
      </c>
      <c r="I50" s="154">
        <f>'NW Semi Annual '!I50</f>
        <v>0</v>
      </c>
      <c r="J50" s="154">
        <f>'NW Semi Annual '!J50</f>
        <v>0</v>
      </c>
      <c r="K50" s="154">
        <f>'NW Semi Annual '!K50</f>
        <v>0</v>
      </c>
      <c r="L50" s="154">
        <f>'NW Semi Annual '!L50</f>
        <v>0</v>
      </c>
      <c r="M50" s="154">
        <f>'NW Semi Annual '!M50</f>
        <v>0</v>
      </c>
      <c r="N50" s="154">
        <f>'NW Semi Annual '!Q50</f>
        <v>0</v>
      </c>
      <c r="O50" s="154">
        <f>'NW Semi Annual '!R50</f>
        <v>0</v>
      </c>
      <c r="P50" s="154">
        <f>'NW Semi Annual '!S50</f>
        <v>0</v>
      </c>
      <c r="Q50" s="207">
        <f>'SIMS Semi Annual'!B49</f>
        <v>0</v>
      </c>
      <c r="R50" s="207">
        <f>'SIMS Semi Annual'!C49</f>
        <v>0</v>
      </c>
      <c r="S50" s="207">
        <f>'SIMS Semi Annual'!D49</f>
        <v>0</v>
      </c>
      <c r="T50" s="207">
        <f>'SIMS Semi Annual'!E49</f>
        <v>0</v>
      </c>
      <c r="U50" s="207">
        <f>'SIMS Semi Annual'!F49</f>
        <v>0</v>
      </c>
      <c r="V50" s="207">
        <f>'SIMS Semi Annual'!G49</f>
        <v>0</v>
      </c>
      <c r="W50" s="207">
        <f>'SIMS Semi Annual'!H49</f>
        <v>0</v>
      </c>
      <c r="X50" s="207">
        <f>'SIMS Semi Annual'!I49</f>
        <v>0</v>
      </c>
      <c r="Y50" s="207">
        <f>'SIMS Semi Annual'!J49</f>
        <v>0</v>
      </c>
      <c r="Z50" s="207">
        <f>'SIMS Semi Annual'!K49</f>
        <v>0</v>
      </c>
      <c r="AA50" s="207">
        <f>'SIMS Semi Annual'!L49</f>
        <v>0</v>
      </c>
      <c r="AB50" s="207">
        <f>'SIMS Semi Annual'!M49</f>
        <v>0</v>
      </c>
      <c r="AC50" s="207">
        <f>'SIMS Semi Annual'!N49</f>
        <v>0</v>
      </c>
      <c r="AD50" s="207">
        <f>'SIMS Semi Annual'!O49</f>
        <v>0</v>
      </c>
      <c r="AE50" s="207">
        <f>'SIMS Semi Annual'!P49</f>
        <v>0</v>
      </c>
      <c r="AF50" s="207">
        <f>'SIMS Semi Annual'!Q49</f>
        <v>0</v>
      </c>
      <c r="AG50" s="207">
        <f>'SIMS Semi Annual'!R49</f>
        <v>0</v>
      </c>
      <c r="AH50" s="207">
        <f>'SIMS Semi Annual'!S49</f>
        <v>0</v>
      </c>
      <c r="AI50" s="207">
        <f>'SIMS Semi Annual'!T49</f>
        <v>0</v>
      </c>
      <c r="AJ50" s="207">
        <f>'SIMS Semi Annual'!U49</f>
        <v>0</v>
      </c>
      <c r="AK50" s="207">
        <f>'SIMS Semi Annual'!V49</f>
        <v>0</v>
      </c>
      <c r="AL50" s="207">
        <f>'SIMS Semi Annual'!W49</f>
        <v>0</v>
      </c>
      <c r="AM50" s="207">
        <f>'SIMS Semi Annual'!X49</f>
        <v>0</v>
      </c>
      <c r="AN50" s="207">
        <f>'SIMS Semi Annual'!Y49</f>
        <v>0</v>
      </c>
      <c r="AO50" s="207">
        <f>'SIMS Semi Annual'!Z49</f>
        <v>0</v>
      </c>
      <c r="AP50" s="207">
        <f>'SIMS Semi Annual'!AA49</f>
        <v>0</v>
      </c>
      <c r="AQ50" s="207">
        <f>'SIMS Semi Annual'!AB49</f>
        <v>0</v>
      </c>
      <c r="AR50" s="162">
        <f>'NW Semi Annual '!T50+'SIMS Semi Annual'!AC49</f>
        <v>0</v>
      </c>
      <c r="AS50" s="162">
        <f>'NW Semi Annual '!U50+'SIMS Semi Annual'!AD49</f>
        <v>0</v>
      </c>
      <c r="AT50" s="162">
        <f>'NW Semi Annual '!V50+'SIMS Semi Annual'!AE49</f>
        <v>0</v>
      </c>
      <c r="AU50" s="162">
        <f>'NW Semi Annual '!W50+'SIMS Semi Annual'!AF49</f>
        <v>0</v>
      </c>
      <c r="AV50" s="11">
        <f>'NW Semi Annual '!X51</f>
        <v>0</v>
      </c>
      <c r="AW50" s="11" t="str">
        <f>'NW Semi Annual '!Y51</f>
        <v> </v>
      </c>
      <c r="AX50" s="11">
        <f>'NW Semi Annual '!Z51</f>
        <v>0</v>
      </c>
      <c r="AY50" s="11">
        <f>'NW Semi Annual '!AA51</f>
        <v>0</v>
      </c>
    </row>
    <row r="51" spans="1:51" ht="12.75">
      <c r="A51" s="8"/>
      <c r="B51" s="154">
        <f>'NW Semi Annual '!B51</f>
        <v>0</v>
      </c>
      <c r="C51" s="154">
        <f>'NW Semi Annual '!C51</f>
        <v>0</v>
      </c>
      <c r="D51" s="154">
        <f>'NW Semi Annual '!D51</f>
        <v>0</v>
      </c>
      <c r="E51" s="154">
        <f>'NW Semi Annual '!E51</f>
        <v>0</v>
      </c>
      <c r="F51" s="154">
        <f>'NW Semi Annual '!F51</f>
        <v>0</v>
      </c>
      <c r="G51" s="154">
        <f>'NW Semi Annual '!G51</f>
        <v>0</v>
      </c>
      <c r="H51" s="154">
        <f>'NW Semi Annual '!H51</f>
        <v>0</v>
      </c>
      <c r="I51" s="154">
        <f>'NW Semi Annual '!I51</f>
        <v>0</v>
      </c>
      <c r="J51" s="154">
        <f>'NW Semi Annual '!J51</f>
        <v>0</v>
      </c>
      <c r="K51" s="154">
        <f>'NW Semi Annual '!K51</f>
        <v>0</v>
      </c>
      <c r="L51" s="154">
        <f>'NW Semi Annual '!L51</f>
        <v>0</v>
      </c>
      <c r="M51" s="154">
        <f>'NW Semi Annual '!M51</f>
        <v>0</v>
      </c>
      <c r="N51" s="154">
        <f>'NW Semi Annual '!Q51</f>
        <v>0</v>
      </c>
      <c r="O51" s="154">
        <f>'NW Semi Annual '!R51</f>
        <v>0</v>
      </c>
      <c r="P51" s="154">
        <f>'NW Semi Annual '!S51</f>
        <v>0</v>
      </c>
      <c r="Q51" s="207">
        <f>'SIMS Semi Annual'!B50</f>
        <v>0</v>
      </c>
      <c r="R51" s="207">
        <f>'SIMS Semi Annual'!C50</f>
        <v>0</v>
      </c>
      <c r="S51" s="207">
        <f>'SIMS Semi Annual'!D50</f>
        <v>0</v>
      </c>
      <c r="T51" s="207">
        <f>'SIMS Semi Annual'!E50</f>
        <v>0</v>
      </c>
      <c r="U51" s="207">
        <f>'SIMS Semi Annual'!F50</f>
        <v>0</v>
      </c>
      <c r="V51" s="207">
        <f>'SIMS Semi Annual'!G50</f>
        <v>0</v>
      </c>
      <c r="W51" s="207">
        <f>'SIMS Semi Annual'!H50</f>
        <v>0</v>
      </c>
      <c r="X51" s="207">
        <f>'SIMS Semi Annual'!I50</f>
        <v>0</v>
      </c>
      <c r="Y51" s="207">
        <f>'SIMS Semi Annual'!J50</f>
        <v>0</v>
      </c>
      <c r="Z51" s="207">
        <f>'SIMS Semi Annual'!K50</f>
        <v>0</v>
      </c>
      <c r="AA51" s="207">
        <f>'SIMS Semi Annual'!L50</f>
        <v>0</v>
      </c>
      <c r="AB51" s="207">
        <f>'SIMS Semi Annual'!M50</f>
        <v>0</v>
      </c>
      <c r="AC51" s="207">
        <f>'SIMS Semi Annual'!N50</f>
        <v>0</v>
      </c>
      <c r="AD51" s="207">
        <f>'SIMS Semi Annual'!O50</f>
        <v>0</v>
      </c>
      <c r="AE51" s="207">
        <f>'SIMS Semi Annual'!P50</f>
        <v>0</v>
      </c>
      <c r="AF51" s="207">
        <f>'SIMS Semi Annual'!Q50</f>
        <v>0</v>
      </c>
      <c r="AG51" s="207">
        <f>'SIMS Semi Annual'!R50</f>
        <v>0</v>
      </c>
      <c r="AH51" s="207">
        <f>'SIMS Semi Annual'!S50</f>
        <v>0</v>
      </c>
      <c r="AI51" s="207">
        <f>'SIMS Semi Annual'!T50</f>
        <v>0</v>
      </c>
      <c r="AJ51" s="207">
        <f>'SIMS Semi Annual'!U50</f>
        <v>0</v>
      </c>
      <c r="AK51" s="207">
        <f>'SIMS Semi Annual'!V50</f>
        <v>0</v>
      </c>
      <c r="AL51" s="207">
        <f>'SIMS Semi Annual'!W50</f>
        <v>0</v>
      </c>
      <c r="AM51" s="207">
        <f>'SIMS Semi Annual'!X50</f>
        <v>0</v>
      </c>
      <c r="AN51" s="207">
        <f>'SIMS Semi Annual'!Y50</f>
        <v>0</v>
      </c>
      <c r="AO51" s="207">
        <f>'SIMS Semi Annual'!Z50</f>
        <v>0</v>
      </c>
      <c r="AP51" s="207">
        <f>'SIMS Semi Annual'!AA50</f>
        <v>0</v>
      </c>
      <c r="AQ51" s="207">
        <f>'SIMS Semi Annual'!AB50</f>
        <v>0</v>
      </c>
      <c r="AR51" s="162">
        <f>'NW Semi Annual '!T51+'SIMS Semi Annual'!AC50</f>
        <v>0</v>
      </c>
      <c r="AS51" s="162">
        <f>'NW Semi Annual '!U51+'SIMS Semi Annual'!AD50</f>
        <v>0</v>
      </c>
      <c r="AT51" s="162">
        <f>'NW Semi Annual '!V51+'SIMS Semi Annual'!AE50</f>
        <v>0</v>
      </c>
      <c r="AU51" s="162">
        <f>'NW Semi Annual '!W51+'SIMS Semi Annual'!AF50</f>
        <v>0</v>
      </c>
      <c r="AV51" s="11">
        <f>'NW Semi Annual '!X52</f>
        <v>0</v>
      </c>
      <c r="AW51" s="11">
        <f>'NW Semi Annual '!Y52</f>
        <v>0</v>
      </c>
      <c r="AX51" s="11">
        <f>'NW Semi Annual '!Z52</f>
        <v>0</v>
      </c>
      <c r="AY51" s="11">
        <f>'NW Semi Annual '!AA52</f>
        <v>0</v>
      </c>
    </row>
    <row r="52" spans="1:51" ht="12.75">
      <c r="A52" s="150" t="s">
        <v>14</v>
      </c>
      <c r="B52" s="154">
        <f>'NW Semi Annual '!B52</f>
        <v>0</v>
      </c>
      <c r="C52" s="154">
        <f>'NW Semi Annual '!C52</f>
        <v>0</v>
      </c>
      <c r="D52" s="154">
        <f>'NW Semi Annual '!D52</f>
        <v>0</v>
      </c>
      <c r="E52" s="154">
        <f>'NW Semi Annual '!E52</f>
        <v>0</v>
      </c>
      <c r="F52" s="154">
        <f>'NW Semi Annual '!F52</f>
        <v>0</v>
      </c>
      <c r="G52" s="154">
        <f>'NW Semi Annual '!G52</f>
        <v>0</v>
      </c>
      <c r="H52" s="154">
        <f>'NW Semi Annual '!H52</f>
        <v>0</v>
      </c>
      <c r="I52" s="154">
        <f>'NW Semi Annual '!I52</f>
        <v>0</v>
      </c>
      <c r="J52" s="154">
        <f>'NW Semi Annual '!J52</f>
        <v>0</v>
      </c>
      <c r="K52" s="154">
        <f>'NW Semi Annual '!K52</f>
        <v>0</v>
      </c>
      <c r="L52" s="154">
        <f>'NW Semi Annual '!L52</f>
        <v>0</v>
      </c>
      <c r="M52" s="154">
        <f>'NW Semi Annual '!M52</f>
        <v>0</v>
      </c>
      <c r="N52" s="154">
        <f>'NW Semi Annual '!Q52</f>
        <v>0</v>
      </c>
      <c r="O52" s="154">
        <f>'NW Semi Annual '!R52</f>
        <v>0</v>
      </c>
      <c r="P52" s="154">
        <f>'NW Semi Annual '!S52</f>
        <v>0</v>
      </c>
      <c r="Q52" s="207">
        <f>'SIMS Semi Annual'!B51</f>
        <v>0</v>
      </c>
      <c r="R52" s="207">
        <f>'SIMS Semi Annual'!C51</f>
        <v>0</v>
      </c>
      <c r="S52" s="207">
        <f>'SIMS Semi Annual'!D51</f>
        <v>0</v>
      </c>
      <c r="T52" s="207">
        <f>'SIMS Semi Annual'!E51</f>
        <v>0</v>
      </c>
      <c r="U52" s="207">
        <f>'SIMS Semi Annual'!F51</f>
        <v>0</v>
      </c>
      <c r="V52" s="207">
        <f>'SIMS Semi Annual'!G51</f>
        <v>0</v>
      </c>
      <c r="W52" s="207">
        <f>'SIMS Semi Annual'!H51</f>
        <v>0</v>
      </c>
      <c r="X52" s="207">
        <f>'SIMS Semi Annual'!I51</f>
        <v>0</v>
      </c>
      <c r="Y52" s="207">
        <f>'SIMS Semi Annual'!J51</f>
        <v>0</v>
      </c>
      <c r="Z52" s="207">
        <f>'SIMS Semi Annual'!K51</f>
        <v>0</v>
      </c>
      <c r="AA52" s="207">
        <f>'SIMS Semi Annual'!L51</f>
        <v>0</v>
      </c>
      <c r="AB52" s="207">
        <f>'SIMS Semi Annual'!M51</f>
        <v>0</v>
      </c>
      <c r="AC52" s="207">
        <f>'SIMS Semi Annual'!N51</f>
        <v>0</v>
      </c>
      <c r="AD52" s="207">
        <f>'SIMS Semi Annual'!O51</f>
        <v>0</v>
      </c>
      <c r="AE52" s="207">
        <f>'SIMS Semi Annual'!P51</f>
        <v>0</v>
      </c>
      <c r="AF52" s="207">
        <f>'SIMS Semi Annual'!Q51</f>
        <v>0</v>
      </c>
      <c r="AG52" s="207">
        <f>'SIMS Semi Annual'!R51</f>
        <v>0</v>
      </c>
      <c r="AH52" s="207">
        <f>'SIMS Semi Annual'!S51</f>
        <v>0</v>
      </c>
      <c r="AI52" s="207">
        <f>'SIMS Semi Annual'!T51</f>
        <v>0</v>
      </c>
      <c r="AJ52" s="207">
        <f>'SIMS Semi Annual'!U51</f>
        <v>0</v>
      </c>
      <c r="AK52" s="207">
        <f>'SIMS Semi Annual'!V51</f>
        <v>0</v>
      </c>
      <c r="AL52" s="207">
        <f>'SIMS Semi Annual'!W51</f>
        <v>0</v>
      </c>
      <c r="AM52" s="207">
        <f>'SIMS Semi Annual'!X51</f>
        <v>0</v>
      </c>
      <c r="AN52" s="207">
        <f>'SIMS Semi Annual'!Y51</f>
        <v>0</v>
      </c>
      <c r="AO52" s="207">
        <f>'SIMS Semi Annual'!Z51</f>
        <v>0</v>
      </c>
      <c r="AP52" s="207">
        <f>'SIMS Semi Annual'!AA51</f>
        <v>0</v>
      </c>
      <c r="AQ52" s="207">
        <f>'SIMS Semi Annual'!AB51</f>
        <v>0</v>
      </c>
      <c r="AR52" s="162">
        <f>'NW Semi Annual '!T52+'SIMS Semi Annual'!AC51</f>
        <v>0</v>
      </c>
      <c r="AS52" s="162">
        <f>'NW Semi Annual '!U52+'SIMS Semi Annual'!AD51</f>
        <v>0</v>
      </c>
      <c r="AT52" s="162">
        <f>'NW Semi Annual '!V52+'SIMS Semi Annual'!AE51</f>
        <v>0</v>
      </c>
      <c r="AU52" s="162">
        <f>'NW Semi Annual '!W52+'SIMS Semi Annual'!AF51</f>
        <v>0</v>
      </c>
      <c r="AV52" s="11">
        <f>'NW Semi Annual '!X53</f>
        <v>0</v>
      </c>
      <c r="AW52" s="11">
        <f>'NW Semi Annual '!Y53</f>
        <v>0</v>
      </c>
      <c r="AX52" s="11">
        <f>'NW Semi Annual '!Z53</f>
        <v>0</v>
      </c>
      <c r="AY52" s="11">
        <f>'NW Semi Annual '!AA53</f>
        <v>0</v>
      </c>
    </row>
    <row r="53" spans="1:51" ht="12.75">
      <c r="A53" s="269" t="s">
        <v>100</v>
      </c>
      <c r="B53" s="154">
        <f>'NW Semi Annual '!B53</f>
        <v>0</v>
      </c>
      <c r="C53" s="154">
        <f>'NW Semi Annual '!C53</f>
        <v>0</v>
      </c>
      <c r="D53" s="154">
        <f>'NW Semi Annual '!D53</f>
        <v>0</v>
      </c>
      <c r="E53" s="154">
        <f>'NW Semi Annual '!E53</f>
        <v>0</v>
      </c>
      <c r="F53" s="154">
        <f>'NW Semi Annual '!F53</f>
        <v>0</v>
      </c>
      <c r="G53" s="154">
        <f>'NW Semi Annual '!G53</f>
        <v>0</v>
      </c>
      <c r="H53" s="154">
        <f>'NW Semi Annual '!H53</f>
        <v>0</v>
      </c>
      <c r="I53" s="154">
        <f>'NW Semi Annual '!I53</f>
        <v>0</v>
      </c>
      <c r="J53" s="154">
        <f>'NW Semi Annual '!J53</f>
        <v>0</v>
      </c>
      <c r="K53" s="154">
        <f>'NW Semi Annual '!K53</f>
        <v>0</v>
      </c>
      <c r="L53" s="154">
        <f>'NW Semi Annual '!L53</f>
        <v>0</v>
      </c>
      <c r="M53" s="154">
        <f>'NW Semi Annual '!M53</f>
        <v>0</v>
      </c>
      <c r="N53" s="154">
        <f>'NW Semi Annual '!Q53</f>
        <v>0</v>
      </c>
      <c r="O53" s="154">
        <f>'NW Semi Annual '!R53</f>
        <v>0</v>
      </c>
      <c r="P53" s="154">
        <f>'NW Semi Annual '!S53</f>
        <v>0</v>
      </c>
      <c r="Q53" s="207">
        <f>'SIMS Semi Annual'!B52</f>
        <v>0</v>
      </c>
      <c r="R53" s="207">
        <f>'SIMS Semi Annual'!C52</f>
        <v>0</v>
      </c>
      <c r="S53" s="207">
        <f>'SIMS Semi Annual'!D52</f>
        <v>0</v>
      </c>
      <c r="T53" s="207">
        <f>'SIMS Semi Annual'!E52</f>
        <v>0</v>
      </c>
      <c r="U53" s="207">
        <f>'SIMS Semi Annual'!F52</f>
        <v>0</v>
      </c>
      <c r="V53" s="207">
        <f>'SIMS Semi Annual'!G52</f>
        <v>0</v>
      </c>
      <c r="W53" s="207">
        <f>'SIMS Semi Annual'!H52</f>
        <v>0</v>
      </c>
      <c r="X53" s="207">
        <f>'SIMS Semi Annual'!I52</f>
        <v>0</v>
      </c>
      <c r="Y53" s="207">
        <f>'SIMS Semi Annual'!J52</f>
        <v>0</v>
      </c>
      <c r="Z53" s="207">
        <f>'SIMS Semi Annual'!K52</f>
        <v>0</v>
      </c>
      <c r="AA53" s="207">
        <f>'SIMS Semi Annual'!L52</f>
        <v>0</v>
      </c>
      <c r="AB53" s="207">
        <f>'SIMS Semi Annual'!M52</f>
        <v>0</v>
      </c>
      <c r="AC53" s="207">
        <f>'SIMS Semi Annual'!N52</f>
        <v>0</v>
      </c>
      <c r="AD53" s="207">
        <f>'SIMS Semi Annual'!O52</f>
        <v>0</v>
      </c>
      <c r="AE53" s="207">
        <f>'SIMS Semi Annual'!P52</f>
        <v>0</v>
      </c>
      <c r="AF53" s="207">
        <f>'SIMS Semi Annual'!Q52</f>
        <v>0</v>
      </c>
      <c r="AG53" s="207">
        <f>'SIMS Semi Annual'!R52</f>
        <v>0</v>
      </c>
      <c r="AH53" s="207">
        <f>'SIMS Semi Annual'!S52</f>
        <v>0</v>
      </c>
      <c r="AI53" s="207">
        <f>'SIMS Semi Annual'!T52</f>
        <v>0</v>
      </c>
      <c r="AJ53" s="207">
        <f>'SIMS Semi Annual'!U52</f>
        <v>0</v>
      </c>
      <c r="AK53" s="207">
        <f>'SIMS Semi Annual'!V52</f>
        <v>0</v>
      </c>
      <c r="AL53" s="207">
        <f>'SIMS Semi Annual'!W52</f>
        <v>0</v>
      </c>
      <c r="AM53" s="207">
        <f>'SIMS Semi Annual'!X52</f>
        <v>0</v>
      </c>
      <c r="AN53" s="207">
        <f>'SIMS Semi Annual'!Y52</f>
        <v>0</v>
      </c>
      <c r="AO53" s="207">
        <f>'SIMS Semi Annual'!Z52</f>
        <v>0</v>
      </c>
      <c r="AP53" s="207">
        <f>'SIMS Semi Annual'!AA52</f>
        <v>0</v>
      </c>
      <c r="AQ53" s="207">
        <f>'SIMS Semi Annual'!AB52</f>
        <v>0</v>
      </c>
      <c r="AR53" s="162">
        <f>'NW Semi Annual '!T53+'SIMS Semi Annual'!AC52</f>
        <v>0</v>
      </c>
      <c r="AS53" s="162">
        <f>'NW Semi Annual '!U53+'SIMS Semi Annual'!AD52</f>
        <v>0</v>
      </c>
      <c r="AT53" s="162">
        <f>'NW Semi Annual '!V53+'SIMS Semi Annual'!AE52</f>
        <v>0</v>
      </c>
      <c r="AU53" s="162">
        <f>'NW Semi Annual '!W53+'SIMS Semi Annual'!AF52</f>
        <v>0</v>
      </c>
      <c r="AV53" s="11">
        <f>'NW Semi Annual '!X54</f>
        <v>0</v>
      </c>
      <c r="AW53" s="11">
        <f>'NW Semi Annual '!Y54</f>
        <v>0</v>
      </c>
      <c r="AX53" s="11">
        <f>'NW Semi Annual '!Z54</f>
        <v>0</v>
      </c>
      <c r="AY53" s="11">
        <f>'NW Semi Annual '!AA54</f>
        <v>0</v>
      </c>
    </row>
    <row r="54" spans="1:51" ht="12.75">
      <c r="A54" s="269" t="s">
        <v>101</v>
      </c>
      <c r="B54" s="154">
        <f>'NW Semi Annual '!B54</f>
        <v>0</v>
      </c>
      <c r="C54" s="154">
        <f>'NW Semi Annual '!C54</f>
        <v>0</v>
      </c>
      <c r="D54" s="154">
        <f>'NW Semi Annual '!D54</f>
        <v>0</v>
      </c>
      <c r="E54" s="154">
        <f>'NW Semi Annual '!E54</f>
        <v>0</v>
      </c>
      <c r="F54" s="154">
        <f>'NW Semi Annual '!F54</f>
        <v>0</v>
      </c>
      <c r="G54" s="154">
        <f>'NW Semi Annual '!G54</f>
        <v>0</v>
      </c>
      <c r="H54" s="154">
        <f>'NW Semi Annual '!H54</f>
        <v>0</v>
      </c>
      <c r="I54" s="154">
        <f>'NW Semi Annual '!I54</f>
        <v>0</v>
      </c>
      <c r="J54" s="154">
        <f>'NW Semi Annual '!J54</f>
        <v>0</v>
      </c>
      <c r="K54" s="154">
        <f>'NW Semi Annual '!K54</f>
        <v>0</v>
      </c>
      <c r="L54" s="154">
        <f>'NW Semi Annual '!L54</f>
        <v>0</v>
      </c>
      <c r="M54" s="154">
        <f>'NW Semi Annual '!M54</f>
        <v>0</v>
      </c>
      <c r="N54" s="154">
        <f>'NW Semi Annual '!Q54</f>
        <v>0</v>
      </c>
      <c r="O54" s="154">
        <f>'NW Semi Annual '!R54</f>
        <v>0</v>
      </c>
      <c r="P54" s="154">
        <f>'NW Semi Annual '!S54</f>
        <v>0</v>
      </c>
      <c r="Q54" s="207">
        <f>'SIMS Semi Annual'!B53</f>
        <v>0</v>
      </c>
      <c r="R54" s="207">
        <f>'SIMS Semi Annual'!C53</f>
        <v>0</v>
      </c>
      <c r="S54" s="207">
        <f>'SIMS Semi Annual'!D53</f>
        <v>0</v>
      </c>
      <c r="T54" s="207">
        <f>'SIMS Semi Annual'!E53</f>
        <v>0</v>
      </c>
      <c r="U54" s="207">
        <f>'SIMS Semi Annual'!F53</f>
        <v>0</v>
      </c>
      <c r="V54" s="207">
        <f>'SIMS Semi Annual'!G53</f>
        <v>0</v>
      </c>
      <c r="W54" s="207">
        <f>'SIMS Semi Annual'!H53</f>
        <v>0</v>
      </c>
      <c r="X54" s="207">
        <f>'SIMS Semi Annual'!I53</f>
        <v>0</v>
      </c>
      <c r="Y54" s="207">
        <f>'SIMS Semi Annual'!J53</f>
        <v>0</v>
      </c>
      <c r="Z54" s="207">
        <f>'SIMS Semi Annual'!K53</f>
        <v>0</v>
      </c>
      <c r="AA54" s="207">
        <f>'SIMS Semi Annual'!L53</f>
        <v>0</v>
      </c>
      <c r="AB54" s="207">
        <f>'SIMS Semi Annual'!M53</f>
        <v>0</v>
      </c>
      <c r="AC54" s="207">
        <f>'SIMS Semi Annual'!N53</f>
        <v>0</v>
      </c>
      <c r="AD54" s="207">
        <f>'SIMS Semi Annual'!O53</f>
        <v>0</v>
      </c>
      <c r="AE54" s="207">
        <f>'SIMS Semi Annual'!P53</f>
        <v>0</v>
      </c>
      <c r="AF54" s="207">
        <f>'SIMS Semi Annual'!Q53</f>
        <v>0</v>
      </c>
      <c r="AG54" s="207">
        <f>'SIMS Semi Annual'!R53</f>
        <v>0</v>
      </c>
      <c r="AH54" s="207">
        <f>'SIMS Semi Annual'!S53</f>
        <v>0</v>
      </c>
      <c r="AI54" s="207">
        <f>'SIMS Semi Annual'!T53</f>
        <v>0</v>
      </c>
      <c r="AJ54" s="207">
        <f>'SIMS Semi Annual'!U53</f>
        <v>0</v>
      </c>
      <c r="AK54" s="207">
        <f>'SIMS Semi Annual'!V53</f>
        <v>0</v>
      </c>
      <c r="AL54" s="207">
        <f>'SIMS Semi Annual'!W53</f>
        <v>0</v>
      </c>
      <c r="AM54" s="207">
        <f>'SIMS Semi Annual'!X53</f>
        <v>0</v>
      </c>
      <c r="AN54" s="207">
        <f>'SIMS Semi Annual'!Y53</f>
        <v>0</v>
      </c>
      <c r="AO54" s="207">
        <f>'SIMS Semi Annual'!Z53</f>
        <v>0</v>
      </c>
      <c r="AP54" s="207">
        <f>'SIMS Semi Annual'!AA53</f>
        <v>0</v>
      </c>
      <c r="AQ54" s="207">
        <f>'SIMS Semi Annual'!AB53</f>
        <v>0</v>
      </c>
      <c r="AR54" s="162">
        <f>'NW Semi Annual '!T54+'SIMS Semi Annual'!AC53</f>
        <v>0</v>
      </c>
      <c r="AS54" s="162">
        <f>'NW Semi Annual '!U54+'SIMS Semi Annual'!AD53</f>
        <v>0</v>
      </c>
      <c r="AT54" s="162">
        <f>'NW Semi Annual '!V54+'SIMS Semi Annual'!AE53</f>
        <v>0</v>
      </c>
      <c r="AU54" s="162">
        <f>'NW Semi Annual '!W54+'SIMS Semi Annual'!AF53</f>
        <v>0</v>
      </c>
      <c r="AV54" s="11">
        <f>'NW Semi Annual '!X55</f>
        <v>0</v>
      </c>
      <c r="AW54" s="11">
        <f>'NW Semi Annual '!Y55</f>
        <v>0</v>
      </c>
      <c r="AX54" s="11">
        <f>'NW Semi Annual '!Z55</f>
        <v>0</v>
      </c>
      <c r="AY54" s="11">
        <f>'NW Semi Annual '!AA55</f>
        <v>0</v>
      </c>
    </row>
    <row r="55" spans="1:51" ht="12.75">
      <c r="A55" s="269" t="s">
        <v>102</v>
      </c>
      <c r="B55" s="154">
        <f>'NW Semi Annual '!B55</f>
        <v>0</v>
      </c>
      <c r="C55" s="154">
        <f>'NW Semi Annual '!C55</f>
        <v>0</v>
      </c>
      <c r="D55" s="154">
        <f>'NW Semi Annual '!D55</f>
        <v>0</v>
      </c>
      <c r="E55" s="154">
        <f>'NW Semi Annual '!E55</f>
        <v>0</v>
      </c>
      <c r="F55" s="154">
        <f>'NW Semi Annual '!F55</f>
        <v>0</v>
      </c>
      <c r="G55" s="154">
        <f>'NW Semi Annual '!G55</f>
        <v>0</v>
      </c>
      <c r="H55" s="154">
        <f>'NW Semi Annual '!H55</f>
        <v>0</v>
      </c>
      <c r="I55" s="154">
        <f>'NW Semi Annual '!I55</f>
        <v>0</v>
      </c>
      <c r="J55" s="154">
        <f>'NW Semi Annual '!J55</f>
        <v>0</v>
      </c>
      <c r="K55" s="154">
        <f>'NW Semi Annual '!K55</f>
        <v>0</v>
      </c>
      <c r="L55" s="154">
        <f>'NW Semi Annual '!L55</f>
        <v>0</v>
      </c>
      <c r="M55" s="154">
        <f>'NW Semi Annual '!M55</f>
        <v>0</v>
      </c>
      <c r="N55" s="154">
        <f>'NW Semi Annual '!Q55</f>
        <v>0</v>
      </c>
      <c r="O55" s="154">
        <f>'NW Semi Annual '!R55</f>
        <v>0</v>
      </c>
      <c r="P55" s="154">
        <f>'NW Semi Annual '!S55</f>
        <v>0</v>
      </c>
      <c r="Q55" s="207">
        <f>'SIMS Semi Annual'!B54</f>
        <v>0</v>
      </c>
      <c r="R55" s="207">
        <f>'SIMS Semi Annual'!C54</f>
        <v>0</v>
      </c>
      <c r="S55" s="207">
        <f>'SIMS Semi Annual'!D54</f>
        <v>0</v>
      </c>
      <c r="T55" s="207">
        <f>'SIMS Semi Annual'!E54</f>
        <v>0</v>
      </c>
      <c r="U55" s="207">
        <f>'SIMS Semi Annual'!F54</f>
        <v>0</v>
      </c>
      <c r="V55" s="207">
        <f>'SIMS Semi Annual'!G54</f>
        <v>0</v>
      </c>
      <c r="W55" s="207">
        <f>'SIMS Semi Annual'!H54</f>
        <v>0</v>
      </c>
      <c r="X55" s="207">
        <f>'SIMS Semi Annual'!I54</f>
        <v>0</v>
      </c>
      <c r="Y55" s="207">
        <f>'SIMS Semi Annual'!J54</f>
        <v>0</v>
      </c>
      <c r="Z55" s="207">
        <f>'SIMS Semi Annual'!K54</f>
        <v>0</v>
      </c>
      <c r="AA55" s="207">
        <f>'SIMS Semi Annual'!L54</f>
        <v>0</v>
      </c>
      <c r="AB55" s="207">
        <f>'SIMS Semi Annual'!M54</f>
        <v>0</v>
      </c>
      <c r="AC55" s="207">
        <f>'SIMS Semi Annual'!N54</f>
        <v>0</v>
      </c>
      <c r="AD55" s="207">
        <f>'SIMS Semi Annual'!O54</f>
        <v>0</v>
      </c>
      <c r="AE55" s="207">
        <f>'SIMS Semi Annual'!P54</f>
        <v>0</v>
      </c>
      <c r="AF55" s="207">
        <f>'SIMS Semi Annual'!Q54</f>
        <v>0</v>
      </c>
      <c r="AG55" s="207">
        <f>'SIMS Semi Annual'!R54</f>
        <v>0</v>
      </c>
      <c r="AH55" s="207">
        <f>'SIMS Semi Annual'!S54</f>
        <v>0</v>
      </c>
      <c r="AI55" s="207">
        <f>'SIMS Semi Annual'!T54</f>
        <v>0</v>
      </c>
      <c r="AJ55" s="207">
        <f>'SIMS Semi Annual'!U54</f>
        <v>0</v>
      </c>
      <c r="AK55" s="207">
        <f>'SIMS Semi Annual'!V54</f>
        <v>0</v>
      </c>
      <c r="AL55" s="207">
        <f>'SIMS Semi Annual'!W54</f>
        <v>0</v>
      </c>
      <c r="AM55" s="207">
        <f>'SIMS Semi Annual'!X54</f>
        <v>0</v>
      </c>
      <c r="AN55" s="207">
        <f>'SIMS Semi Annual'!Y54</f>
        <v>0</v>
      </c>
      <c r="AO55" s="207">
        <f>'SIMS Semi Annual'!Z54</f>
        <v>0</v>
      </c>
      <c r="AP55" s="207">
        <f>'SIMS Semi Annual'!AA54</f>
        <v>0</v>
      </c>
      <c r="AQ55" s="207">
        <f>'SIMS Semi Annual'!AB54</f>
        <v>0</v>
      </c>
      <c r="AR55" s="162">
        <f>'NW Semi Annual '!T55+'SIMS Semi Annual'!AC54</f>
        <v>0</v>
      </c>
      <c r="AS55" s="162">
        <f>'NW Semi Annual '!U55+'SIMS Semi Annual'!AD54</f>
        <v>0</v>
      </c>
      <c r="AT55" s="162">
        <f>'NW Semi Annual '!V55+'SIMS Semi Annual'!AE54</f>
        <v>0</v>
      </c>
      <c r="AU55" s="162">
        <f>'NW Semi Annual '!W55+'SIMS Semi Annual'!AF54</f>
        <v>0</v>
      </c>
      <c r="AV55" s="11">
        <f>'NW Semi Annual '!X56</f>
        <v>0</v>
      </c>
      <c r="AW55" s="11">
        <f>'NW Semi Annual '!Y56</f>
        <v>0</v>
      </c>
      <c r="AX55" s="11">
        <f>'NW Semi Annual '!Z56</f>
        <v>0</v>
      </c>
      <c r="AY55" s="11">
        <f>'NW Semi Annual '!AA56</f>
        <v>0</v>
      </c>
    </row>
    <row r="56" spans="1:51" ht="12.75">
      <c r="A56" s="269" t="s">
        <v>103</v>
      </c>
      <c r="B56" s="154">
        <f>'NW Semi Annual '!B56</f>
        <v>0</v>
      </c>
      <c r="C56" s="154">
        <f>'NW Semi Annual '!C56</f>
        <v>0</v>
      </c>
      <c r="D56" s="154">
        <f>'NW Semi Annual '!D56</f>
        <v>0</v>
      </c>
      <c r="E56" s="154">
        <f>'NW Semi Annual '!E56</f>
        <v>0</v>
      </c>
      <c r="F56" s="154">
        <f>'NW Semi Annual '!F56</f>
        <v>0</v>
      </c>
      <c r="G56" s="154">
        <f>'NW Semi Annual '!G56</f>
        <v>0</v>
      </c>
      <c r="H56" s="154">
        <f>'NW Semi Annual '!H56</f>
        <v>0</v>
      </c>
      <c r="I56" s="154">
        <f>'NW Semi Annual '!I56</f>
        <v>0</v>
      </c>
      <c r="J56" s="154">
        <f>'NW Semi Annual '!J56</f>
        <v>0</v>
      </c>
      <c r="K56" s="154">
        <f>'NW Semi Annual '!K56</f>
        <v>0</v>
      </c>
      <c r="L56" s="154">
        <f>'NW Semi Annual '!L56</f>
        <v>0</v>
      </c>
      <c r="M56" s="154">
        <f>'NW Semi Annual '!M56</f>
        <v>0</v>
      </c>
      <c r="N56" s="154">
        <f>'NW Semi Annual '!Q56</f>
        <v>0</v>
      </c>
      <c r="O56" s="154">
        <f>'NW Semi Annual '!R56</f>
        <v>0</v>
      </c>
      <c r="P56" s="154">
        <f>'NW Semi Annual '!S56</f>
        <v>0</v>
      </c>
      <c r="Q56" s="207">
        <f>'SIMS Semi Annual'!B55</f>
        <v>0</v>
      </c>
      <c r="R56" s="207">
        <f>'SIMS Semi Annual'!C55</f>
        <v>0</v>
      </c>
      <c r="S56" s="207">
        <f>'SIMS Semi Annual'!D55</f>
        <v>0</v>
      </c>
      <c r="T56" s="207">
        <f>'SIMS Semi Annual'!E55</f>
        <v>0</v>
      </c>
      <c r="U56" s="207">
        <f>'SIMS Semi Annual'!F55</f>
        <v>0</v>
      </c>
      <c r="V56" s="207">
        <f>'SIMS Semi Annual'!G55</f>
        <v>0</v>
      </c>
      <c r="W56" s="207">
        <f>'SIMS Semi Annual'!H55</f>
        <v>0</v>
      </c>
      <c r="X56" s="207">
        <f>'SIMS Semi Annual'!I55</f>
        <v>0</v>
      </c>
      <c r="Y56" s="207">
        <f>'SIMS Semi Annual'!J55</f>
        <v>0</v>
      </c>
      <c r="Z56" s="207">
        <f>'SIMS Semi Annual'!K55</f>
        <v>0</v>
      </c>
      <c r="AA56" s="207">
        <f>'SIMS Semi Annual'!L55</f>
        <v>0</v>
      </c>
      <c r="AB56" s="207">
        <f>'SIMS Semi Annual'!M55</f>
        <v>0</v>
      </c>
      <c r="AC56" s="207">
        <f>'SIMS Semi Annual'!N55</f>
        <v>0</v>
      </c>
      <c r="AD56" s="207">
        <f>'SIMS Semi Annual'!O55</f>
        <v>0</v>
      </c>
      <c r="AE56" s="207">
        <f>'SIMS Semi Annual'!P55</f>
        <v>0</v>
      </c>
      <c r="AF56" s="207">
        <f>'SIMS Semi Annual'!Q55</f>
        <v>0</v>
      </c>
      <c r="AG56" s="207">
        <f>'SIMS Semi Annual'!R55</f>
        <v>0</v>
      </c>
      <c r="AH56" s="207">
        <f>'SIMS Semi Annual'!S55</f>
        <v>0</v>
      </c>
      <c r="AI56" s="207">
        <f>'SIMS Semi Annual'!T55</f>
        <v>0</v>
      </c>
      <c r="AJ56" s="207">
        <f>'SIMS Semi Annual'!U55</f>
        <v>0</v>
      </c>
      <c r="AK56" s="207">
        <f>'SIMS Semi Annual'!V55</f>
        <v>0</v>
      </c>
      <c r="AL56" s="207">
        <f>'SIMS Semi Annual'!W55</f>
        <v>0</v>
      </c>
      <c r="AM56" s="207">
        <f>'SIMS Semi Annual'!X55</f>
        <v>0</v>
      </c>
      <c r="AN56" s="207">
        <f>'SIMS Semi Annual'!Y55</f>
        <v>0</v>
      </c>
      <c r="AO56" s="207">
        <f>'SIMS Semi Annual'!Z55</f>
        <v>0</v>
      </c>
      <c r="AP56" s="207">
        <f>'SIMS Semi Annual'!AA55</f>
        <v>0</v>
      </c>
      <c r="AQ56" s="207">
        <f>'SIMS Semi Annual'!AB55</f>
        <v>0</v>
      </c>
      <c r="AR56" s="162">
        <f>'NW Semi Annual '!T56+'SIMS Semi Annual'!AC55</f>
        <v>0</v>
      </c>
      <c r="AS56" s="162">
        <f>'NW Semi Annual '!U56+'SIMS Semi Annual'!AD55</f>
        <v>0</v>
      </c>
      <c r="AT56" s="162">
        <f>'NW Semi Annual '!V56+'SIMS Semi Annual'!AE55</f>
        <v>0</v>
      </c>
      <c r="AU56" s="162">
        <f>'NW Semi Annual '!W56+'SIMS Semi Annual'!AF55</f>
        <v>0</v>
      </c>
      <c r="AV56" s="11">
        <f>'NW Semi Annual '!X57</f>
        <v>0</v>
      </c>
      <c r="AW56" s="11">
        <f>'NW Semi Annual '!Y57</f>
        <v>0</v>
      </c>
      <c r="AX56" s="11">
        <f>'NW Semi Annual '!Z57</f>
        <v>0</v>
      </c>
      <c r="AY56" s="11">
        <f>'NW Semi Annual '!AA57</f>
        <v>0</v>
      </c>
    </row>
    <row r="57" spans="1:51" ht="12.75">
      <c r="A57" s="269" t="s">
        <v>104</v>
      </c>
      <c r="B57" s="154">
        <f>'NW Semi Annual '!B57</f>
        <v>0</v>
      </c>
      <c r="C57" s="154">
        <f>'NW Semi Annual '!C57</f>
        <v>0</v>
      </c>
      <c r="D57" s="154">
        <f>'NW Semi Annual '!D57</f>
        <v>0</v>
      </c>
      <c r="E57" s="154">
        <f>'NW Semi Annual '!E57</f>
        <v>0</v>
      </c>
      <c r="F57" s="154">
        <f>'NW Semi Annual '!F57</f>
        <v>0</v>
      </c>
      <c r="G57" s="154">
        <f>'NW Semi Annual '!G57</f>
        <v>0</v>
      </c>
      <c r="H57" s="154">
        <f>'NW Semi Annual '!H57</f>
        <v>0</v>
      </c>
      <c r="I57" s="154">
        <f>'NW Semi Annual '!I57</f>
        <v>0</v>
      </c>
      <c r="J57" s="154">
        <f>'NW Semi Annual '!J57</f>
        <v>0</v>
      </c>
      <c r="K57" s="154">
        <f>'NW Semi Annual '!K57</f>
        <v>0</v>
      </c>
      <c r="L57" s="154">
        <f>'NW Semi Annual '!L57</f>
        <v>0</v>
      </c>
      <c r="M57" s="154">
        <f>'NW Semi Annual '!M57</f>
        <v>0</v>
      </c>
      <c r="N57" s="154">
        <f>'NW Semi Annual '!Q57</f>
        <v>0</v>
      </c>
      <c r="O57" s="154">
        <f>'NW Semi Annual '!R57</f>
        <v>0</v>
      </c>
      <c r="P57" s="154">
        <f>'NW Semi Annual '!S57</f>
        <v>0</v>
      </c>
      <c r="Q57" s="207">
        <f>'SIMS Semi Annual'!B56</f>
        <v>0</v>
      </c>
      <c r="R57" s="207">
        <f>'SIMS Semi Annual'!C56</f>
        <v>0</v>
      </c>
      <c r="S57" s="207">
        <f>'SIMS Semi Annual'!D56</f>
        <v>0</v>
      </c>
      <c r="T57" s="207">
        <f>'SIMS Semi Annual'!E56</f>
        <v>0</v>
      </c>
      <c r="U57" s="207">
        <f>'SIMS Semi Annual'!F56</f>
        <v>0</v>
      </c>
      <c r="V57" s="207">
        <f>'SIMS Semi Annual'!G56</f>
        <v>0</v>
      </c>
      <c r="W57" s="207">
        <f>'SIMS Semi Annual'!H56</f>
        <v>0</v>
      </c>
      <c r="X57" s="207">
        <f>'SIMS Semi Annual'!I56</f>
        <v>0</v>
      </c>
      <c r="Y57" s="207">
        <f>'SIMS Semi Annual'!J56</f>
        <v>0</v>
      </c>
      <c r="Z57" s="207">
        <f>'SIMS Semi Annual'!K56</f>
        <v>0</v>
      </c>
      <c r="AA57" s="207">
        <f>'SIMS Semi Annual'!L56</f>
        <v>0</v>
      </c>
      <c r="AB57" s="207">
        <f>'SIMS Semi Annual'!M56</f>
        <v>0</v>
      </c>
      <c r="AC57" s="207">
        <f>'SIMS Semi Annual'!N56</f>
        <v>0</v>
      </c>
      <c r="AD57" s="207">
        <f>'SIMS Semi Annual'!O56</f>
        <v>0</v>
      </c>
      <c r="AE57" s="207">
        <f>'SIMS Semi Annual'!P56</f>
        <v>0</v>
      </c>
      <c r="AF57" s="207">
        <f>'SIMS Semi Annual'!Q56</f>
        <v>0</v>
      </c>
      <c r="AG57" s="207">
        <f>'SIMS Semi Annual'!R56</f>
        <v>0</v>
      </c>
      <c r="AH57" s="207">
        <f>'SIMS Semi Annual'!S56</f>
        <v>0</v>
      </c>
      <c r="AI57" s="207">
        <f>'SIMS Semi Annual'!T56</f>
        <v>0</v>
      </c>
      <c r="AJ57" s="207">
        <f>'SIMS Semi Annual'!U56</f>
        <v>0</v>
      </c>
      <c r="AK57" s="207">
        <f>'SIMS Semi Annual'!V56</f>
        <v>0</v>
      </c>
      <c r="AL57" s="207">
        <f>'SIMS Semi Annual'!W56</f>
        <v>0</v>
      </c>
      <c r="AM57" s="207">
        <f>'SIMS Semi Annual'!X56</f>
        <v>0</v>
      </c>
      <c r="AN57" s="207">
        <f>'SIMS Semi Annual'!Y56</f>
        <v>0</v>
      </c>
      <c r="AO57" s="207">
        <f>'SIMS Semi Annual'!Z56</f>
        <v>0</v>
      </c>
      <c r="AP57" s="207">
        <f>'SIMS Semi Annual'!AA56</f>
        <v>0</v>
      </c>
      <c r="AQ57" s="207">
        <f>'SIMS Semi Annual'!AB56</f>
        <v>0</v>
      </c>
      <c r="AR57" s="162">
        <f>'NW Semi Annual '!T57+'SIMS Semi Annual'!AC56</f>
        <v>0</v>
      </c>
      <c r="AS57" s="162">
        <f>'NW Semi Annual '!U57+'SIMS Semi Annual'!AD56</f>
        <v>0</v>
      </c>
      <c r="AT57" s="162">
        <f>'NW Semi Annual '!V57+'SIMS Semi Annual'!AE56</f>
        <v>0</v>
      </c>
      <c r="AU57" s="162">
        <f>'NW Semi Annual '!W57+'SIMS Semi Annual'!AF56</f>
        <v>0</v>
      </c>
      <c r="AV57" s="11">
        <f>'NW Semi Annual '!X58</f>
        <v>0</v>
      </c>
      <c r="AW57" s="11">
        <f>'NW Semi Annual '!Y58</f>
        <v>0</v>
      </c>
      <c r="AX57" s="11">
        <f>'NW Semi Annual '!Z58</f>
        <v>0</v>
      </c>
      <c r="AY57" s="11">
        <f>'NW Semi Annual '!AA58</f>
        <v>0</v>
      </c>
    </row>
    <row r="58" spans="1:51" ht="12.75">
      <c r="A58" s="8"/>
      <c r="B58" s="154">
        <f>'NW Semi Annual '!B58</f>
        <v>0</v>
      </c>
      <c r="C58" s="154">
        <f>'NW Semi Annual '!C58</f>
        <v>0</v>
      </c>
      <c r="D58" s="154">
        <f>'NW Semi Annual '!D58</f>
        <v>0</v>
      </c>
      <c r="E58" s="154">
        <f>'NW Semi Annual '!E58</f>
        <v>0</v>
      </c>
      <c r="F58" s="154">
        <f>'NW Semi Annual '!F58</f>
        <v>0</v>
      </c>
      <c r="G58" s="154">
        <f>'NW Semi Annual '!G58</f>
        <v>0</v>
      </c>
      <c r="H58" s="154">
        <f>'NW Semi Annual '!H58</f>
        <v>0</v>
      </c>
      <c r="I58" s="154">
        <f>'NW Semi Annual '!I58</f>
        <v>0</v>
      </c>
      <c r="J58" s="154">
        <f>'NW Semi Annual '!J58</f>
        <v>0</v>
      </c>
      <c r="K58" s="154">
        <f>'NW Semi Annual '!K58</f>
        <v>0</v>
      </c>
      <c r="L58" s="154">
        <f>'NW Semi Annual '!L58</f>
        <v>0</v>
      </c>
      <c r="M58" s="154">
        <f>'NW Semi Annual '!M58</f>
        <v>0</v>
      </c>
      <c r="N58" s="154">
        <f>'NW Semi Annual '!Q58</f>
        <v>0</v>
      </c>
      <c r="O58" s="154">
        <f>'NW Semi Annual '!R58</f>
        <v>0</v>
      </c>
      <c r="P58" s="154">
        <f>'NW Semi Annual '!S58</f>
        <v>0</v>
      </c>
      <c r="Q58" s="207">
        <f>'SIMS Semi Annual'!B57</f>
        <v>0</v>
      </c>
      <c r="R58" s="207">
        <f>'SIMS Semi Annual'!C57</f>
        <v>0</v>
      </c>
      <c r="S58" s="207">
        <f>'SIMS Semi Annual'!D57</f>
        <v>0</v>
      </c>
      <c r="T58" s="207">
        <f>'SIMS Semi Annual'!E57</f>
        <v>0</v>
      </c>
      <c r="U58" s="207">
        <f>'SIMS Semi Annual'!F57</f>
        <v>0</v>
      </c>
      <c r="V58" s="207">
        <f>'SIMS Semi Annual'!G57</f>
        <v>0</v>
      </c>
      <c r="W58" s="207">
        <f>'SIMS Semi Annual'!H57</f>
        <v>0</v>
      </c>
      <c r="X58" s="207">
        <f>'SIMS Semi Annual'!I57</f>
        <v>0</v>
      </c>
      <c r="Y58" s="207">
        <f>'SIMS Semi Annual'!J57</f>
        <v>0</v>
      </c>
      <c r="Z58" s="207">
        <f>'SIMS Semi Annual'!K57</f>
        <v>0</v>
      </c>
      <c r="AA58" s="207">
        <f>'SIMS Semi Annual'!L57</f>
        <v>0</v>
      </c>
      <c r="AB58" s="207">
        <f>'SIMS Semi Annual'!M57</f>
        <v>0</v>
      </c>
      <c r="AC58" s="207">
        <f>'SIMS Semi Annual'!N57</f>
        <v>0</v>
      </c>
      <c r="AD58" s="207">
        <f>'SIMS Semi Annual'!O57</f>
        <v>0</v>
      </c>
      <c r="AE58" s="207">
        <f>'SIMS Semi Annual'!P57</f>
        <v>0</v>
      </c>
      <c r="AF58" s="207">
        <f>'SIMS Semi Annual'!Q57</f>
        <v>0</v>
      </c>
      <c r="AG58" s="207">
        <f>'SIMS Semi Annual'!R57</f>
        <v>0</v>
      </c>
      <c r="AH58" s="207">
        <f>'SIMS Semi Annual'!S57</f>
        <v>0</v>
      </c>
      <c r="AI58" s="207">
        <f>'SIMS Semi Annual'!T57</f>
        <v>0</v>
      </c>
      <c r="AJ58" s="207">
        <f>'SIMS Semi Annual'!U57</f>
        <v>0</v>
      </c>
      <c r="AK58" s="207">
        <f>'SIMS Semi Annual'!V57</f>
        <v>0</v>
      </c>
      <c r="AL58" s="207">
        <f>'SIMS Semi Annual'!W57</f>
        <v>0</v>
      </c>
      <c r="AM58" s="207">
        <f>'SIMS Semi Annual'!X57</f>
        <v>0</v>
      </c>
      <c r="AN58" s="207">
        <f>'SIMS Semi Annual'!Y57</f>
        <v>0</v>
      </c>
      <c r="AO58" s="207">
        <f>'SIMS Semi Annual'!Z57</f>
        <v>0</v>
      </c>
      <c r="AP58" s="207">
        <f>'SIMS Semi Annual'!AA57</f>
        <v>0</v>
      </c>
      <c r="AQ58" s="207">
        <f>'SIMS Semi Annual'!AB57</f>
        <v>0</v>
      </c>
      <c r="AR58" s="162">
        <f>'NW Semi Annual '!T58+'SIMS Semi Annual'!AC57</f>
        <v>0</v>
      </c>
      <c r="AS58" s="162">
        <f>'NW Semi Annual '!U58+'SIMS Semi Annual'!AD57</f>
        <v>0</v>
      </c>
      <c r="AT58" s="162">
        <f>'NW Semi Annual '!V58+'SIMS Semi Annual'!AE57</f>
        <v>0</v>
      </c>
      <c r="AU58" s="162">
        <f>'NW Semi Annual '!W58+'SIMS Semi Annual'!AF57</f>
        <v>0</v>
      </c>
      <c r="AV58" s="11">
        <f>'NW Semi Annual '!X59</f>
        <v>0</v>
      </c>
      <c r="AW58" s="11">
        <f>'NW Semi Annual '!Y59</f>
        <v>0</v>
      </c>
      <c r="AX58" s="11">
        <f>'NW Semi Annual '!Z59</f>
        <v>0</v>
      </c>
      <c r="AY58" s="11">
        <f>'NW Semi Annual '!AA59</f>
        <v>0</v>
      </c>
    </row>
    <row r="59" spans="1:51" ht="12.75">
      <c r="A59" s="8" t="s">
        <v>15</v>
      </c>
      <c r="B59" s="154">
        <f>'NW Semi Annual '!B59</f>
        <v>0</v>
      </c>
      <c r="C59" s="154">
        <f>'NW Semi Annual '!C59</f>
        <v>0</v>
      </c>
      <c r="D59" s="154">
        <f>'NW Semi Annual '!D59</f>
        <v>0</v>
      </c>
      <c r="E59" s="154">
        <f>'NW Semi Annual '!E59</f>
        <v>0</v>
      </c>
      <c r="F59" s="154">
        <f>'NW Semi Annual '!F59</f>
        <v>0</v>
      </c>
      <c r="G59" s="154">
        <f>'NW Semi Annual '!G59</f>
        <v>0</v>
      </c>
      <c r="H59" s="154">
        <f>'NW Semi Annual '!H59</f>
        <v>0</v>
      </c>
      <c r="I59" s="154">
        <f>'NW Semi Annual '!I59</f>
        <v>0</v>
      </c>
      <c r="J59" s="154">
        <f>'NW Semi Annual '!J59</f>
        <v>0</v>
      </c>
      <c r="K59" s="154">
        <f>'NW Semi Annual '!K59</f>
        <v>0</v>
      </c>
      <c r="L59" s="154">
        <f>'NW Semi Annual '!L59</f>
        <v>0</v>
      </c>
      <c r="M59" s="154">
        <f>'NW Semi Annual '!M59</f>
        <v>0</v>
      </c>
      <c r="N59" s="154">
        <f>'NW Semi Annual '!Q59</f>
        <v>0</v>
      </c>
      <c r="O59" s="154">
        <f>'NW Semi Annual '!R59</f>
        <v>0</v>
      </c>
      <c r="P59" s="154">
        <f>'NW Semi Annual '!S59</f>
        <v>0</v>
      </c>
      <c r="Q59" s="207">
        <f>'SIMS Semi Annual'!B58</f>
        <v>0</v>
      </c>
      <c r="R59" s="207">
        <f>'SIMS Semi Annual'!C58</f>
        <v>0</v>
      </c>
      <c r="S59" s="207">
        <f>'SIMS Semi Annual'!D58</f>
        <v>0</v>
      </c>
      <c r="T59" s="207">
        <f>'SIMS Semi Annual'!E58</f>
        <v>0</v>
      </c>
      <c r="U59" s="207">
        <f>'SIMS Semi Annual'!F58</f>
        <v>0</v>
      </c>
      <c r="V59" s="207">
        <f>'SIMS Semi Annual'!G58</f>
        <v>0</v>
      </c>
      <c r="W59" s="207">
        <f>'SIMS Semi Annual'!H58</f>
        <v>0</v>
      </c>
      <c r="X59" s="207">
        <f>'SIMS Semi Annual'!I58</f>
        <v>0</v>
      </c>
      <c r="Y59" s="207">
        <f>'SIMS Semi Annual'!J58</f>
        <v>0</v>
      </c>
      <c r="Z59" s="207">
        <f>'SIMS Semi Annual'!K58</f>
        <v>0</v>
      </c>
      <c r="AA59" s="207">
        <f>'SIMS Semi Annual'!L58</f>
        <v>0</v>
      </c>
      <c r="AB59" s="207">
        <f>'SIMS Semi Annual'!M58</f>
        <v>0</v>
      </c>
      <c r="AC59" s="207">
        <f>'SIMS Semi Annual'!N58</f>
        <v>0</v>
      </c>
      <c r="AD59" s="207">
        <f>'SIMS Semi Annual'!O58</f>
        <v>0</v>
      </c>
      <c r="AE59" s="207">
        <f>'SIMS Semi Annual'!P58</f>
        <v>0</v>
      </c>
      <c r="AF59" s="207">
        <f>'SIMS Semi Annual'!Q58</f>
        <v>0</v>
      </c>
      <c r="AG59" s="207">
        <f>'SIMS Semi Annual'!R58</f>
        <v>0</v>
      </c>
      <c r="AH59" s="207">
        <f>'SIMS Semi Annual'!S58</f>
        <v>0</v>
      </c>
      <c r="AI59" s="207">
        <f>'SIMS Semi Annual'!T58</f>
        <v>0</v>
      </c>
      <c r="AJ59" s="207">
        <f>'SIMS Semi Annual'!U58</f>
        <v>0</v>
      </c>
      <c r="AK59" s="207">
        <f>'SIMS Semi Annual'!V58</f>
        <v>0</v>
      </c>
      <c r="AL59" s="207">
        <f>'SIMS Semi Annual'!W58</f>
        <v>0</v>
      </c>
      <c r="AM59" s="207">
        <f>'SIMS Semi Annual'!X58</f>
        <v>0</v>
      </c>
      <c r="AN59" s="207">
        <f>'SIMS Semi Annual'!Y58</f>
        <v>0</v>
      </c>
      <c r="AO59" s="207">
        <f>'SIMS Semi Annual'!Z58</f>
        <v>0</v>
      </c>
      <c r="AP59" s="207">
        <f>'SIMS Semi Annual'!AA58</f>
        <v>0</v>
      </c>
      <c r="AQ59" s="207">
        <f>'SIMS Semi Annual'!AB58</f>
        <v>0</v>
      </c>
      <c r="AR59" s="162">
        <f>'NW Semi Annual '!T59+'SIMS Semi Annual'!AC58</f>
        <v>0</v>
      </c>
      <c r="AS59" s="162">
        <f>'NW Semi Annual '!U59+'SIMS Semi Annual'!AD58</f>
        <v>0</v>
      </c>
      <c r="AT59" s="162">
        <f>'NW Semi Annual '!V59+'SIMS Semi Annual'!AE58</f>
        <v>0</v>
      </c>
      <c r="AU59" s="162">
        <f>'NW Semi Annual '!W59+'SIMS Semi Annual'!AF58</f>
        <v>0</v>
      </c>
      <c r="AV59" s="11" t="e">
        <f>'NW Semi Annual '!#REF!</f>
        <v>#REF!</v>
      </c>
      <c r="AW59" s="11" t="e">
        <f>'NW Semi Annual '!#REF!</f>
        <v>#REF!</v>
      </c>
      <c r="AX59" s="11" t="e">
        <f>'NW Semi Annual '!#REF!</f>
        <v>#REF!</v>
      </c>
      <c r="AY59" s="11" t="e">
        <f>'NW Semi Annual '!#REF!</f>
        <v>#REF!</v>
      </c>
    </row>
    <row r="60" spans="1:51" ht="12.75">
      <c r="A60" s="8"/>
      <c r="B60" s="154">
        <f>'NW Semi Annual '!B60</f>
        <v>0</v>
      </c>
      <c r="C60" s="154">
        <f>'NW Semi Annual '!C60</f>
        <v>0</v>
      </c>
      <c r="D60" s="154">
        <f>'NW Semi Annual '!D60</f>
        <v>0</v>
      </c>
      <c r="E60" s="154">
        <f>'NW Semi Annual '!E60</f>
        <v>0</v>
      </c>
      <c r="F60" s="154">
        <f>'NW Semi Annual '!F60</f>
        <v>0</v>
      </c>
      <c r="G60" s="154">
        <f>'NW Semi Annual '!G60</f>
        <v>0</v>
      </c>
      <c r="H60" s="154">
        <f>'NW Semi Annual '!H60</f>
        <v>0</v>
      </c>
      <c r="I60" s="154">
        <f>'NW Semi Annual '!I60</f>
        <v>0</v>
      </c>
      <c r="J60" s="154">
        <f>'NW Semi Annual '!J60</f>
        <v>0</v>
      </c>
      <c r="K60" s="154">
        <f>'NW Semi Annual '!K60</f>
        <v>0</v>
      </c>
      <c r="L60" s="154">
        <f>'NW Semi Annual '!L60</f>
        <v>0</v>
      </c>
      <c r="M60" s="154">
        <f>'NW Semi Annual '!M60</f>
        <v>0</v>
      </c>
      <c r="N60" s="154">
        <f>'NW Semi Annual '!Q60</f>
        <v>0</v>
      </c>
      <c r="O60" s="154">
        <f>'NW Semi Annual '!R60</f>
        <v>0</v>
      </c>
      <c r="P60" s="154">
        <f>'NW Semi Annual '!S60</f>
        <v>0</v>
      </c>
      <c r="Q60" s="207">
        <f>'SIMS Semi Annual'!B59</f>
        <v>0</v>
      </c>
      <c r="R60" s="207">
        <f>'SIMS Semi Annual'!C59</f>
        <v>0</v>
      </c>
      <c r="S60" s="207">
        <f>'SIMS Semi Annual'!D59</f>
        <v>0</v>
      </c>
      <c r="T60" s="207">
        <f>'SIMS Semi Annual'!E59</f>
        <v>0</v>
      </c>
      <c r="U60" s="207">
        <f>'SIMS Semi Annual'!F59</f>
        <v>0</v>
      </c>
      <c r="V60" s="207">
        <f>'SIMS Semi Annual'!G59</f>
        <v>0</v>
      </c>
      <c r="W60" s="207">
        <f>'SIMS Semi Annual'!H59</f>
        <v>0</v>
      </c>
      <c r="X60" s="207">
        <f>'SIMS Semi Annual'!I59</f>
        <v>0</v>
      </c>
      <c r="Y60" s="207">
        <f>'SIMS Semi Annual'!J59</f>
        <v>0</v>
      </c>
      <c r="Z60" s="207">
        <f>'SIMS Semi Annual'!K59</f>
        <v>0</v>
      </c>
      <c r="AA60" s="207">
        <f>'SIMS Semi Annual'!L59</f>
        <v>0</v>
      </c>
      <c r="AB60" s="207">
        <f>'SIMS Semi Annual'!M59</f>
        <v>0</v>
      </c>
      <c r="AC60" s="207">
        <f>'SIMS Semi Annual'!N59</f>
        <v>0</v>
      </c>
      <c r="AD60" s="207">
        <f>'SIMS Semi Annual'!O59</f>
        <v>0</v>
      </c>
      <c r="AE60" s="207">
        <f>'SIMS Semi Annual'!P59</f>
        <v>0</v>
      </c>
      <c r="AF60" s="207">
        <f>'SIMS Semi Annual'!Q59</f>
        <v>0</v>
      </c>
      <c r="AG60" s="207">
        <f>'SIMS Semi Annual'!R59</f>
        <v>0</v>
      </c>
      <c r="AH60" s="207">
        <f>'SIMS Semi Annual'!S59</f>
        <v>0</v>
      </c>
      <c r="AI60" s="207">
        <f>'SIMS Semi Annual'!T59</f>
        <v>0</v>
      </c>
      <c r="AJ60" s="207">
        <f>'SIMS Semi Annual'!U59</f>
        <v>0</v>
      </c>
      <c r="AK60" s="207">
        <f>'SIMS Semi Annual'!V59</f>
        <v>0</v>
      </c>
      <c r="AL60" s="207">
        <f>'SIMS Semi Annual'!W59</f>
        <v>0</v>
      </c>
      <c r="AM60" s="207">
        <f>'SIMS Semi Annual'!X59</f>
        <v>0</v>
      </c>
      <c r="AN60" s="207">
        <f>'SIMS Semi Annual'!Y59</f>
        <v>0</v>
      </c>
      <c r="AO60" s="207">
        <f>'SIMS Semi Annual'!Z59</f>
        <v>0</v>
      </c>
      <c r="AP60" s="207">
        <f>'SIMS Semi Annual'!AA59</f>
        <v>0</v>
      </c>
      <c r="AQ60" s="207">
        <f>'SIMS Semi Annual'!AB59</f>
        <v>0</v>
      </c>
      <c r="AR60" s="162">
        <f>'NW Semi Annual '!T60+'SIMS Semi Annual'!AC59</f>
        <v>0</v>
      </c>
      <c r="AS60" s="162">
        <f>'NW Semi Annual '!U60+'SIMS Semi Annual'!AD59</f>
        <v>0</v>
      </c>
      <c r="AT60" s="162">
        <f>'NW Semi Annual '!V60+'SIMS Semi Annual'!AE59</f>
        <v>0</v>
      </c>
      <c r="AU60" s="162">
        <f>'NW Semi Annual '!W60+'SIMS Semi Annual'!AF59</f>
        <v>0</v>
      </c>
      <c r="AV60" s="11">
        <f>'NW Semi Annual '!X61</f>
        <v>0</v>
      </c>
      <c r="AW60" s="11">
        <f>'NW Semi Annual '!Y61</f>
        <v>0</v>
      </c>
      <c r="AX60" s="11">
        <f>'NW Semi Annual '!Z61</f>
        <v>0</v>
      </c>
      <c r="AY60" s="11">
        <f>'NW Semi Annual '!AA61</f>
        <v>0</v>
      </c>
    </row>
    <row r="61" spans="1:51" ht="12.75">
      <c r="A61" s="8" t="s">
        <v>16</v>
      </c>
      <c r="B61" s="154">
        <f>'NW Semi Annual '!B61</f>
        <v>0</v>
      </c>
      <c r="C61" s="154">
        <f>'NW Semi Annual '!C61</f>
        <v>0</v>
      </c>
      <c r="D61" s="154">
        <f>'NW Semi Annual '!D61</f>
        <v>0</v>
      </c>
      <c r="E61" s="154">
        <f>'NW Semi Annual '!E61</f>
        <v>0</v>
      </c>
      <c r="F61" s="154">
        <f>'NW Semi Annual '!F61</f>
        <v>0</v>
      </c>
      <c r="G61" s="154">
        <f>'NW Semi Annual '!G61</f>
        <v>0</v>
      </c>
      <c r="H61" s="154">
        <f>'NW Semi Annual '!H61</f>
        <v>0</v>
      </c>
      <c r="I61" s="154">
        <f>'NW Semi Annual '!I61</f>
        <v>0</v>
      </c>
      <c r="J61" s="154">
        <f>'NW Semi Annual '!J61</f>
        <v>0</v>
      </c>
      <c r="K61" s="154">
        <f>'NW Semi Annual '!K61</f>
        <v>0</v>
      </c>
      <c r="L61" s="154">
        <f>'NW Semi Annual '!L61</f>
        <v>0</v>
      </c>
      <c r="M61" s="154">
        <f>'NW Semi Annual '!M61</f>
        <v>0</v>
      </c>
      <c r="N61" s="154">
        <f>'NW Semi Annual '!Q61</f>
        <v>0</v>
      </c>
      <c r="O61" s="154">
        <f>'NW Semi Annual '!R61</f>
        <v>0</v>
      </c>
      <c r="P61" s="154">
        <f>'NW Semi Annual '!S61</f>
        <v>0</v>
      </c>
      <c r="Q61" s="207">
        <f>'SIMS Semi Annual'!B60</f>
        <v>0</v>
      </c>
      <c r="R61" s="207">
        <f>'SIMS Semi Annual'!C60</f>
        <v>0</v>
      </c>
      <c r="S61" s="207">
        <f>'SIMS Semi Annual'!D60</f>
        <v>0</v>
      </c>
      <c r="T61" s="207">
        <f>'SIMS Semi Annual'!E60</f>
        <v>0</v>
      </c>
      <c r="U61" s="207">
        <f>'SIMS Semi Annual'!F60</f>
        <v>0</v>
      </c>
      <c r="V61" s="207">
        <f>'SIMS Semi Annual'!G60</f>
        <v>0</v>
      </c>
      <c r="W61" s="207">
        <f>'SIMS Semi Annual'!H60</f>
        <v>0</v>
      </c>
      <c r="X61" s="207">
        <f>'SIMS Semi Annual'!I60</f>
        <v>0</v>
      </c>
      <c r="Y61" s="207">
        <f>'SIMS Semi Annual'!J60</f>
        <v>0</v>
      </c>
      <c r="Z61" s="207">
        <f>'SIMS Semi Annual'!K60</f>
        <v>0</v>
      </c>
      <c r="AA61" s="207">
        <f>'SIMS Semi Annual'!L60</f>
        <v>0</v>
      </c>
      <c r="AB61" s="207">
        <f>'SIMS Semi Annual'!M60</f>
        <v>0</v>
      </c>
      <c r="AC61" s="207">
        <f>'SIMS Semi Annual'!N60</f>
        <v>0</v>
      </c>
      <c r="AD61" s="207">
        <f>'SIMS Semi Annual'!O60</f>
        <v>0</v>
      </c>
      <c r="AE61" s="207">
        <f>'SIMS Semi Annual'!P60</f>
        <v>0</v>
      </c>
      <c r="AF61" s="207">
        <f>'SIMS Semi Annual'!Q60</f>
        <v>0</v>
      </c>
      <c r="AG61" s="207">
        <f>'SIMS Semi Annual'!R60</f>
        <v>0</v>
      </c>
      <c r="AH61" s="207">
        <f>'SIMS Semi Annual'!S60</f>
        <v>0</v>
      </c>
      <c r="AI61" s="207">
        <f>'SIMS Semi Annual'!T60</f>
        <v>0</v>
      </c>
      <c r="AJ61" s="207">
        <f>'SIMS Semi Annual'!U60</f>
        <v>0</v>
      </c>
      <c r="AK61" s="207">
        <f>'SIMS Semi Annual'!V60</f>
        <v>0</v>
      </c>
      <c r="AL61" s="207">
        <f>'SIMS Semi Annual'!W60</f>
        <v>0</v>
      </c>
      <c r="AM61" s="207">
        <f>'SIMS Semi Annual'!X60</f>
        <v>0</v>
      </c>
      <c r="AN61" s="207">
        <f>'SIMS Semi Annual'!Y60</f>
        <v>0</v>
      </c>
      <c r="AO61" s="207">
        <f>'SIMS Semi Annual'!Z60</f>
        <v>0</v>
      </c>
      <c r="AP61" s="207">
        <f>'SIMS Semi Annual'!AA60</f>
        <v>0</v>
      </c>
      <c r="AQ61" s="207">
        <f>'SIMS Semi Annual'!AB60</f>
        <v>0</v>
      </c>
      <c r="AR61" s="162">
        <f>'NW Semi Annual '!T61+'SIMS Semi Annual'!AC60</f>
        <v>0</v>
      </c>
      <c r="AS61" s="162">
        <f>'NW Semi Annual '!U61+'SIMS Semi Annual'!AD60</f>
        <v>0</v>
      </c>
      <c r="AT61" s="162">
        <f>'NW Semi Annual '!V61+'SIMS Semi Annual'!AE60</f>
        <v>0</v>
      </c>
      <c r="AU61" s="162">
        <f>'NW Semi Annual '!W61+'SIMS Semi Annual'!AF60</f>
        <v>0</v>
      </c>
      <c r="AV61" s="11">
        <f>'NW Semi Annual '!X62</f>
        <v>0</v>
      </c>
      <c r="AW61" s="11">
        <f>'NW Semi Annual '!Y62</f>
        <v>0</v>
      </c>
      <c r="AX61" s="11">
        <f>'NW Semi Annual '!Z62</f>
        <v>0</v>
      </c>
      <c r="AY61" s="11">
        <f>'NW Semi Annual '!AA62</f>
        <v>0</v>
      </c>
    </row>
    <row r="62" spans="1:16" ht="12.75">
      <c r="A62" s="1"/>
      <c r="B62" s="1"/>
      <c r="C62" s="1"/>
      <c r="D62" s="121"/>
      <c r="E62" s="1"/>
      <c r="F62" s="1"/>
      <c r="G62" s="121"/>
      <c r="H62" s="1"/>
      <c r="I62" s="1"/>
      <c r="J62" s="121"/>
      <c r="K62" s="1"/>
      <c r="L62" s="1"/>
      <c r="M62" s="121"/>
      <c r="N62" s="1"/>
      <c r="O62" s="1"/>
      <c r="P62" s="121"/>
    </row>
    <row r="63" spans="1:16" ht="12.75">
      <c r="A63" s="1"/>
      <c r="B63" s="1"/>
      <c r="C63" s="1"/>
      <c r="D63" s="121"/>
      <c r="E63" s="1"/>
      <c r="F63" s="1"/>
      <c r="G63" s="121"/>
      <c r="H63" s="1"/>
      <c r="I63" s="1"/>
      <c r="J63" s="121"/>
      <c r="K63" s="1"/>
      <c r="L63" s="1"/>
      <c r="M63" s="121"/>
      <c r="N63" s="1"/>
      <c r="O63" s="1"/>
      <c r="P63" s="121"/>
    </row>
    <row r="64" spans="1:16" ht="12.75">
      <c r="A64" s="1"/>
      <c r="B64" s="39"/>
      <c r="C64" s="39"/>
      <c r="D64" s="122"/>
      <c r="E64" s="39"/>
      <c r="F64" s="39"/>
      <c r="G64" s="122"/>
      <c r="H64" s="39"/>
      <c r="I64" s="39"/>
      <c r="J64" s="122"/>
      <c r="K64" s="39"/>
      <c r="L64" s="39"/>
      <c r="M64" s="122"/>
      <c r="N64" s="39"/>
      <c r="O64" s="39"/>
      <c r="P64" s="122"/>
    </row>
    <row r="65" spans="1:16" ht="12.75">
      <c r="A65" s="1"/>
      <c r="B65" s="1"/>
      <c r="C65" s="1"/>
      <c r="D65" s="121"/>
      <c r="E65" s="1"/>
      <c r="F65" s="1"/>
      <c r="G65" s="121"/>
      <c r="H65" s="1"/>
      <c r="I65" s="1"/>
      <c r="J65" s="121"/>
      <c r="K65" s="1"/>
      <c r="L65" s="1"/>
      <c r="M65" s="121"/>
      <c r="N65" s="1"/>
      <c r="O65" s="1"/>
      <c r="P65" s="121"/>
    </row>
    <row r="70" spans="1:16" ht="12.75">
      <c r="A70" s="4"/>
      <c r="B70" s="4"/>
      <c r="C70" s="4"/>
      <c r="D70" s="124"/>
      <c r="E70" s="4"/>
      <c r="F70" s="4"/>
      <c r="G70" s="124"/>
      <c r="H70" s="4"/>
      <c r="I70" s="4"/>
      <c r="J70" s="124"/>
      <c r="K70" s="4"/>
      <c r="L70" s="4"/>
      <c r="M70" s="124"/>
      <c r="N70" s="4"/>
      <c r="O70" s="4"/>
      <c r="P70" s="124"/>
    </row>
    <row r="71" spans="1:16" ht="12.75">
      <c r="A71" s="4" t="s">
        <v>19</v>
      </c>
      <c r="B71" s="4"/>
      <c r="C71" s="4"/>
      <c r="D71" s="124"/>
      <c r="E71" s="4"/>
      <c r="F71" s="4"/>
      <c r="G71" s="124"/>
      <c r="H71" s="4"/>
      <c r="I71" s="4"/>
      <c r="J71" s="124"/>
      <c r="K71" s="4"/>
      <c r="L71" s="4"/>
      <c r="M71" s="124"/>
      <c r="N71" s="4"/>
      <c r="O71" s="4"/>
      <c r="P71" s="124"/>
    </row>
    <row r="72" spans="1:16" ht="12.75">
      <c r="A72" s="4"/>
      <c r="B72" s="4"/>
      <c r="C72" s="4"/>
      <c r="D72" s="124"/>
      <c r="E72" s="4"/>
      <c r="F72" s="4"/>
      <c r="G72" s="124"/>
      <c r="H72" s="4"/>
      <c r="I72" s="4"/>
      <c r="J72" s="124"/>
      <c r="K72" s="4"/>
      <c r="L72" s="4"/>
      <c r="M72" s="124"/>
      <c r="N72" s="4"/>
      <c r="O72" s="4"/>
      <c r="P72" s="124"/>
    </row>
    <row r="73" spans="1:16" ht="12.75">
      <c r="A73" s="4"/>
      <c r="B73" s="4"/>
      <c r="C73" s="4"/>
      <c r="D73" s="124"/>
      <c r="E73" s="4"/>
      <c r="F73" s="4"/>
      <c r="G73" s="124"/>
      <c r="H73" s="4"/>
      <c r="I73" s="4"/>
      <c r="J73" s="124"/>
      <c r="K73" s="4"/>
      <c r="L73" s="4"/>
      <c r="M73" s="124"/>
      <c r="N73" s="4"/>
      <c r="O73" s="4"/>
      <c r="P73" s="124"/>
    </row>
    <row r="74" spans="1:16" ht="12.75">
      <c r="A74" s="4"/>
      <c r="B74" s="4"/>
      <c r="C74" s="4"/>
      <c r="D74" s="124"/>
      <c r="E74" s="4"/>
      <c r="F74" s="4"/>
      <c r="G74" s="124"/>
      <c r="H74" s="4"/>
      <c r="I74" s="4"/>
      <c r="J74" s="124"/>
      <c r="K74" s="4"/>
      <c r="L74" s="4"/>
      <c r="M74" s="124"/>
      <c r="N74" s="4"/>
      <c r="O74" s="4"/>
      <c r="P74" s="124"/>
    </row>
    <row r="75" spans="1:16" ht="12.75">
      <c r="A75" s="4"/>
      <c r="B75" s="4"/>
      <c r="C75" s="4"/>
      <c r="D75" s="124"/>
      <c r="E75" s="4"/>
      <c r="F75" s="4"/>
      <c r="G75" s="124"/>
      <c r="H75" s="4"/>
      <c r="I75" s="4"/>
      <c r="J75" s="124"/>
      <c r="K75" s="4"/>
      <c r="L75" s="4"/>
      <c r="M75" s="124"/>
      <c r="N75" s="4"/>
      <c r="O75" s="4"/>
      <c r="P75" s="124"/>
    </row>
    <row r="76" spans="1:16" ht="12.75">
      <c r="A76" s="4"/>
      <c r="B76" s="4"/>
      <c r="C76" s="4"/>
      <c r="D76" s="124"/>
      <c r="E76" s="4"/>
      <c r="F76" s="4"/>
      <c r="G76" s="124"/>
      <c r="H76" s="4"/>
      <c r="I76" s="4"/>
      <c r="J76" s="124"/>
      <c r="K76" s="4"/>
      <c r="L76" s="4"/>
      <c r="M76" s="124"/>
      <c r="N76" s="4"/>
      <c r="O76" s="4"/>
      <c r="P76" s="124"/>
    </row>
  </sheetData>
  <printOptions/>
  <pageMargins left="0.75" right="0.75" top="1" bottom="1" header="0.5" footer="0.5"/>
  <pageSetup horizontalDpi="600" verticalDpi="600" orientation="portrait" scale="77" r:id="rId1"/>
  <headerFooter alignWithMargins="0">
    <oddHeader>&amp;CSemi Annual Cost Reporting Form
Centers for Medicare &amp; Medicaid Services</oddHeader>
    <oddFooter>&amp;C&amp;A</oddFooter>
  </headerFooter>
  <rowBreaks count="1" manualBreakCount="1">
    <brk id="61" max="255" man="1"/>
  </rowBreaks>
  <colBreaks count="6" manualBreakCount="6">
    <brk id="7" max="61" man="1"/>
    <brk id="13" max="61" man="1"/>
    <brk id="16" max="61" man="1"/>
    <brk id="25" max="61" man="1"/>
    <brk id="34" max="61" man="1"/>
    <brk id="4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Stopak, Nelson,</dc:creator>
  <cp:keywords/>
  <dc:description/>
  <cp:lastModifiedBy>CMS</cp:lastModifiedBy>
  <cp:lastPrinted>2006-02-08T16:50:02Z</cp:lastPrinted>
  <dcterms:created xsi:type="dcterms:W3CDTF">2001-06-05T12:45:28Z</dcterms:created>
  <dcterms:modified xsi:type="dcterms:W3CDTF">2006-06-21T13:36:40Z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92106320</vt:i4>
  </property>
  <property fmtid="{D5CDD505-2E9C-101B-9397-08002B2CF9AE}" pid="3" name="_NewReviewCycle">
    <vt:lpwstr/>
  </property>
  <property fmtid="{D5CDD505-2E9C-101B-9397-08002B2CF9AE}" pid="4" name="_EmailSubject">
    <vt:lpwstr>ACTION REQUIRED -  Information Collection Requirements: CMS-685 (OMB# 0938-0657)</vt:lpwstr>
  </property>
  <property fmtid="{D5CDD505-2E9C-101B-9397-08002B2CF9AE}" pid="5" name="_AuthorEmail">
    <vt:lpwstr>danielle.andrews@cms.hhs.gov</vt:lpwstr>
  </property>
  <property fmtid="{D5CDD505-2E9C-101B-9397-08002B2CF9AE}" pid="6" name="_AuthorEmailDisplayName">
    <vt:lpwstr>Andrews, Danielle Y. (CMS/OCSQ)</vt:lpwstr>
  </property>
  <property fmtid="{D5CDD505-2E9C-101B-9397-08002B2CF9AE}" pid="7" name="_PreviousAdHocReviewCycleID">
    <vt:i4>416277371</vt:i4>
  </property>
  <property fmtid="{D5CDD505-2E9C-101B-9397-08002B2CF9AE}" pid="8" name="_ReviewingToolsShownOnce">
    <vt:lpwstr/>
  </property>
</Properties>
</file>