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<sst xmlns="http://schemas.openxmlformats.org/spreadsheetml/2006/main" count="140" uniqueCount="99">
  <si>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</si>
  <si>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</si>
  <si>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</si>
  <si>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</si>
  <si>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</si>
  <si>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</si>
  <si>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</si>
  <si>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</si>
  <si>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</si>
  <si>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</si>
  <si>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</si>
  <si>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</si>
  <si>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</si>
  <si>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</si>
  <si>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</si>
  <si>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</si>
  <si>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</si>
  <si>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</si>
  <si>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</si>
  <si>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</si>
  <si>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</si>
  <si>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</si>
  <si>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</si>
  <si>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</si>
  <si>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</si>
  <si>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</si>
  <si>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</si>
  <si>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</si>
  <si>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</si>
  <si>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</si>
  <si>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</si>
  <si>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</si>
  <si>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</si>
  <si>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</si>
  <si>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</si>
  <si>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</si>
  <si>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</si>
  <si>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</si>
  <si>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</si>
  <si>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</si>
  <si>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</si>
  <si>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</si>
  <si>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</si>
  <si>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</si>
  <si>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</si>
  <si>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</si>
  <si>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</si>
  <si>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</si>
  <si>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</si>
  <si>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</si>
  <si>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</si>
  <si>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</si>
  <si>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</si>
  <si>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</si>
  <si>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</si>
  <si>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</si>
  <si>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</si>
  <si>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</si>
  <si>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</si>
  <si>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</si>
  <si>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</si>
  <si>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Application Package</t>
  </si>
  <si>
    <t>SF-424</t>
  </si>
  <si>
    <t>Assurances – Non-Construction Programs</t>
  </si>
  <si>
    <t xml:space="preserve">or </t>
  </si>
  <si>
    <t>Budget Information Non-Construction Programs</t>
  </si>
  <si>
    <t>SF-424A</t>
  </si>
  <si>
    <t>Budget Information Construction Programs</t>
  </si>
  <si>
    <t>Assurances – Construction Programs</t>
  </si>
  <si>
    <t xml:space="preserve"> SF-424D</t>
  </si>
  <si>
    <t>SF-424B</t>
  </si>
  <si>
    <t xml:space="preserve">SF-424C </t>
  </si>
  <si>
    <t>SF-LLL</t>
  </si>
  <si>
    <t>Disclosure of Lobbying Activities</t>
  </si>
  <si>
    <t>SF-270</t>
  </si>
  <si>
    <t>Non-Form</t>
  </si>
  <si>
    <t>RUS Environmental Profile</t>
  </si>
  <si>
    <t>Grant Agreement</t>
  </si>
  <si>
    <t>Letter of Intent</t>
  </si>
  <si>
    <t>Final Performance Report</t>
  </si>
  <si>
    <t>RD 1942-46</t>
  </si>
  <si>
    <t>SF-272</t>
  </si>
  <si>
    <t>Post Award</t>
  </si>
  <si>
    <t>Grant Award and Post Award</t>
  </si>
  <si>
    <t>SF-271</t>
  </si>
  <si>
    <t>Request for Reimbursement or Advance of Funds or</t>
  </si>
  <si>
    <t>Federal Cash Transactions Report (as applicable)</t>
  </si>
  <si>
    <t>Outlay Report and Request for Reimbursement (Construction)</t>
  </si>
  <si>
    <t>Assistance to High Energy Cost Rural Communities</t>
  </si>
  <si>
    <t>Narrative Grant Proposal</t>
  </si>
  <si>
    <t>ITEMS APPROVED UNDER THIS COLLECTION</t>
  </si>
  <si>
    <t>FORMS APPROVED UNDER OTHER COLLECTIONS</t>
  </si>
  <si>
    <t>Application for Federal Assistance</t>
  </si>
  <si>
    <t>Performance Reports</t>
  </si>
  <si>
    <t>Recordkeeping Requirements</t>
  </si>
  <si>
    <t>Total this Collection</t>
  </si>
  <si>
    <t>0572-0136</t>
  </si>
  <si>
    <t>SF425</t>
  </si>
  <si>
    <t>Federal Financial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</si>
</sst>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0.0"/>
  </numFmts>
  <fonts count="52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DUTCH"/>
      <family val="0"/>
    </font>
    <font>
      <b/>
      <strike/>
      <sz val="10"/>
      <name val="Times New Roman"/>
      <family val="1"/>
    </font>
    <font>
      <b/>
      <sz val="10"/>
      <name val="Arial"/>
      <family val="2"/>
    </font>
    <font>
      <b/>
      <strike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6" xfId="0" applyNumberFormat="1" applyFont="1" applyBorder="1" applyAlignment="1" applyProtection="1">
      <alignment horizontal="center"/>
      <protection/>
    </xf>
    <xf numFmtId="37" fontId="1" fillId="0" borderId="16" xfId="0" applyNumberFormat="1" applyFont="1" applyBorder="1" applyAlignment="1" applyProtection="1">
      <alignment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37" fontId="10" fillId="0" borderId="23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7" fontId="10" fillId="0" borderId="22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2" fontId="11" fillId="0" borderId="23" xfId="0" applyNumberFormat="1" applyFont="1" applyBorder="1" applyAlignment="1">
      <alignment/>
    </xf>
    <xf numFmtId="0" fontId="11" fillId="0" borderId="19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>
      <alignment/>
    </xf>
    <xf numFmtId="2" fontId="10" fillId="0" borderId="23" xfId="0" applyNumberFormat="1" applyFont="1" applyBorder="1" applyAlignment="1" applyProtection="1">
      <alignment/>
      <protection/>
    </xf>
    <xf numFmtId="37" fontId="10" fillId="0" borderId="23" xfId="0" applyNumberFormat="1" applyFont="1" applyBorder="1" applyAlignment="1" applyProtection="1">
      <alignment horizontal="right"/>
      <protection/>
    </xf>
    <xf numFmtId="37" fontId="10" fillId="0" borderId="19" xfId="0" applyNumberFormat="1" applyFont="1" applyBorder="1" applyAlignment="1" applyProtection="1">
      <alignment horizontal="right"/>
      <protection/>
    </xf>
    <xf numFmtId="0" fontId="10" fillId="0" borderId="22" xfId="0" applyNumberFormat="1" applyFont="1" applyBorder="1" applyAlignment="1" applyProtection="1">
      <alignment horizontal="center"/>
      <protection/>
    </xf>
    <xf numFmtId="2" fontId="10" fillId="0" borderId="23" xfId="0" applyNumberFormat="1" applyFont="1" applyBorder="1" applyAlignment="1" applyProtection="1">
      <alignment horizontal="center"/>
      <protection/>
    </xf>
    <xf numFmtId="37" fontId="10" fillId="0" borderId="19" xfId="0" applyNumberFormat="1" applyFont="1" applyBorder="1" applyAlignment="1" applyProtection="1">
      <alignment/>
      <protection/>
    </xf>
    <xf numFmtId="39" fontId="10" fillId="0" borderId="23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37" fontId="10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37" fontId="12" fillId="0" borderId="18" xfId="0" applyNumberFormat="1" applyFont="1" applyBorder="1" applyAlignment="1" applyProtection="1">
      <alignment horizontal="left"/>
      <protection/>
    </xf>
    <xf numFmtId="37" fontId="7" fillId="0" borderId="22" xfId="0" applyNumberFormat="1" applyFont="1" applyBorder="1" applyAlignment="1" applyProtection="1">
      <alignment horizontal="center"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7" fillId="0" borderId="19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37" fontId="14" fillId="0" borderId="0" xfId="0" applyNumberFormat="1" applyFont="1" applyBorder="1" applyAlignment="1" applyProtection="1">
      <alignment horizontal="left"/>
      <protection/>
    </xf>
    <xf numFmtId="0" fontId="11" fillId="0" borderId="31" xfId="0" applyFont="1" applyBorder="1" applyAlignment="1">
      <alignment/>
    </xf>
    <xf numFmtId="37" fontId="10" fillId="0" borderId="31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 horizontal="center"/>
      <protection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37" fontId="10" fillId="0" borderId="34" xfId="0" applyNumberFormat="1" applyFont="1" applyBorder="1" applyAlignment="1" applyProtection="1">
      <alignment horizontal="right"/>
      <protection/>
    </xf>
    <xf numFmtId="37" fontId="10" fillId="0" borderId="34" xfId="0" applyNumberFormat="1" applyFont="1" applyBorder="1" applyAlignment="1" applyProtection="1">
      <alignment/>
      <protection/>
    </xf>
    <xf numFmtId="37" fontId="7" fillId="0" borderId="27" xfId="0" applyNumberFormat="1" applyFont="1" applyBorder="1" applyAlignment="1" applyProtection="1">
      <alignment horizontal="center"/>
      <protection/>
    </xf>
    <xf numFmtId="37" fontId="10" fillId="0" borderId="21" xfId="0" applyNumberFormat="1" applyFont="1" applyBorder="1" applyAlignment="1" applyProtection="1">
      <alignment horizontal="center"/>
      <protection/>
    </xf>
    <xf numFmtId="37" fontId="10" fillId="0" borderId="21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>
      <alignment horizontal="center"/>
    </xf>
    <xf numFmtId="37" fontId="9" fillId="33" borderId="25" xfId="0" applyNumberFormat="1" applyFont="1" applyFill="1" applyBorder="1" applyAlignment="1" applyProtection="1">
      <alignment/>
      <protection/>
    </xf>
    <xf numFmtId="37" fontId="9" fillId="0" borderId="25" xfId="0" applyNumberFormat="1" applyFont="1" applyBorder="1" applyAlignment="1" applyProtection="1">
      <alignment horizontal="right"/>
      <protection/>
    </xf>
    <xf numFmtId="0" fontId="9" fillId="0" borderId="25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/>
    </xf>
    <xf numFmtId="37" fontId="12" fillId="0" borderId="23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7" fillId="0" borderId="21" xfId="0" applyNumberFormat="1" applyFont="1" applyFill="1" applyBorder="1" applyAlignment="1" applyProtection="1">
      <alignment horizontal="center" wrapText="1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35" xfId="0" applyNumberFormat="1" applyFont="1" applyBorder="1" applyAlignment="1" applyProtection="1">
      <alignment/>
      <protection/>
    </xf>
    <xf numFmtId="37" fontId="10" fillId="0" borderId="25" xfId="0" applyNumberFormat="1" applyFont="1" applyBorder="1" applyAlignment="1" applyProtection="1">
      <alignment/>
      <protection/>
    </xf>
    <xf numFmtId="39" fontId="10" fillId="0" borderId="25" xfId="0" applyNumberFormat="1" applyFont="1" applyBorder="1" applyAlignment="1" applyProtection="1">
      <alignment/>
      <protection/>
    </xf>
    <xf numFmtId="37" fontId="10" fillId="0" borderId="36" xfId="0" applyNumberFormat="1" applyFont="1" applyBorder="1" applyAlignment="1" applyProtection="1">
      <alignment/>
      <protection/>
    </xf>
    <xf numFmtId="37" fontId="10" fillId="0" borderId="31" xfId="0" applyNumberFormat="1" applyFont="1" applyFill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7" fontId="9" fillId="0" borderId="20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30" zoomScaleNormal="130" zoomScalePageLayoutView="0" workbookViewId="0" topLeftCell="A25">
      <selection activeCell="D41" sqref="D41"/>
    </sheetView>
  </sheetViews>
  <sheetFormatPr defaultColWidth="9.140625" defaultRowHeight="12.75"/>
  <cols>
    <col min="1" max="1" width="12.7109375" style="0" customWidth="1"/>
    <col min="2" max="2" width="48.7109375" style="0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">
      <c r="A2" s="6"/>
      <c r="B2" s="7"/>
      <c r="C2" s="80" t="s">
        <v>88</v>
      </c>
      <c r="D2" s="7"/>
      <c r="E2" s="7"/>
      <c r="F2" s="7"/>
      <c r="G2" s="7"/>
      <c r="H2" s="7"/>
      <c r="I2" s="8"/>
      <c r="J2" s="9" t="s">
        <v>96</v>
      </c>
      <c r="K2" s="10"/>
    </row>
    <row r="3" spans="1:11" ht="15">
      <c r="A3" s="11" t="s">
        <v>4</v>
      </c>
      <c r="B3" s="7"/>
      <c r="C3" s="12"/>
      <c r="D3" s="7"/>
      <c r="E3" s="7"/>
      <c r="F3" s="7"/>
      <c r="G3" s="7"/>
      <c r="H3" s="7"/>
      <c r="I3" s="13" t="s">
        <v>5</v>
      </c>
      <c r="J3" s="14"/>
      <c r="K3" s="15"/>
    </row>
    <row r="4" spans="1:11" ht="15">
      <c r="A4" s="16"/>
      <c r="B4" s="18"/>
      <c r="C4" s="19"/>
      <c r="D4" s="17"/>
      <c r="E4" s="17"/>
      <c r="F4" s="17"/>
      <c r="G4" s="17"/>
      <c r="H4" s="17"/>
      <c r="I4" s="20"/>
      <c r="J4" s="105">
        <v>40330</v>
      </c>
      <c r="K4" s="21"/>
    </row>
    <row r="5" spans="1:11" ht="12.75">
      <c r="A5" s="22" t="s">
        <v>6</v>
      </c>
      <c r="B5" s="24" t="s">
        <v>3</v>
      </c>
      <c r="C5" s="7"/>
      <c r="D5" s="7"/>
      <c r="E5" s="7" t="s">
        <v>7</v>
      </c>
      <c r="F5" s="25" t="s">
        <v>8</v>
      </c>
      <c r="G5" s="26"/>
      <c r="H5" s="25" t="s">
        <v>9</v>
      </c>
      <c r="I5" s="26"/>
      <c r="J5" s="25" t="s">
        <v>10</v>
      </c>
      <c r="K5" s="27"/>
    </row>
    <row r="6" spans="1:11" ht="12.75">
      <c r="A6" s="28" t="s">
        <v>11</v>
      </c>
      <c r="B6" s="7"/>
      <c r="C6" s="7"/>
      <c r="D6" s="7"/>
      <c r="E6" s="7" t="s">
        <v>7</v>
      </c>
      <c r="F6" s="29" t="s">
        <v>12</v>
      </c>
      <c r="G6" s="26" t="s">
        <v>13</v>
      </c>
      <c r="H6" s="29" t="s">
        <v>12</v>
      </c>
      <c r="I6" s="26" t="s">
        <v>14</v>
      </c>
      <c r="J6" s="29" t="s">
        <v>12</v>
      </c>
      <c r="K6" s="27" t="s">
        <v>15</v>
      </c>
    </row>
    <row r="7" spans="1:11" ht="12.75">
      <c r="A7" s="30" t="s">
        <v>16</v>
      </c>
      <c r="B7" s="17"/>
      <c r="C7" s="17"/>
      <c r="D7" s="17"/>
      <c r="E7" s="17" t="s">
        <v>7</v>
      </c>
      <c r="F7" s="31" t="s">
        <v>17</v>
      </c>
      <c r="G7" s="32"/>
      <c r="H7" s="31" t="s">
        <v>8</v>
      </c>
      <c r="I7" s="32"/>
      <c r="J7" s="31" t="s">
        <v>18</v>
      </c>
      <c r="K7" s="33"/>
    </row>
    <row r="8" spans="1:11" ht="12.75">
      <c r="A8" s="34" t="s">
        <v>19</v>
      </c>
      <c r="B8" s="17"/>
      <c r="C8" s="35"/>
      <c r="D8" s="17"/>
      <c r="E8" s="17"/>
      <c r="F8" s="17"/>
      <c r="G8" s="17" t="s">
        <v>20</v>
      </c>
      <c r="H8" s="17"/>
      <c r="I8" s="17"/>
      <c r="J8" s="17"/>
      <c r="K8" s="10"/>
    </row>
    <row r="9" spans="1:11" ht="12.75">
      <c r="A9" s="36"/>
      <c r="B9" s="37"/>
      <c r="C9" s="38" t="s">
        <v>21</v>
      </c>
      <c r="D9" s="39"/>
      <c r="E9" s="39"/>
      <c r="F9" s="40" t="s">
        <v>22</v>
      </c>
      <c r="G9" s="39"/>
      <c r="H9" s="39"/>
      <c r="I9" s="41"/>
      <c r="J9" s="40" t="s">
        <v>23</v>
      </c>
      <c r="K9" s="42"/>
    </row>
    <row r="10" spans="1:11" ht="12.75">
      <c r="A10" s="36"/>
      <c r="B10" s="37"/>
      <c r="C10" s="38" t="s">
        <v>24</v>
      </c>
      <c r="D10" s="43" t="s">
        <v>25</v>
      </c>
      <c r="E10" s="43" t="s">
        <v>25</v>
      </c>
      <c r="F10" s="43" t="s">
        <v>26</v>
      </c>
      <c r="G10" s="43" t="s">
        <v>27</v>
      </c>
      <c r="H10" s="25" t="s">
        <v>26</v>
      </c>
      <c r="I10" s="44" t="s">
        <v>25</v>
      </c>
      <c r="J10" s="43" t="s">
        <v>28</v>
      </c>
      <c r="K10" s="45" t="s">
        <v>26</v>
      </c>
    </row>
    <row r="11" spans="1:11" ht="12.75">
      <c r="A11" s="46" t="s">
        <v>29</v>
      </c>
      <c r="B11" s="37"/>
      <c r="C11" s="47" t="s">
        <v>30</v>
      </c>
      <c r="D11" s="43" t="s">
        <v>31</v>
      </c>
      <c r="E11" s="43" t="s">
        <v>32</v>
      </c>
      <c r="F11" s="43" t="s">
        <v>28</v>
      </c>
      <c r="G11" s="43" t="s">
        <v>33</v>
      </c>
      <c r="H11" s="25" t="s">
        <v>27</v>
      </c>
      <c r="I11" s="44" t="s">
        <v>34</v>
      </c>
      <c r="J11" s="43" t="s">
        <v>35</v>
      </c>
      <c r="K11" s="45" t="s">
        <v>34</v>
      </c>
    </row>
    <row r="12" spans="1:11" ht="12.75">
      <c r="A12" s="46" t="s">
        <v>36</v>
      </c>
      <c r="B12" s="38" t="s">
        <v>37</v>
      </c>
      <c r="C12" s="47" t="s">
        <v>38</v>
      </c>
      <c r="D12" s="43" t="s">
        <v>39</v>
      </c>
      <c r="E12" s="43" t="s">
        <v>33</v>
      </c>
      <c r="F12" s="43" t="s">
        <v>32</v>
      </c>
      <c r="G12" s="43" t="s">
        <v>40</v>
      </c>
      <c r="H12" s="25" t="s">
        <v>41</v>
      </c>
      <c r="I12" s="44" t="s">
        <v>42</v>
      </c>
      <c r="J12" s="43" t="s">
        <v>34</v>
      </c>
      <c r="K12" s="45" t="s">
        <v>43</v>
      </c>
    </row>
    <row r="13" spans="1:11" ht="12.75">
      <c r="A13" s="36"/>
      <c r="B13" s="38"/>
      <c r="C13" s="37"/>
      <c r="D13" s="48"/>
      <c r="E13" s="43" t="s">
        <v>31</v>
      </c>
      <c r="F13" s="47" t="s">
        <v>44</v>
      </c>
      <c r="G13" s="37"/>
      <c r="H13" s="23"/>
      <c r="I13" s="49"/>
      <c r="J13" s="43" t="s">
        <v>45</v>
      </c>
      <c r="K13" s="45" t="s">
        <v>27</v>
      </c>
    </row>
    <row r="14" spans="1:11" ht="12.75">
      <c r="A14" s="36"/>
      <c r="B14" s="38"/>
      <c r="C14" s="37"/>
      <c r="D14" s="48"/>
      <c r="E14" s="43" t="s">
        <v>46</v>
      </c>
      <c r="F14" s="37"/>
      <c r="G14" s="37"/>
      <c r="H14" s="23"/>
      <c r="I14" s="36"/>
      <c r="J14" s="37"/>
      <c r="K14" s="50" t="s">
        <v>47</v>
      </c>
    </row>
    <row r="15" spans="1:13" ht="12.75">
      <c r="A15" s="51" t="s">
        <v>48</v>
      </c>
      <c r="B15" s="52" t="s">
        <v>49</v>
      </c>
      <c r="C15" s="52" t="s">
        <v>50</v>
      </c>
      <c r="D15" s="52" t="s">
        <v>51</v>
      </c>
      <c r="E15" s="52" t="s">
        <v>52</v>
      </c>
      <c r="F15" s="52" t="s">
        <v>53</v>
      </c>
      <c r="G15" s="52" t="s">
        <v>54</v>
      </c>
      <c r="H15" s="40" t="s">
        <v>55</v>
      </c>
      <c r="I15" s="113" t="s">
        <v>56</v>
      </c>
      <c r="J15" s="52" t="s">
        <v>57</v>
      </c>
      <c r="K15" s="53" t="s">
        <v>58</v>
      </c>
      <c r="M15" s="103"/>
    </row>
    <row r="16" spans="1:11" ht="12.75">
      <c r="A16" s="81"/>
      <c r="B16" s="85" t="s">
        <v>90</v>
      </c>
      <c r="C16" s="94"/>
      <c r="D16" s="82"/>
      <c r="E16" s="82"/>
      <c r="F16" s="82"/>
      <c r="G16" s="82"/>
      <c r="H16" s="114"/>
      <c r="I16" s="38"/>
      <c r="J16" s="82"/>
      <c r="K16" s="83"/>
    </row>
    <row r="17" spans="1:11" s="57" customFormat="1" ht="12.75">
      <c r="A17" s="62"/>
      <c r="B17" s="54" t="s">
        <v>61</v>
      </c>
      <c r="C17" s="55"/>
      <c r="D17" s="64"/>
      <c r="E17" s="55"/>
      <c r="F17" s="55"/>
      <c r="G17" s="55"/>
      <c r="H17" s="54"/>
      <c r="I17" s="90"/>
      <c r="J17" s="55"/>
      <c r="K17" s="63"/>
    </row>
    <row r="18" spans="1:16" s="57" customFormat="1" ht="12.75">
      <c r="A18" s="58"/>
      <c r="B18" s="61" t="s">
        <v>89</v>
      </c>
      <c r="C18" s="95" t="s">
        <v>75</v>
      </c>
      <c r="D18" s="106">
        <v>60</v>
      </c>
      <c r="E18" s="86">
        <v>1</v>
      </c>
      <c r="F18" s="56">
        <f>SUM(D18*E18)</f>
        <v>60</v>
      </c>
      <c r="G18" s="65">
        <v>15</v>
      </c>
      <c r="H18" s="107">
        <f>SUM(F18*G18)</f>
        <v>900</v>
      </c>
      <c r="I18" s="91"/>
      <c r="J18" s="60"/>
      <c r="K18" s="66"/>
      <c r="M18" s="84"/>
      <c r="N18" s="84"/>
      <c r="O18" s="84"/>
      <c r="P18" s="84"/>
    </row>
    <row r="19" spans="1:16" s="57" customFormat="1" ht="12.75">
      <c r="A19" s="58"/>
      <c r="B19" s="61" t="s">
        <v>76</v>
      </c>
      <c r="C19" s="95" t="s">
        <v>75</v>
      </c>
      <c r="D19" s="67">
        <v>60</v>
      </c>
      <c r="E19" s="86">
        <v>1</v>
      </c>
      <c r="F19" s="56">
        <f>SUM(D19*E19)</f>
        <v>60</v>
      </c>
      <c r="G19" s="65">
        <v>1</v>
      </c>
      <c r="H19" s="107">
        <f>SUM(F19*G19)</f>
        <v>60</v>
      </c>
      <c r="I19" s="91"/>
      <c r="J19" s="60"/>
      <c r="K19" s="66"/>
      <c r="M19" s="84"/>
      <c r="N19" s="84"/>
      <c r="O19" s="84"/>
      <c r="P19" s="84"/>
    </row>
    <row r="20" spans="1:16" s="57" customFormat="1" ht="12.75">
      <c r="A20" s="58"/>
      <c r="B20" s="61"/>
      <c r="C20" s="95"/>
      <c r="D20" s="67"/>
      <c r="E20" s="86"/>
      <c r="F20" s="60"/>
      <c r="G20" s="65"/>
      <c r="H20" s="78"/>
      <c r="I20" s="91"/>
      <c r="J20" s="60"/>
      <c r="K20" s="66"/>
      <c r="M20" s="84"/>
      <c r="N20" s="84"/>
      <c r="O20" s="84"/>
      <c r="P20" s="84"/>
    </row>
    <row r="21" spans="1:16" s="57" customFormat="1" ht="12.75">
      <c r="A21" s="58"/>
      <c r="B21" s="61" t="s">
        <v>83</v>
      </c>
      <c r="C21" s="95"/>
      <c r="D21" s="67"/>
      <c r="E21" s="86"/>
      <c r="F21" s="60"/>
      <c r="G21" s="65"/>
      <c r="H21" s="78"/>
      <c r="I21" s="91"/>
      <c r="J21" s="60"/>
      <c r="K21" s="66"/>
      <c r="M21" s="84"/>
      <c r="N21" s="84"/>
      <c r="O21" s="84"/>
      <c r="P21" s="84"/>
    </row>
    <row r="22" spans="1:16" s="57" customFormat="1" ht="12.75">
      <c r="A22" s="72" t="s">
        <v>3</v>
      </c>
      <c r="B22" s="57" t="s">
        <v>78</v>
      </c>
      <c r="C22" s="97" t="s">
        <v>80</v>
      </c>
      <c r="D22" s="57">
        <v>12</v>
      </c>
      <c r="E22" s="87">
        <v>1</v>
      </c>
      <c r="F22" s="56">
        <f>D22*E22</f>
        <v>12</v>
      </c>
      <c r="G22" s="57">
        <v>1</v>
      </c>
      <c r="H22" s="108">
        <f>(F22*G22)</f>
        <v>12</v>
      </c>
      <c r="I22" s="93"/>
      <c r="J22" s="56"/>
      <c r="K22" s="74"/>
      <c r="M22" s="84"/>
      <c r="N22" s="84"/>
      <c r="O22" s="84"/>
      <c r="P22" s="84"/>
    </row>
    <row r="23" spans="1:16" s="57" customFormat="1" ht="12.75">
      <c r="A23" s="58"/>
      <c r="B23" s="61" t="s">
        <v>77</v>
      </c>
      <c r="C23" s="95" t="s">
        <v>75</v>
      </c>
      <c r="D23" s="57">
        <v>12</v>
      </c>
      <c r="E23" s="87">
        <v>1</v>
      </c>
      <c r="F23" s="56">
        <f>D23*E23</f>
        <v>12</v>
      </c>
      <c r="G23" s="56">
        <v>1</v>
      </c>
      <c r="H23" s="108">
        <f>(F23*G23)</f>
        <v>12</v>
      </c>
      <c r="I23" s="91"/>
      <c r="J23" s="60"/>
      <c r="K23" s="66"/>
      <c r="M23" s="84"/>
      <c r="N23" s="84"/>
      <c r="O23" s="84"/>
      <c r="P23" s="84"/>
    </row>
    <row r="24" spans="1:16" s="57" customFormat="1" ht="12.75">
      <c r="A24" s="58"/>
      <c r="B24" s="76" t="s">
        <v>93</v>
      </c>
      <c r="C24" s="96" t="s">
        <v>75</v>
      </c>
      <c r="D24" s="57">
        <v>40</v>
      </c>
      <c r="E24" s="87">
        <v>4</v>
      </c>
      <c r="F24" s="56">
        <f>D24*E24</f>
        <v>160</v>
      </c>
      <c r="G24" s="56">
        <v>2</v>
      </c>
      <c r="H24" s="108">
        <f>(F24*G24)</f>
        <v>320</v>
      </c>
      <c r="I24" s="91"/>
      <c r="J24" s="60"/>
      <c r="K24" s="66"/>
      <c r="M24" s="84"/>
      <c r="N24" s="84"/>
      <c r="O24" s="84"/>
      <c r="P24" s="84"/>
    </row>
    <row r="25" spans="1:16" s="57" customFormat="1" ht="12.75">
      <c r="A25" s="58"/>
      <c r="B25" s="76" t="s">
        <v>79</v>
      </c>
      <c r="C25" s="96" t="s">
        <v>75</v>
      </c>
      <c r="D25" s="57">
        <v>12</v>
      </c>
      <c r="E25" s="87">
        <v>1</v>
      </c>
      <c r="F25" s="56">
        <f>D25*E25</f>
        <v>12</v>
      </c>
      <c r="G25" s="56">
        <v>5</v>
      </c>
      <c r="H25" s="108">
        <f>(F25*G25)</f>
        <v>60</v>
      </c>
      <c r="I25" s="91"/>
      <c r="J25" s="60"/>
      <c r="K25" s="66"/>
      <c r="M25" s="84"/>
      <c r="N25" s="84"/>
      <c r="O25" s="84"/>
      <c r="P25" s="84"/>
    </row>
    <row r="26" spans="1:16" s="57" customFormat="1" ht="12.75">
      <c r="A26" s="58"/>
      <c r="B26" s="76"/>
      <c r="C26" s="96"/>
      <c r="D26" s="67"/>
      <c r="E26" s="87"/>
      <c r="F26" s="56"/>
      <c r="G26" s="56"/>
      <c r="H26" s="79"/>
      <c r="I26" s="91"/>
      <c r="J26" s="60"/>
      <c r="K26" s="66"/>
      <c r="M26" s="84"/>
      <c r="N26" s="84"/>
      <c r="O26" s="84"/>
      <c r="P26" s="84"/>
    </row>
    <row r="27" spans="1:16" s="57" customFormat="1" ht="13.5" thickBot="1">
      <c r="A27" s="58"/>
      <c r="B27" s="76" t="s">
        <v>94</v>
      </c>
      <c r="C27" s="96" t="s">
        <v>75</v>
      </c>
      <c r="D27" s="67">
        <v>40</v>
      </c>
      <c r="E27" s="87"/>
      <c r="F27" s="56"/>
      <c r="G27" s="56"/>
      <c r="H27" s="79"/>
      <c r="I27" s="91">
        <v>40</v>
      </c>
      <c r="J27" s="60">
        <v>3</v>
      </c>
      <c r="K27" s="66">
        <v>120</v>
      </c>
      <c r="M27" s="84"/>
      <c r="N27" s="84"/>
      <c r="O27" s="84"/>
      <c r="P27" s="84"/>
    </row>
    <row r="28" spans="1:11" ht="12.75">
      <c r="A28" s="116" t="s">
        <v>95</v>
      </c>
      <c r="B28" s="117"/>
      <c r="C28" s="98"/>
      <c r="D28" s="109">
        <v>112</v>
      </c>
      <c r="E28" s="110">
        <f>F28/D28</f>
        <v>2.8214285714285716</v>
      </c>
      <c r="F28" s="111">
        <f>SUM(F18:F27)</f>
        <v>316</v>
      </c>
      <c r="G28" s="110">
        <f>SUM(H28/F28)</f>
        <v>4.3164556962025316</v>
      </c>
      <c r="H28" s="111">
        <v>1364</v>
      </c>
      <c r="I28" s="99"/>
      <c r="J28" s="100"/>
      <c r="K28" s="99"/>
    </row>
    <row r="29" spans="1:11" s="57" customFormat="1" ht="12.75">
      <c r="A29" s="58"/>
      <c r="B29" s="76"/>
      <c r="C29" s="96"/>
      <c r="D29" s="67"/>
      <c r="E29" s="87"/>
      <c r="F29" s="56"/>
      <c r="G29" s="56"/>
      <c r="H29" s="79"/>
      <c r="I29" s="91"/>
      <c r="J29" s="60"/>
      <c r="K29" s="66"/>
    </row>
    <row r="30" spans="1:11" s="57" customFormat="1" ht="12.75">
      <c r="A30" s="68"/>
      <c r="B30" s="84" t="s">
        <v>91</v>
      </c>
      <c r="C30" s="97"/>
      <c r="D30" s="59"/>
      <c r="E30" s="86"/>
      <c r="F30" s="60"/>
      <c r="G30" s="65"/>
      <c r="H30" s="78"/>
      <c r="I30" s="91"/>
      <c r="J30" s="60"/>
      <c r="K30" s="66"/>
    </row>
    <row r="31" spans="1:11" s="57" customFormat="1" ht="12.75">
      <c r="A31" s="58"/>
      <c r="B31" s="67" t="s">
        <v>92</v>
      </c>
      <c r="C31" s="95" t="s">
        <v>62</v>
      </c>
      <c r="D31" s="67">
        <v>60</v>
      </c>
      <c r="E31" s="87">
        <v>1</v>
      </c>
      <c r="F31" s="56">
        <f>D31*E31</f>
        <v>60</v>
      </c>
      <c r="G31" s="69">
        <v>0.75</v>
      </c>
      <c r="H31" s="107">
        <f>(F31*G31)</f>
        <v>45</v>
      </c>
      <c r="I31" s="92" t="s">
        <v>3</v>
      </c>
      <c r="J31" s="70" t="s">
        <v>3</v>
      </c>
      <c r="K31" s="71" t="s">
        <v>3</v>
      </c>
    </row>
    <row r="32" spans="1:11" s="57" customFormat="1" ht="12.75">
      <c r="A32" s="58"/>
      <c r="B32" s="57" t="s">
        <v>65</v>
      </c>
      <c r="C32" s="95" t="s">
        <v>66</v>
      </c>
      <c r="D32" s="67">
        <v>60</v>
      </c>
      <c r="E32" s="87">
        <v>1</v>
      </c>
      <c r="F32" s="56">
        <f>D32*E32</f>
        <v>60</v>
      </c>
      <c r="G32" s="69">
        <v>3</v>
      </c>
      <c r="H32" s="107">
        <f>(F32*G32)</f>
        <v>180</v>
      </c>
      <c r="I32" s="92"/>
      <c r="J32" s="70"/>
      <c r="K32" s="71" t="s">
        <v>3</v>
      </c>
    </row>
    <row r="33" spans="1:11" s="57" customFormat="1" ht="12.75">
      <c r="A33" s="72"/>
      <c r="B33" s="57" t="s">
        <v>64</v>
      </c>
      <c r="C33" s="97"/>
      <c r="D33" s="67"/>
      <c r="E33" s="87"/>
      <c r="F33" s="56"/>
      <c r="G33" s="69"/>
      <c r="H33" s="107"/>
      <c r="I33" s="92" t="s">
        <v>3</v>
      </c>
      <c r="J33" s="70" t="s">
        <v>3</v>
      </c>
      <c r="K33" s="71" t="s">
        <v>3</v>
      </c>
    </row>
    <row r="34" spans="1:11" s="57" customFormat="1" ht="12.75">
      <c r="A34" s="58"/>
      <c r="B34" s="57" t="s">
        <v>67</v>
      </c>
      <c r="C34" s="97" t="s">
        <v>71</v>
      </c>
      <c r="D34" s="77"/>
      <c r="E34" s="88"/>
      <c r="F34" s="56" t="s">
        <v>3</v>
      </c>
      <c r="G34" s="73"/>
      <c r="H34" s="107" t="s">
        <v>3</v>
      </c>
      <c r="I34" s="92"/>
      <c r="J34" s="70"/>
      <c r="K34" s="71"/>
    </row>
    <row r="35" spans="1:11" s="57" customFormat="1" ht="12.75">
      <c r="A35" s="58"/>
      <c r="B35" s="57" t="s">
        <v>63</v>
      </c>
      <c r="C35" s="97" t="s">
        <v>70</v>
      </c>
      <c r="D35" s="67">
        <v>60</v>
      </c>
      <c r="E35" s="87">
        <v>1</v>
      </c>
      <c r="F35" s="56">
        <f>D35*E35</f>
        <v>60</v>
      </c>
      <c r="G35" s="69">
        <v>0.25</v>
      </c>
      <c r="H35" s="107">
        <f>(F35*G35)</f>
        <v>15</v>
      </c>
      <c r="I35" s="92"/>
      <c r="J35" s="70"/>
      <c r="K35" s="71"/>
    </row>
    <row r="36" spans="1:11" s="57" customFormat="1" ht="12.75">
      <c r="A36" s="58"/>
      <c r="B36" s="67" t="s">
        <v>64</v>
      </c>
      <c r="C36" s="95"/>
      <c r="D36" s="67"/>
      <c r="E36" s="87"/>
      <c r="F36" s="56" t="s">
        <v>3</v>
      </c>
      <c r="G36" s="69"/>
      <c r="H36" s="107" t="s">
        <v>3</v>
      </c>
      <c r="I36" s="92" t="s">
        <v>3</v>
      </c>
      <c r="J36" s="70" t="s">
        <v>3</v>
      </c>
      <c r="K36" s="71" t="s">
        <v>3</v>
      </c>
    </row>
    <row r="37" spans="1:11" s="57" customFormat="1" ht="12.75">
      <c r="A37" s="58"/>
      <c r="B37" s="57" t="s">
        <v>68</v>
      </c>
      <c r="C37" s="97" t="s">
        <v>69</v>
      </c>
      <c r="D37" s="67"/>
      <c r="E37" s="87"/>
      <c r="F37" s="56" t="s">
        <v>3</v>
      </c>
      <c r="G37" s="69"/>
      <c r="H37" s="107" t="s">
        <v>3</v>
      </c>
      <c r="I37" s="93"/>
      <c r="J37" s="56"/>
      <c r="K37" s="74"/>
    </row>
    <row r="38" spans="1:11" s="57" customFormat="1" ht="12.75">
      <c r="A38" s="58"/>
      <c r="B38" s="57" t="s">
        <v>73</v>
      </c>
      <c r="C38" s="95" t="s">
        <v>72</v>
      </c>
      <c r="D38" s="67">
        <v>60</v>
      </c>
      <c r="E38" s="87">
        <v>1</v>
      </c>
      <c r="F38" s="56">
        <f>D38*E38</f>
        <v>60</v>
      </c>
      <c r="G38" s="69">
        <f>10/60</f>
        <v>0.16666666666666666</v>
      </c>
      <c r="H38" s="107">
        <f>(F38*G38)</f>
        <v>10</v>
      </c>
      <c r="I38" s="93"/>
      <c r="J38" s="56"/>
      <c r="K38" s="74"/>
    </row>
    <row r="39" spans="1:11" s="57" customFormat="1" ht="12.75">
      <c r="A39" s="58"/>
      <c r="C39" s="97"/>
      <c r="E39" s="89"/>
      <c r="G39" s="56"/>
      <c r="H39" s="107"/>
      <c r="I39" s="93"/>
      <c r="J39" s="56"/>
      <c r="K39" s="74"/>
    </row>
    <row r="40" spans="1:11" s="57" customFormat="1" ht="12.75">
      <c r="A40" s="58"/>
      <c r="B40" s="57" t="s">
        <v>82</v>
      </c>
      <c r="C40" s="97"/>
      <c r="E40" s="87"/>
      <c r="F40" s="56"/>
      <c r="G40" s="56"/>
      <c r="H40" s="107" t="s">
        <v>3</v>
      </c>
      <c r="I40" s="93"/>
      <c r="J40" s="56"/>
      <c r="K40" s="74"/>
    </row>
    <row r="41" spans="1:11" s="57" customFormat="1" ht="12.75">
      <c r="A41" s="58"/>
      <c r="B41" s="57" t="s">
        <v>98</v>
      </c>
      <c r="C41" s="95" t="s">
        <v>97</v>
      </c>
      <c r="D41" s="67">
        <v>40</v>
      </c>
      <c r="E41" s="87">
        <v>4</v>
      </c>
      <c r="F41" s="56">
        <v>160</v>
      </c>
      <c r="G41" s="75">
        <v>1.5</v>
      </c>
      <c r="H41" s="107">
        <f>(F41*G41)</f>
        <v>240</v>
      </c>
      <c r="I41" s="93"/>
      <c r="J41" s="56"/>
      <c r="K41" s="74"/>
    </row>
    <row r="42" spans="1:11" s="57" customFormat="1" ht="12.75">
      <c r="A42" s="58"/>
      <c r="B42" s="57" t="s">
        <v>85</v>
      </c>
      <c r="C42" s="95" t="s">
        <v>74</v>
      </c>
      <c r="D42" s="67">
        <v>40</v>
      </c>
      <c r="E42" s="87">
        <v>4</v>
      </c>
      <c r="F42" s="56">
        <f>D42*E42</f>
        <v>160</v>
      </c>
      <c r="G42" s="56">
        <v>1</v>
      </c>
      <c r="H42" s="107">
        <f>(F42*G42)</f>
        <v>160</v>
      </c>
      <c r="I42" s="93"/>
      <c r="J42" s="56"/>
      <c r="K42" s="74"/>
    </row>
    <row r="43" spans="1:11" s="57" customFormat="1" ht="12.75">
      <c r="A43" s="58"/>
      <c r="B43" s="57" t="s">
        <v>87</v>
      </c>
      <c r="C43" s="95" t="s">
        <v>84</v>
      </c>
      <c r="D43" s="67"/>
      <c r="E43" s="87"/>
      <c r="F43" s="56"/>
      <c r="G43" s="56">
        <v>1</v>
      </c>
      <c r="H43" s="107"/>
      <c r="I43" s="93"/>
      <c r="J43" s="56"/>
      <c r="K43" s="74"/>
    </row>
    <row r="44" spans="1:11" s="57" customFormat="1" ht="12.75">
      <c r="A44" s="58"/>
      <c r="B44" s="57" t="s">
        <v>86</v>
      </c>
      <c r="C44" s="96" t="s">
        <v>81</v>
      </c>
      <c r="D44" s="67">
        <v>0</v>
      </c>
      <c r="E44" s="87">
        <v>0</v>
      </c>
      <c r="F44" s="56">
        <f>D44*E44</f>
        <v>0</v>
      </c>
      <c r="G44" s="56">
        <v>2</v>
      </c>
      <c r="H44" s="107">
        <f>(F44*G44)</f>
        <v>0</v>
      </c>
      <c r="I44" s="93"/>
      <c r="J44" s="56"/>
      <c r="K44" s="74"/>
    </row>
    <row r="45" spans="1:11" s="57" customFormat="1" ht="12.75">
      <c r="A45" s="58"/>
      <c r="B45" s="101"/>
      <c r="C45" s="104"/>
      <c r="D45" s="67"/>
      <c r="E45" s="112"/>
      <c r="H45" s="107"/>
      <c r="I45" s="93"/>
      <c r="J45" s="102"/>
      <c r="K45" s="74"/>
    </row>
    <row r="46" spans="1:11" ht="12.75">
      <c r="A46" s="7" t="s">
        <v>59</v>
      </c>
      <c r="B46" s="7"/>
      <c r="C46" s="7"/>
      <c r="D46" s="7"/>
      <c r="E46" s="7"/>
      <c r="F46" s="7"/>
      <c r="G46" s="7"/>
      <c r="H46" s="7"/>
      <c r="I46" s="7"/>
      <c r="J46" s="7" t="s">
        <v>60</v>
      </c>
      <c r="K46" s="7"/>
    </row>
    <row r="47" spans="8:9" ht="12.75">
      <c r="H47" s="115"/>
      <c r="I47" s="115"/>
    </row>
    <row r="48" spans="8:9" ht="12.75">
      <c r="H48" s="115"/>
      <c r="I48" s="115"/>
    </row>
    <row r="49" spans="8:9" ht="12.75">
      <c r="H49" s="115"/>
      <c r="I49" s="115"/>
    </row>
    <row r="50" spans="8:9" ht="12.75">
      <c r="H50" s="115"/>
      <c r="I50" s="115"/>
    </row>
    <row r="51" spans="8:9" ht="12.75">
      <c r="H51" s="115"/>
      <c r="I51" s="115"/>
    </row>
    <row r="52" spans="8:9" ht="12.75">
      <c r="H52" s="115"/>
      <c r="I52" s="115"/>
    </row>
    <row r="53" spans="8:9" ht="12.75">
      <c r="H53" s="115"/>
      <c r="I53" s="115"/>
    </row>
    <row r="54" spans="8:9" ht="12.75">
      <c r="H54" s="115"/>
      <c r="I54" s="115"/>
    </row>
    <row r="55" spans="8:9" ht="12.75">
      <c r="H55" s="115"/>
      <c r="I55" s="115"/>
    </row>
    <row r="56" spans="8:9" ht="12.75">
      <c r="H56" s="115"/>
      <c r="I56" s="115"/>
    </row>
    <row r="57" spans="8:9" ht="12.75">
      <c r="H57" s="115"/>
      <c r="I57" s="115"/>
    </row>
    <row r="58" spans="8:9" ht="12.75">
      <c r="H58" s="115"/>
      <c r="I58" s="115"/>
    </row>
    <row r="59" spans="8:9" ht="12.75">
      <c r="H59" s="115"/>
      <c r="I59" s="115"/>
    </row>
  </sheetData>
  <sheetProtection/>
  <mergeCells count="1">
    <mergeCell ref="A28:B28"/>
  </mergeCells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thomas.dickson</cp:lastModifiedBy>
  <cp:lastPrinted>2010-03-24T15:42:44Z</cp:lastPrinted>
  <dcterms:created xsi:type="dcterms:W3CDTF">1999-05-21T13:07:41Z</dcterms:created>
  <dcterms:modified xsi:type="dcterms:W3CDTF">2010-11-24T17:42:19Z</dcterms:modified>
  <cp:category/>
  <cp:version/>
  <cp:contentType/>
  <cp:contentStatus/>
</cp:coreProperties>
</file>