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9660" windowHeight="67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<sst xmlns="http://schemas.openxmlformats.org/spreadsheetml/2006/main" count="75" uniqueCount="66">
  <si>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</si>
  <si>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</si>
  <si>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</si>
  <si>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</si>
  <si>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</si>
  <si>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</si>
  <si>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</si>
  <si>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</si>
  <si>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</si>
  <si>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</si>
  <si>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</si>
  <si>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</si>
  <si>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</si>
  <si>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</si>
  <si>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</si>
  <si>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</si>
  <si>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</si>
  <si>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</si>
  <si>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</si>
  <si>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</si>
  <si>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</si>
  <si>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</si>
  <si>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</si>
  <si>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</si>
  <si>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</si>
  <si>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</si>
  <si>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</si>
  <si>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</si>
  <si>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</si>
  <si>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</si>
  <si>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</si>
  <si>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</si>
  <si>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</si>
  <si>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- FORMS APPROVED UNDER OTHER OMB NUMBERS</t>
  </si>
  <si>
    <t>TOTAL</t>
  </si>
  <si>
    <t xml:space="preserve"> REPORTING REQUIREMENTS - FORMS APPROVED WITH THIS DOCKET</t>
  </si>
  <si>
    <t>Cash Flow Projection</t>
  </si>
  <si>
    <t>1942-52</t>
  </si>
  <si>
    <t>1942.116(b)</t>
  </si>
  <si>
    <t>1942.108(c)</t>
  </si>
  <si>
    <t>Applicant's Feasibility Report</t>
  </si>
  <si>
    <t>1942-54</t>
  </si>
  <si>
    <t>1942.128(b)</t>
  </si>
  <si>
    <t>Cash Flow Report (Quarterly)</t>
  </si>
  <si>
    <t>1942-53</t>
  </si>
  <si>
    <t>Cash Flow Report (Annually)</t>
  </si>
  <si>
    <t>1942.106(b)</t>
  </si>
  <si>
    <t>Written</t>
  </si>
  <si>
    <t>1942.108(e)</t>
  </si>
  <si>
    <t>Organizational Documents</t>
  </si>
  <si>
    <t>Preliminary Arch./Engineering Report</t>
  </si>
  <si>
    <t>1942.126(b)(2)</t>
  </si>
  <si>
    <t>Final Plans and Specifications</t>
  </si>
  <si>
    <t>1942.126(l)(2)(ii)&amp;(iii)</t>
  </si>
  <si>
    <t>1942.126(l)(3)</t>
  </si>
  <si>
    <t>1942.126(d)</t>
  </si>
  <si>
    <t>Project Inspector Resume</t>
  </si>
  <si>
    <t>Inspection Reports</t>
  </si>
  <si>
    <t>Construction Contracts</t>
  </si>
  <si>
    <t>Application for Federal Assistance (For Construction)</t>
  </si>
  <si>
    <t>1942.104(a)</t>
  </si>
  <si>
    <t xml:space="preserve"> REPORTING REQUIREMENTS - NON FORMS </t>
  </si>
  <si>
    <t>1942.126(b)(1)</t>
  </si>
  <si>
    <t>Intergovernmental Review Exemption</t>
  </si>
  <si>
    <t>Construction Reports on Overruns or Savings</t>
  </si>
  <si>
    <t>SF 424 (4040-0004)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</si>
</sst>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wrapText="1"/>
    </xf>
    <xf numFmtId="3" fontId="4" fillId="0" borderId="16" xfId="42" applyNumberFormat="1" applyFont="1" applyBorder="1" applyAlignment="1">
      <alignment horizontal="center" wrapText="1"/>
    </xf>
    <xf numFmtId="3" fontId="4" fillId="0" borderId="14" xfId="42" applyNumberFormat="1" applyFont="1" applyBorder="1" applyAlignment="1">
      <alignment horizontal="center" wrapText="1"/>
    </xf>
    <xf numFmtId="3" fontId="4" fillId="0" borderId="15" xfId="42" applyNumberFormat="1" applyFont="1" applyBorder="1" applyAlignment="1">
      <alignment horizontal="center" wrapText="1"/>
    </xf>
    <xf numFmtId="3" fontId="4" fillId="0" borderId="0" xfId="42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3" fontId="4" fillId="0" borderId="17" xfId="42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" fontId="4" fillId="0" borderId="14" xfId="42" applyNumberFormat="1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" fontId="4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wrapText="1"/>
    </xf>
    <xf numFmtId="1" fontId="4" fillId="0" borderId="16" xfId="42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3" fontId="4" fillId="0" borderId="19" xfId="42" applyNumberFormat="1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3" fontId="4" fillId="0" borderId="20" xfId="42" applyNumberFormat="1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3" fontId="4" fillId="0" borderId="22" xfId="42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1" fontId="4" fillId="0" borderId="20" xfId="42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" fontId="4" fillId="0" borderId="17" xfId="42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8" xfId="0" applyFont="1" applyBorder="1" applyAlignment="1">
      <alignment horizontal="center" wrapText="1"/>
    </xf>
    <xf numFmtId="3" fontId="4" fillId="0" borderId="28" xfId="42" applyNumberFormat="1" applyFont="1" applyBorder="1" applyAlignment="1">
      <alignment horizontal="center" wrapText="1"/>
    </xf>
    <xf numFmtId="1" fontId="4" fillId="0" borderId="28" xfId="42" applyNumberFormat="1" applyFont="1" applyBorder="1" applyAlignment="1">
      <alignment horizontal="center" wrapText="1"/>
    </xf>
    <xf numFmtId="164" fontId="4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3" fontId="4" fillId="0" borderId="31" xfId="42" applyNumberFormat="1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167" fontId="4" fillId="0" borderId="32" xfId="42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B1">
      <selection activeCell="N21" sqref="N21"/>
    </sheetView>
  </sheetViews>
  <sheetFormatPr defaultColWidth="9.140625" defaultRowHeight="12.75"/>
  <cols>
    <col min="1" max="1" width="27.8515625" style="0" customWidth="1"/>
    <col min="2" max="2" width="33.140625" style="1" customWidth="1"/>
    <col min="3" max="3" width="7.8515625" style="0" customWidth="1"/>
    <col min="4" max="4" width="11.421875" style="0" customWidth="1"/>
    <col min="5" max="5" width="10.140625" style="0" customWidth="1"/>
    <col min="6" max="6" width="10.57421875" style="0" customWidth="1"/>
    <col min="7" max="7" width="12.140625" style="1" customWidth="1"/>
    <col min="8" max="8" width="9.140625" style="1" customWidth="1"/>
  </cols>
  <sheetData>
    <row r="1" spans="1:10" ht="12.75">
      <c r="A1" s="7" t="s">
        <v>0</v>
      </c>
      <c r="B1" s="8"/>
      <c r="C1" s="17"/>
      <c r="D1" s="17"/>
      <c r="E1" s="8" t="s">
        <v>1</v>
      </c>
      <c r="F1" s="8" t="s">
        <v>2</v>
      </c>
      <c r="G1" s="7" t="s">
        <v>3</v>
      </c>
      <c r="H1" s="7" t="s">
        <v>4</v>
      </c>
      <c r="I1" s="8"/>
      <c r="J1" s="18" t="s">
        <v>5</v>
      </c>
    </row>
    <row r="2" spans="1:10" ht="12.75">
      <c r="A2" s="9" t="s">
        <v>6</v>
      </c>
      <c r="B2" s="15"/>
      <c r="C2" s="10" t="s">
        <v>7</v>
      </c>
      <c r="D2" s="10" t="s">
        <v>3</v>
      </c>
      <c r="E2" s="10" t="s">
        <v>8</v>
      </c>
      <c r="F2" s="10" t="s">
        <v>9</v>
      </c>
      <c r="G2" s="9" t="s">
        <v>10</v>
      </c>
      <c r="H2" s="9" t="s">
        <v>11</v>
      </c>
      <c r="I2" s="10" t="s">
        <v>12</v>
      </c>
      <c r="J2" s="19" t="s">
        <v>13</v>
      </c>
    </row>
    <row r="3" spans="1:10" ht="13.5" thickBot="1">
      <c r="A3" s="11"/>
      <c r="B3" s="16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1" t="s">
        <v>19</v>
      </c>
      <c r="H3" s="11" t="s">
        <v>20</v>
      </c>
      <c r="I3" s="12" t="s">
        <v>21</v>
      </c>
      <c r="J3" s="20" t="s">
        <v>22</v>
      </c>
    </row>
    <row r="4" spans="1:10" ht="13.5" thickBot="1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2" t="s">
        <v>31</v>
      </c>
      <c r="J4" s="22" t="s">
        <v>32</v>
      </c>
    </row>
    <row r="5" spans="1:8" ht="3.75" customHeight="1">
      <c r="A5" s="4"/>
      <c r="B5" s="6"/>
      <c r="C5" s="4"/>
      <c r="D5" s="4"/>
      <c r="E5" s="4"/>
      <c r="F5" s="4"/>
      <c r="G5" s="4"/>
      <c r="H5" s="4"/>
    </row>
    <row r="6" spans="1:8" ht="10.5" customHeight="1">
      <c r="A6" s="4"/>
      <c r="B6" s="6"/>
      <c r="C6" s="4"/>
      <c r="D6" s="4"/>
      <c r="E6" s="4"/>
      <c r="F6" s="4"/>
      <c r="G6" s="4"/>
      <c r="H6" s="4"/>
    </row>
    <row r="7" spans="1:8" ht="12.75">
      <c r="A7" s="2"/>
      <c r="B7" s="25" t="s">
        <v>35</v>
      </c>
      <c r="C7" s="2"/>
      <c r="D7" s="2"/>
      <c r="E7" s="2"/>
      <c r="F7" s="2"/>
      <c r="G7" s="3"/>
      <c r="H7" s="3"/>
    </row>
    <row r="8" spans="1:8" ht="12" customHeight="1" thickBot="1">
      <c r="A8" s="2"/>
      <c r="B8" s="14"/>
      <c r="C8" s="2"/>
      <c r="D8" s="2"/>
      <c r="E8" s="2"/>
      <c r="F8" s="2"/>
      <c r="G8" s="3"/>
      <c r="H8" s="3"/>
    </row>
    <row r="9" spans="1:10" s="32" customFormat="1" ht="13.5" thickBot="1">
      <c r="A9" s="63" t="s">
        <v>39</v>
      </c>
      <c r="B9" s="64" t="s">
        <v>36</v>
      </c>
      <c r="C9" s="65" t="s">
        <v>37</v>
      </c>
      <c r="D9" s="66">
        <v>305</v>
      </c>
      <c r="E9" s="33">
        <v>1</v>
      </c>
      <c r="F9" s="66">
        <f>E9*D9</f>
        <v>305</v>
      </c>
      <c r="G9" s="33">
        <v>3.5</v>
      </c>
      <c r="H9" s="66">
        <f>G9*F9</f>
        <v>1067.5</v>
      </c>
      <c r="I9" s="26">
        <v>51</v>
      </c>
      <c r="J9" s="67">
        <v>9195</v>
      </c>
    </row>
    <row r="10" spans="1:10" s="32" customFormat="1" ht="13.5" hidden="1" thickBot="1">
      <c r="A10" s="54"/>
      <c r="B10" s="55"/>
      <c r="C10" s="56"/>
      <c r="D10" s="57"/>
      <c r="E10" s="56"/>
      <c r="F10" s="66">
        <f>E10*D10</f>
        <v>0</v>
      </c>
      <c r="G10" s="56"/>
      <c r="H10" s="66">
        <f>G10*F10</f>
        <v>0</v>
      </c>
      <c r="I10" s="58"/>
      <c r="J10" s="67">
        <f>I10*H10</f>
        <v>0</v>
      </c>
    </row>
    <row r="11" spans="1:10" s="32" customFormat="1" ht="12" customHeight="1" thickBot="1">
      <c r="A11" s="54" t="s">
        <v>38</v>
      </c>
      <c r="B11" s="55" t="s">
        <v>40</v>
      </c>
      <c r="C11" s="56" t="s">
        <v>41</v>
      </c>
      <c r="D11" s="57">
        <v>245</v>
      </c>
      <c r="E11" s="60">
        <v>1</v>
      </c>
      <c r="F11" s="66">
        <f>E11*D11</f>
        <v>245</v>
      </c>
      <c r="G11" s="60">
        <v>3</v>
      </c>
      <c r="H11" s="66">
        <f>G11*F11</f>
        <v>735</v>
      </c>
      <c r="I11" s="62">
        <v>51</v>
      </c>
      <c r="J11" s="67">
        <f>I11*H11</f>
        <v>37485</v>
      </c>
    </row>
    <row r="12" spans="1:10" s="32" customFormat="1" ht="13.5" thickBot="1">
      <c r="A12" s="54" t="s">
        <v>42</v>
      </c>
      <c r="B12" s="55" t="s">
        <v>43</v>
      </c>
      <c r="C12" s="56" t="s">
        <v>44</v>
      </c>
      <c r="D12" s="57">
        <v>621</v>
      </c>
      <c r="E12" s="30">
        <v>4</v>
      </c>
      <c r="F12" s="66">
        <f>E12*D12</f>
        <v>2484</v>
      </c>
      <c r="G12" s="30">
        <v>2</v>
      </c>
      <c r="H12" s="66">
        <f>G12*F12</f>
        <v>4968</v>
      </c>
      <c r="I12" s="27">
        <v>51</v>
      </c>
      <c r="J12" s="67">
        <f>I12*H12</f>
        <v>253368</v>
      </c>
    </row>
    <row r="13" spans="1:10" s="32" customFormat="1" ht="13.5" thickBot="1">
      <c r="A13" s="88"/>
      <c r="B13" s="89" t="s">
        <v>45</v>
      </c>
      <c r="C13" s="90"/>
      <c r="D13" s="91">
        <v>1200</v>
      </c>
      <c r="E13" s="90">
        <v>1</v>
      </c>
      <c r="F13" s="83">
        <f>E13*D13</f>
        <v>1200</v>
      </c>
      <c r="G13" s="90">
        <v>2</v>
      </c>
      <c r="H13" s="83">
        <f>G13*F13</f>
        <v>2400</v>
      </c>
      <c r="I13" s="92">
        <v>51</v>
      </c>
      <c r="J13" s="87">
        <f>I13*H13</f>
        <v>122400</v>
      </c>
    </row>
    <row r="14" spans="1:10" s="32" customFormat="1" ht="15.75" customHeight="1">
      <c r="A14" s="39"/>
      <c r="B14" s="40"/>
      <c r="C14" s="13"/>
      <c r="D14" s="37"/>
      <c r="E14" s="13"/>
      <c r="F14" s="37"/>
      <c r="G14" s="13"/>
      <c r="H14" s="37"/>
      <c r="I14" s="43"/>
      <c r="J14" s="43"/>
    </row>
    <row r="15" spans="1:10" ht="12" customHeight="1">
      <c r="A15" s="2"/>
      <c r="B15" s="29" t="s">
        <v>61</v>
      </c>
      <c r="C15" s="4"/>
      <c r="D15" s="5"/>
      <c r="E15" s="4"/>
      <c r="F15" s="5"/>
      <c r="G15" s="4"/>
      <c r="H15" s="5"/>
      <c r="I15" s="2"/>
      <c r="J15" s="2"/>
    </row>
    <row r="16" spans="1:10" ht="12" customHeight="1" thickBot="1">
      <c r="A16" s="2"/>
      <c r="B16" s="29"/>
      <c r="C16" s="4"/>
      <c r="D16" s="5"/>
      <c r="E16" s="4"/>
      <c r="F16" s="5"/>
      <c r="G16" s="4"/>
      <c r="H16" s="5"/>
      <c r="I16" s="2"/>
      <c r="J16" s="2"/>
    </row>
    <row r="17" spans="1:10" s="47" customFormat="1" ht="13.5" thickBot="1">
      <c r="A17" s="72" t="s">
        <v>46</v>
      </c>
      <c r="B17" s="26" t="s">
        <v>63</v>
      </c>
      <c r="C17" s="33" t="s">
        <v>47</v>
      </c>
      <c r="D17" s="34">
        <v>130</v>
      </c>
      <c r="E17" s="33">
        <v>1</v>
      </c>
      <c r="F17" s="52">
        <f>E17*D17</f>
        <v>130</v>
      </c>
      <c r="G17" s="53">
        <v>1</v>
      </c>
      <c r="H17" s="34">
        <f>G17*F17</f>
        <v>130</v>
      </c>
      <c r="I17" s="26">
        <v>51</v>
      </c>
      <c r="J17" s="93">
        <f>I17*H17</f>
        <v>6630</v>
      </c>
    </row>
    <row r="18" spans="1:10" s="47" customFormat="1" ht="13.5" thickBot="1">
      <c r="A18" s="73" t="s">
        <v>48</v>
      </c>
      <c r="B18" s="48" t="s">
        <v>49</v>
      </c>
      <c r="C18" s="30" t="s">
        <v>47</v>
      </c>
      <c r="D18" s="35">
        <v>315</v>
      </c>
      <c r="E18" s="30">
        <v>1</v>
      </c>
      <c r="F18" s="52">
        <f aca="true" t="shared" si="0" ref="F18:F24">E18*D18</f>
        <v>315</v>
      </c>
      <c r="G18" s="50">
        <v>1</v>
      </c>
      <c r="H18" s="34">
        <f aca="true" t="shared" si="1" ref="H18:H24">G18*F18</f>
        <v>315</v>
      </c>
      <c r="I18" s="27">
        <v>51</v>
      </c>
      <c r="J18" s="93">
        <f aca="true" t="shared" si="2" ref="J18:J24">I18*H18</f>
        <v>16065</v>
      </c>
    </row>
    <row r="19" spans="1:10" s="47" customFormat="1" ht="13.5" thickBot="1">
      <c r="A19" s="73" t="s">
        <v>62</v>
      </c>
      <c r="B19" s="48" t="s">
        <v>50</v>
      </c>
      <c r="C19" s="30" t="s">
        <v>47</v>
      </c>
      <c r="D19" s="35">
        <v>145</v>
      </c>
      <c r="E19" s="30">
        <v>1</v>
      </c>
      <c r="F19" s="52">
        <f t="shared" si="0"/>
        <v>145</v>
      </c>
      <c r="G19" s="50">
        <v>4</v>
      </c>
      <c r="H19" s="34">
        <f t="shared" si="1"/>
        <v>580</v>
      </c>
      <c r="I19" s="27">
        <v>65</v>
      </c>
      <c r="J19" s="93">
        <f t="shared" si="2"/>
        <v>37700</v>
      </c>
    </row>
    <row r="20" spans="1:10" s="47" customFormat="1" ht="13.5" thickBot="1">
      <c r="A20" s="73" t="s">
        <v>51</v>
      </c>
      <c r="B20" s="48" t="s">
        <v>52</v>
      </c>
      <c r="C20" s="30" t="s">
        <v>47</v>
      </c>
      <c r="D20" s="35">
        <v>145</v>
      </c>
      <c r="E20" s="30">
        <v>1</v>
      </c>
      <c r="F20" s="52">
        <f t="shared" si="0"/>
        <v>145</v>
      </c>
      <c r="G20" s="50">
        <v>4</v>
      </c>
      <c r="H20" s="34">
        <f t="shared" si="1"/>
        <v>580</v>
      </c>
      <c r="I20" s="27">
        <v>51</v>
      </c>
      <c r="J20" s="93">
        <f t="shared" si="2"/>
        <v>29580</v>
      </c>
    </row>
    <row r="21" spans="1:10" s="47" customFormat="1" ht="23.25" thickBot="1">
      <c r="A21" s="73" t="s">
        <v>53</v>
      </c>
      <c r="B21" s="48" t="s">
        <v>64</v>
      </c>
      <c r="C21" s="30" t="s">
        <v>47</v>
      </c>
      <c r="D21" s="35">
        <v>100</v>
      </c>
      <c r="E21" s="30">
        <v>1</v>
      </c>
      <c r="F21" s="52">
        <f t="shared" si="0"/>
        <v>100</v>
      </c>
      <c r="G21" s="50">
        <v>6</v>
      </c>
      <c r="H21" s="34">
        <f t="shared" si="1"/>
        <v>600</v>
      </c>
      <c r="I21" s="27">
        <v>51</v>
      </c>
      <c r="J21" s="93">
        <f t="shared" si="2"/>
        <v>30600</v>
      </c>
    </row>
    <row r="22" spans="1:10" s="47" customFormat="1" ht="13.5" thickBot="1">
      <c r="A22" s="73" t="s">
        <v>54</v>
      </c>
      <c r="B22" s="48" t="s">
        <v>56</v>
      </c>
      <c r="C22" s="30" t="s">
        <v>47</v>
      </c>
      <c r="D22" s="35">
        <v>145</v>
      </c>
      <c r="E22" s="30">
        <v>1</v>
      </c>
      <c r="F22" s="52">
        <f t="shared" si="0"/>
        <v>145</v>
      </c>
      <c r="G22" s="50">
        <v>2</v>
      </c>
      <c r="H22" s="34">
        <f t="shared" si="1"/>
        <v>290</v>
      </c>
      <c r="I22" s="27">
        <v>51</v>
      </c>
      <c r="J22" s="93">
        <f t="shared" si="2"/>
        <v>14790</v>
      </c>
    </row>
    <row r="23" spans="1:10" s="47" customFormat="1" ht="13.5" thickBot="1">
      <c r="A23" s="73" t="s">
        <v>54</v>
      </c>
      <c r="B23" s="48" t="s">
        <v>57</v>
      </c>
      <c r="C23" s="30" t="s">
        <v>47</v>
      </c>
      <c r="D23" s="35">
        <v>145</v>
      </c>
      <c r="E23" s="30">
        <v>1</v>
      </c>
      <c r="F23" s="52">
        <f t="shared" si="0"/>
        <v>145</v>
      </c>
      <c r="G23" s="50">
        <v>1</v>
      </c>
      <c r="H23" s="34">
        <f t="shared" si="1"/>
        <v>145</v>
      </c>
      <c r="I23" s="27">
        <v>51</v>
      </c>
      <c r="J23" s="93">
        <f t="shared" si="2"/>
        <v>7395</v>
      </c>
    </row>
    <row r="24" spans="1:10" s="47" customFormat="1" ht="13.5" thickBot="1">
      <c r="A24" s="74" t="s">
        <v>55</v>
      </c>
      <c r="B24" s="24" t="s">
        <v>58</v>
      </c>
      <c r="C24" s="31" t="s">
        <v>47</v>
      </c>
      <c r="D24" s="36">
        <v>145</v>
      </c>
      <c r="E24" s="31">
        <v>1</v>
      </c>
      <c r="F24" s="52">
        <f t="shared" si="0"/>
        <v>145</v>
      </c>
      <c r="G24" s="71">
        <v>4</v>
      </c>
      <c r="H24" s="34">
        <f t="shared" si="1"/>
        <v>580</v>
      </c>
      <c r="I24" s="28">
        <v>51</v>
      </c>
      <c r="J24" s="93">
        <f t="shared" si="2"/>
        <v>29580</v>
      </c>
    </row>
    <row r="25" spans="1:10" s="47" customFormat="1" ht="12.75">
      <c r="A25" s="59"/>
      <c r="B25" s="68"/>
      <c r="C25" s="60"/>
      <c r="D25" s="61"/>
      <c r="E25" s="60"/>
      <c r="F25" s="69"/>
      <c r="G25" s="70"/>
      <c r="H25" s="61"/>
      <c r="I25" s="62"/>
      <c r="J25" s="62"/>
    </row>
    <row r="26" spans="1:10" s="47" customFormat="1" ht="22.5">
      <c r="A26" s="23"/>
      <c r="B26" s="76" t="s">
        <v>33</v>
      </c>
      <c r="C26" s="30"/>
      <c r="D26" s="35"/>
      <c r="E26" s="30"/>
      <c r="F26" s="45"/>
      <c r="G26" s="46"/>
      <c r="H26" s="35"/>
      <c r="I26" s="27"/>
      <c r="J26" s="27"/>
    </row>
    <row r="27" spans="1:10" s="47" customFormat="1" ht="13.5" thickBot="1">
      <c r="A27" s="48"/>
      <c r="B27" s="75"/>
      <c r="C27" s="41"/>
      <c r="D27" s="42"/>
      <c r="E27" s="41"/>
      <c r="F27" s="77"/>
      <c r="G27" s="78"/>
      <c r="H27" s="42"/>
      <c r="I27" s="44"/>
      <c r="J27" s="44"/>
    </row>
    <row r="28" spans="1:10" s="47" customFormat="1" ht="34.5" thickBot="1">
      <c r="A28" s="80" t="s">
        <v>60</v>
      </c>
      <c r="B28" s="81" t="s">
        <v>59</v>
      </c>
      <c r="C28" s="82" t="s">
        <v>65</v>
      </c>
      <c r="D28" s="83">
        <v>410</v>
      </c>
      <c r="E28" s="82">
        <v>1</v>
      </c>
      <c r="F28" s="84">
        <f>D28*E28</f>
        <v>410</v>
      </c>
      <c r="G28" s="85">
        <v>3</v>
      </c>
      <c r="H28" s="83">
        <f>F28*G28</f>
        <v>1230</v>
      </c>
      <c r="I28" s="86">
        <v>51</v>
      </c>
      <c r="J28" s="87">
        <f>H28*I28</f>
        <v>62730</v>
      </c>
    </row>
    <row r="29" spans="1:10" s="47" customFormat="1" ht="12.75">
      <c r="A29" s="59"/>
      <c r="B29" s="55"/>
      <c r="C29" s="60"/>
      <c r="D29" s="61"/>
      <c r="E29" s="60"/>
      <c r="F29" s="69"/>
      <c r="G29" s="79"/>
      <c r="H29" s="61"/>
      <c r="I29" s="62"/>
      <c r="J29" s="62"/>
    </row>
    <row r="30" spans="1:10" s="47" customFormat="1" ht="12.75">
      <c r="A30" s="23"/>
      <c r="B30" s="48"/>
      <c r="C30" s="30"/>
      <c r="D30" s="35"/>
      <c r="E30" s="30"/>
      <c r="F30" s="45"/>
      <c r="G30" s="46"/>
      <c r="H30" s="35"/>
      <c r="I30" s="27"/>
      <c r="J30" s="27"/>
    </row>
    <row r="31" spans="1:10" s="47" customFormat="1" ht="12.75">
      <c r="A31" s="49" t="s">
        <v>34</v>
      </c>
      <c r="B31" s="49"/>
      <c r="C31" s="30"/>
      <c r="D31" s="35"/>
      <c r="E31" s="30"/>
      <c r="F31" s="35">
        <f>SUM(F9:F25)</f>
        <v>5504</v>
      </c>
      <c r="G31" s="38"/>
      <c r="H31" s="35">
        <f>SUM(H9:H25)</f>
        <v>12390.5</v>
      </c>
      <c r="I31" s="51"/>
      <c r="J31" s="35">
        <f>SUM(J9:J25)</f>
        <v>594788</v>
      </c>
    </row>
  </sheetData>
  <sheetProtection/>
  <printOptions gridLines="1" horizontalCentered="1" verticalCentered="1"/>
  <pageMargins left="0.25" right="0.25" top="0.5" bottom="0.5" header="0.25" footer="0.25"/>
  <pageSetup fitToHeight="1" fitToWidth="1" horizontalDpi="300" verticalDpi="300" orientation="landscape" scale="97" r:id="rId1"/>
  <headerFooter alignWithMargins="0">
    <oddHeader>&amp;C&amp;"Arial,Bold"&amp;12 7 CFR 1942-C, Fire and Rescue Loans 
OMB No. 0575-0120&amp;RMay  2010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</dc:creator>
  <cp:keywords/>
  <dc:description/>
  <cp:lastModifiedBy>jeanne.jacobs</cp:lastModifiedBy>
  <cp:lastPrinted>2010-06-03T14:32:04Z</cp:lastPrinted>
  <dcterms:created xsi:type="dcterms:W3CDTF">2000-03-20T15:49:56Z</dcterms:created>
  <dcterms:modified xsi:type="dcterms:W3CDTF">2010-11-01T13:40:01Z</dcterms:modified>
  <cp:category/>
  <cp:version/>
  <cp:contentType/>
  <cp:contentStatus/>
</cp:coreProperties>
</file>