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3"/>
  </bookViews>
  <sheets>
    <sheet name="PBGC 2007" sheetId="1" r:id="rId1"/>
    <sheet name="PBGC 2008" sheetId="2" r:id="rId2"/>
    <sheet name="PBGC 2009" sheetId="3" r:id="rId3"/>
    <sheet name="PBGC 2010" sheetId="4" r:id="rId4"/>
  </sheets>
  <externalReferences>
    <externalReference r:id="rId7"/>
  </externalReferences>
  <definedNames>
    <definedName name="_xlnm.Print_Area" localSheetId="0">'PBGC 2007'!$A$1:$G$20</definedName>
    <definedName name="_xlnm.Print_Area" localSheetId="1">'PBGC 2008'!$A$1:$G$20</definedName>
    <definedName name="_xlnm.Print_Area" localSheetId="2">'PBGC 2009'!$A$1:$G$19</definedName>
    <definedName name="_xlnm.Print_Area" localSheetId="3">'PBGC 2010'!$A$1:$G$19</definedName>
  </definedNames>
  <calcPr fullCalcOnLoad="1"/>
</workbook>
</file>

<file path=xl/sharedStrings.xml><?xml version="1.0" encoding="utf-8"?>
<sst xmlns="http://schemas.openxmlformats.org/spreadsheetml/2006/main" count="124" uniqueCount="43">
  <si>
    <t>Form 5500 Package</t>
  </si>
  <si>
    <t>PRA-numbers</t>
  </si>
  <si>
    <t>PBGC</t>
  </si>
  <si>
    <t>Number of Respondents (total)</t>
  </si>
  <si>
    <t>**</t>
  </si>
  <si>
    <t>Number of Respondents for Small Entity</t>
  </si>
  <si>
    <t>ICR</t>
  </si>
  <si>
    <t>2009 - Requested</t>
  </si>
  <si>
    <t>Program Change Due to New Statute</t>
  </si>
  <si>
    <t>Program Change Due to Agency Discretion</t>
  </si>
  <si>
    <t>Change Due to Adjustment in Agency Estimate</t>
  </si>
  <si>
    <t>Change Due to Potential Violation of the PRA</t>
  </si>
  <si>
    <t>Previously Approved</t>
  </si>
  <si>
    <t>2007 - Baseline</t>
  </si>
  <si>
    <t>2008 - Final unrounded</t>
  </si>
  <si>
    <t>Check - yearly requested</t>
  </si>
  <si>
    <t>2009 - Final unrounded</t>
  </si>
  <si>
    <t>Change from 2008 to 2009 - unrounded</t>
  </si>
  <si>
    <t>Annual Number of Responses for this IC</t>
  </si>
  <si>
    <t>Annual IC Time Burden (Hours)</t>
  </si>
  <si>
    <t>Annual IC Cost Burden (Dollars)</t>
  </si>
  <si>
    <t>Short Statement</t>
  </si>
  <si>
    <t>Annual Cost to Federal Government</t>
  </si>
  <si>
    <t>THIS DOCUMENT IS RELATED TO THE FORM 5500 NOTICE AND NOTICE OF RULEMAKING</t>
  </si>
  <si>
    <t>(RULE: RIN: 1210-AB06, OMB Ref #: 1210-A135)</t>
  </si>
  <si>
    <t>NOTE: If you add the previously approved PRA numbers for PBGC, this spreadsheet will calculate for you the "Change due to adjustment in agency estimate" (cells G9 to G11).</t>
  </si>
  <si>
    <t>** Note: PBGC puts in the number of DB plans they insure</t>
  </si>
  <si>
    <t>2008 - Requested</t>
  </si>
  <si>
    <t>2007 - Final unrounded</t>
  </si>
  <si>
    <t>Change from 2007 to 2008 - unrounded</t>
  </si>
  <si>
    <t>The simplified reporting alternative for certain small plans is still in place (Change in 2007).</t>
  </si>
  <si>
    <t>2007 - Requested</t>
  </si>
  <si>
    <t>2007 - Baseline rounded</t>
  </si>
  <si>
    <t>2007 - Final</t>
  </si>
  <si>
    <t xml:space="preserve">EBSA updated the model that is used for these burden calculations and used updated estimates of the number of plans affected by the regulation (Change Due to Adjustment in Agency). </t>
  </si>
  <si>
    <t>The Pension Protection Act of 2006 required a simplified reporting alternative for certain small plans (Program Change Due to New Statute).</t>
  </si>
  <si>
    <t>NOTE: If you add the previously approved PRA numbers for PBGC, this spreadsheet will calculate for you the "Change due to adjustment in agency estimate" (cells E8 to E10).</t>
  </si>
  <si>
    <t>One time transition costs for the new questions in 2007 were considered for 2007. In 2008 no transition costs were considered for items that were introduced in 2007. Overall the burden numbers increased slightly.</t>
  </si>
  <si>
    <t>The Pension Protection Act of 2006 required some new questions as well as a question for the total number of contributing employers for defined benefit plans and an asset allocation question on the Schedule R (Program Change Due to New Statute).</t>
  </si>
  <si>
    <t>NA</t>
  </si>
  <si>
    <t>The main difference from the 2008 Forms are: (a) all forms will be required to be filed electronically; (b) Schedule E and Schedule SSA will be removed; (c) the new Short Form 5500 (5500-SF) will be established; (d) the special limited reporting rules for Code section 403(b) plans will be eliminated; (e) Schedule C will be revised; (f) additional data elements will be added to Schedule R; and (g) various smaller technical revisions will be made to the Schedule A, Schedule H, and Schedule I.</t>
  </si>
  <si>
    <t>There will be no change between the 2009 and 2010 forms and burden.</t>
  </si>
  <si>
    <t>(RULE: RIN: 1210-AB06, OMB Ref #: 200908-1212-001)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</si>
</sst>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39">
    <font>
      <sz val="10"/>
      <name val="Arial"/>
      <family val="0"/>
    </font>
    <font>
      <u val="single"/>
      <sz val="10"/>
      <color indexed="36"/>
      <name val="Arial"/>
      <family val="0"/>
    </font>
    <font>
      <u val="single"/>
      <sz val="10"/>
      <color indexed="12"/>
      <name val="Arial"/>
      <family val="0"/>
    </font>
    <font>
      <sz val="8"/>
      <name val="Arial"/>
      <family val="0"/>
    </font>
    <font>
      <sz val="10"/>
      <color indexed="10"/>
      <name val="Arial"/>
      <family val="0"/>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0" fontId="4" fillId="0" borderId="0" xfId="0" applyFont="1" applyAlignment="1">
      <alignment/>
    </xf>
    <xf numFmtId="14" fontId="0" fillId="0" borderId="0" xfId="0" applyNumberFormat="1" applyAlignment="1">
      <alignment/>
    </xf>
    <xf numFmtId="0" fontId="5" fillId="0" borderId="0" xfId="0" applyFont="1" applyAlignment="1">
      <alignment/>
    </xf>
    <xf numFmtId="3" fontId="0" fillId="0" borderId="0" xfId="0" applyNumberFormat="1" applyAlignment="1">
      <alignmen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0" borderId="0" xfId="0" applyFill="1" applyBorder="1" applyAlignment="1">
      <alignment horizontal="center" vertical="top" wrapText="1"/>
    </xf>
    <xf numFmtId="3" fontId="0" fillId="0" borderId="13" xfId="0" applyNumberFormat="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0" fillId="33" borderId="14" xfId="42" applyNumberFormat="1" applyFill="1" applyBorder="1" applyAlignment="1">
      <alignment/>
    </xf>
    <xf numFmtId="3" fontId="0" fillId="0" borderId="0" xfId="42" applyNumberFormat="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6" xfId="0" applyNumberFormat="1" applyFill="1" applyBorder="1" applyAlignment="1">
      <alignment/>
    </xf>
    <xf numFmtId="3" fontId="0" fillId="33" borderId="17" xfId="42" applyNumberFormat="1" applyFill="1" applyBorder="1" applyAlignment="1">
      <alignment/>
    </xf>
    <xf numFmtId="0" fontId="0" fillId="0" borderId="0" xfId="0" applyAlignment="1">
      <alignment wrapText="1"/>
    </xf>
    <xf numFmtId="8" fontId="0" fillId="0" borderId="0" xfId="0" applyNumberFormat="1" applyAlignment="1">
      <alignment/>
    </xf>
    <xf numFmtId="3" fontId="0" fillId="34" borderId="0" xfId="0" applyNumberFormat="1" applyFill="1" applyBorder="1" applyAlignment="1">
      <alignment/>
    </xf>
    <xf numFmtId="3" fontId="0" fillId="33" borderId="14" xfId="42" applyNumberFormat="1" applyFont="1" applyFill="1" applyBorder="1" applyAlignment="1">
      <alignment/>
    </xf>
    <xf numFmtId="3" fontId="0" fillId="34" borderId="16" xfId="0" applyNumberFormat="1" applyFill="1" applyBorder="1" applyAlignment="1">
      <alignment/>
    </xf>
    <xf numFmtId="3" fontId="0" fillId="0" borderId="0" xfId="42" applyNumberFormat="1" applyFont="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osby.chris\Local%20Settings\Temporary%20Internet%20Files\OLK2F\Form%205500-Final-ROCIS%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L 2007"/>
      <sheetName val="DOL 2008"/>
      <sheetName val="DOL 2009"/>
      <sheetName val="DOL 2010"/>
      <sheetName val="IRS 2007"/>
      <sheetName val="IRS 2008"/>
      <sheetName val="IRS 2009"/>
      <sheetName val="IRS 2010"/>
      <sheetName val="PBGC 2007"/>
      <sheetName val="PBGC 2008"/>
      <sheetName val="PBGC 2009"/>
      <sheetName val="PBGC 2010"/>
      <sheetName val="Sheet2"/>
      <sheetName val="Sheet3"/>
    </sheetNames>
    <sheetDataSet>
      <sheetData sheetId="8">
        <row r="9">
          <cell r="B9" t="str">
            <v>**</v>
          </cell>
        </row>
        <row r="10">
          <cell r="B10">
            <v>1800</v>
          </cell>
        </row>
        <row r="11">
          <cell r="B11">
            <v>1600000</v>
          </cell>
        </row>
      </sheetData>
      <sheetData sheetId="9">
        <row r="9">
          <cell r="B9" t="str">
            <v>**</v>
          </cell>
        </row>
        <row r="10">
          <cell r="B10">
            <v>2000</v>
          </cell>
        </row>
        <row r="11">
          <cell r="B11">
            <v>1830000</v>
          </cell>
        </row>
      </sheetData>
      <sheetData sheetId="10">
        <row r="10">
          <cell r="B10">
            <v>1200</v>
          </cell>
        </row>
        <row r="11">
          <cell r="B11">
            <v>1250000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D33" sqref="D33"/>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2.7109375" style="0" bestFit="1" customWidth="1"/>
    <col min="11" max="11" width="14.00390625" style="0" bestFit="1" customWidth="1"/>
    <col min="13" max="13" width="11.421875" style="0" customWidth="1"/>
  </cols>
  <sheetData>
    <row r="1" ht="12.75">
      <c r="A1">
        <v>2007</v>
      </c>
    </row>
    <row r="2" spans="1:4" ht="12.75">
      <c r="A2" t="s">
        <v>0</v>
      </c>
      <c r="B2" t="s">
        <v>1</v>
      </c>
      <c r="D2" s="2">
        <v>39239</v>
      </c>
    </row>
    <row r="3" ht="12.75">
      <c r="A3" s="3" t="s">
        <v>2</v>
      </c>
    </row>
    <row r="4" spans="1:2" ht="12.75">
      <c r="A4" t="s">
        <v>3</v>
      </c>
      <c r="B4" s="4">
        <v>780000</v>
      </c>
    </row>
    <row r="5" spans="1:2" ht="12.75">
      <c r="A5" t="s">
        <v>5</v>
      </c>
      <c r="B5" s="4">
        <v>630000</v>
      </c>
    </row>
    <row r="7" ht="12.75">
      <c r="A7" t="s">
        <v>6</v>
      </c>
    </row>
    <row r="8" spans="2:13" ht="51.75" customHeight="1">
      <c r="B8" s="5" t="s">
        <v>31</v>
      </c>
      <c r="C8" s="6" t="s">
        <v>8</v>
      </c>
      <c r="D8" s="6" t="s">
        <v>9</v>
      </c>
      <c r="E8" s="6" t="s">
        <v>10</v>
      </c>
      <c r="F8" s="6" t="s">
        <v>11</v>
      </c>
      <c r="G8" s="7" t="s">
        <v>12</v>
      </c>
      <c r="I8" s="8" t="s">
        <v>32</v>
      </c>
      <c r="J8" s="8" t="s">
        <v>13</v>
      </c>
      <c r="K8" s="8" t="s">
        <v>33</v>
      </c>
      <c r="M8" s="9" t="s">
        <v>15</v>
      </c>
    </row>
    <row r="9" spans="1:13" ht="12.75">
      <c r="A9" t="s">
        <v>18</v>
      </c>
      <c r="B9" s="10" t="s">
        <v>4</v>
      </c>
      <c r="C9" s="11"/>
      <c r="D9" s="11">
        <v>0</v>
      </c>
      <c r="E9" s="21">
        <v>0</v>
      </c>
      <c r="F9" s="11">
        <v>0</v>
      </c>
      <c r="G9" s="22" t="s">
        <v>4</v>
      </c>
      <c r="H9" s="4"/>
      <c r="I9" s="14">
        <v>0</v>
      </c>
      <c r="J9" s="14">
        <v>0</v>
      </c>
      <c r="K9" s="14">
        <v>0</v>
      </c>
      <c r="M9" s="4">
        <v>0</v>
      </c>
    </row>
    <row r="10" spans="1:13" ht="12.75">
      <c r="A10" t="s">
        <v>19</v>
      </c>
      <c r="B10" s="10">
        <v>1800</v>
      </c>
      <c r="C10" s="11">
        <f>B10-I10</f>
        <v>-400</v>
      </c>
      <c r="D10" s="11">
        <v>0</v>
      </c>
      <c r="E10" s="21">
        <f>I10-G10</f>
        <v>2200</v>
      </c>
      <c r="F10" s="11">
        <v>0</v>
      </c>
      <c r="G10" s="13"/>
      <c r="H10" s="4"/>
      <c r="I10" s="14">
        <v>2200</v>
      </c>
      <c r="J10" s="14">
        <v>2229</v>
      </c>
      <c r="K10" s="14">
        <v>1790</v>
      </c>
      <c r="M10" s="4">
        <f>G10+E10+C10</f>
        <v>1800</v>
      </c>
    </row>
    <row r="11" spans="1:13" ht="12.75">
      <c r="A11" t="s">
        <v>20</v>
      </c>
      <c r="B11" s="15">
        <v>1600000</v>
      </c>
      <c r="C11" s="16">
        <f>B11-I11</f>
        <v>-200000</v>
      </c>
      <c r="D11" s="16">
        <v>0</v>
      </c>
      <c r="E11" s="23">
        <f>I11-G11</f>
        <v>1800000</v>
      </c>
      <c r="F11" s="16">
        <v>0</v>
      </c>
      <c r="G11" s="18"/>
      <c r="H11" s="4"/>
      <c r="I11" s="14">
        <v>1800000</v>
      </c>
      <c r="J11" s="14">
        <v>1759452</v>
      </c>
      <c r="K11" s="14">
        <v>1599475</v>
      </c>
      <c r="M11" s="4">
        <f>G11+E11+C11</f>
        <v>1600000</v>
      </c>
    </row>
    <row r="13" spans="1:7" ht="25.5" customHeight="1">
      <c r="A13" t="s">
        <v>21</v>
      </c>
      <c r="B13" s="25" t="s">
        <v>34</v>
      </c>
      <c r="C13" s="25"/>
      <c r="D13" s="25"/>
      <c r="E13" s="25"/>
      <c r="F13" s="25"/>
      <c r="G13" s="25"/>
    </row>
    <row r="14" spans="2:7" ht="26.25" customHeight="1">
      <c r="B14" s="25" t="s">
        <v>35</v>
      </c>
      <c r="C14" s="25"/>
      <c r="D14" s="25"/>
      <c r="E14" s="25"/>
      <c r="F14" s="25"/>
      <c r="G14" s="25"/>
    </row>
    <row r="16" spans="1:2" ht="12.75">
      <c r="A16" t="s">
        <v>22</v>
      </c>
      <c r="B16" s="20"/>
    </row>
    <row r="17" spans="1:5" ht="12.75">
      <c r="A17" t="s">
        <v>23</v>
      </c>
      <c r="E17" t="s">
        <v>24</v>
      </c>
    </row>
    <row r="19" spans="1:7" ht="12.75" customHeight="1">
      <c r="A19" s="25" t="s">
        <v>36</v>
      </c>
      <c r="B19" s="25"/>
      <c r="C19" s="25"/>
      <c r="D19" s="25"/>
      <c r="E19" s="25"/>
      <c r="F19" s="25"/>
      <c r="G19" s="25"/>
    </row>
    <row r="20" spans="1:7" ht="12.75">
      <c r="A20" s="25"/>
      <c r="B20" s="25"/>
      <c r="C20" s="25"/>
      <c r="D20" s="25"/>
      <c r="E20" s="25"/>
      <c r="F20" s="25"/>
      <c r="G20" s="25"/>
    </row>
    <row r="22" ht="12.75">
      <c r="A22" t="s">
        <v>26</v>
      </c>
    </row>
    <row r="31" ht="12.75">
      <c r="A31">
        <v>0</v>
      </c>
    </row>
  </sheetData>
  <sheetProtection/>
  <mergeCells count="3">
    <mergeCell ref="B13:G13"/>
    <mergeCell ref="B14:G14"/>
    <mergeCell ref="A19:G20"/>
  </mergeCells>
  <printOptions/>
  <pageMargins left="0.75" right="0.75" top="1" bottom="1" header="0.5" footer="0.5"/>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D28" sqref="D28"/>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2" max="12" width="11.421875" style="0" customWidth="1"/>
    <col min="13" max="13" width="5.421875" style="0" customWidth="1"/>
    <col min="14" max="14" width="13.140625" style="0" customWidth="1"/>
    <col min="15" max="15" width="10.57421875" style="0" customWidth="1"/>
  </cols>
  <sheetData>
    <row r="1" ht="12.75">
      <c r="A1">
        <v>2008</v>
      </c>
    </row>
    <row r="2" spans="1:4" ht="12.75">
      <c r="A2" t="s">
        <v>0</v>
      </c>
      <c r="B2" t="s">
        <v>1</v>
      </c>
      <c r="D2" s="2">
        <v>39654</v>
      </c>
    </row>
    <row r="3" ht="12.75">
      <c r="A3" s="3" t="s">
        <v>2</v>
      </c>
    </row>
    <row r="4" spans="1:2" ht="12.75">
      <c r="A4" t="s">
        <v>3</v>
      </c>
      <c r="B4" s="4" t="s">
        <v>4</v>
      </c>
    </row>
    <row r="5" spans="1:2" ht="12.75">
      <c r="A5" t="s">
        <v>5</v>
      </c>
      <c r="B5" s="4" t="s">
        <v>4</v>
      </c>
    </row>
    <row r="7" ht="12.75">
      <c r="A7" t="s">
        <v>6</v>
      </c>
    </row>
    <row r="8" spans="2:15" ht="51.75" customHeight="1">
      <c r="B8" s="5" t="s">
        <v>27</v>
      </c>
      <c r="C8" s="6" t="s">
        <v>8</v>
      </c>
      <c r="D8" s="6" t="s">
        <v>9</v>
      </c>
      <c r="E8" s="6" t="s">
        <v>10</v>
      </c>
      <c r="F8" s="6" t="s">
        <v>11</v>
      </c>
      <c r="G8" s="7" t="s">
        <v>12</v>
      </c>
      <c r="I8" s="8" t="s">
        <v>13</v>
      </c>
      <c r="J8" s="8" t="s">
        <v>28</v>
      </c>
      <c r="L8" s="9" t="s">
        <v>15</v>
      </c>
      <c r="N8" s="9" t="s">
        <v>14</v>
      </c>
      <c r="O8" s="9" t="s">
        <v>29</v>
      </c>
    </row>
    <row r="9" spans="1:15" ht="12.75">
      <c r="A9" t="s">
        <v>18</v>
      </c>
      <c r="B9" s="10" t="s">
        <v>4</v>
      </c>
      <c r="C9" s="11">
        <v>0</v>
      </c>
      <c r="D9" s="11">
        <v>0</v>
      </c>
      <c r="E9" s="12">
        <v>0</v>
      </c>
      <c r="F9" s="11">
        <v>0</v>
      </c>
      <c r="G9" s="13" t="str">
        <f>'[1]PBGC 2007'!B9</f>
        <v>**</v>
      </c>
      <c r="H9" s="4"/>
      <c r="I9" s="14">
        <v>0</v>
      </c>
      <c r="J9" s="14">
        <v>0</v>
      </c>
      <c r="L9" s="4">
        <v>0</v>
      </c>
      <c r="N9" s="14">
        <v>0</v>
      </c>
      <c r="O9" s="14">
        <v>0</v>
      </c>
    </row>
    <row r="10" spans="1:15" ht="12.75">
      <c r="A10" t="s">
        <v>19</v>
      </c>
      <c r="B10" s="10">
        <v>2000</v>
      </c>
      <c r="C10" s="11">
        <v>200</v>
      </c>
      <c r="D10" s="11">
        <v>0</v>
      </c>
      <c r="E10" s="12">
        <v>0</v>
      </c>
      <c r="F10" s="11">
        <v>0</v>
      </c>
      <c r="G10" s="13">
        <f>'[1]PBGC 2007'!B10</f>
        <v>1800</v>
      </c>
      <c r="H10" s="4"/>
      <c r="I10" s="14">
        <v>2229</v>
      </c>
      <c r="J10" s="14">
        <v>1790</v>
      </c>
      <c r="L10" s="4">
        <f>C10+D10+E10+F10+G10</f>
        <v>2000</v>
      </c>
      <c r="N10" s="14">
        <v>1987</v>
      </c>
      <c r="O10" s="14">
        <f>N10-J10</f>
        <v>197</v>
      </c>
    </row>
    <row r="11" spans="1:15" ht="12.75">
      <c r="A11" t="s">
        <v>20</v>
      </c>
      <c r="B11" s="15">
        <v>1830000</v>
      </c>
      <c r="C11" s="16">
        <v>230000</v>
      </c>
      <c r="D11" s="16">
        <v>0</v>
      </c>
      <c r="E11" s="17">
        <v>0</v>
      </c>
      <c r="F11" s="16">
        <v>0</v>
      </c>
      <c r="G11" s="18">
        <f>'[1]PBGC 2007'!B11</f>
        <v>1600000</v>
      </c>
      <c r="H11" s="4"/>
      <c r="I11" s="14">
        <v>1759452</v>
      </c>
      <c r="J11" s="14">
        <v>1599475</v>
      </c>
      <c r="L11" s="4">
        <f>C11+D11+E11+F11+G11</f>
        <v>1830000</v>
      </c>
      <c r="N11" s="14">
        <v>1825746</v>
      </c>
      <c r="O11" s="14">
        <f>N11-J11</f>
        <v>226271</v>
      </c>
    </row>
    <row r="13" spans="1:7" ht="40.5" customHeight="1">
      <c r="A13" t="s">
        <v>21</v>
      </c>
      <c r="B13" s="25" t="s">
        <v>38</v>
      </c>
      <c r="C13" s="25"/>
      <c r="D13" s="25"/>
      <c r="E13" s="25"/>
      <c r="F13" s="25"/>
      <c r="G13" s="25"/>
    </row>
    <row r="14" spans="2:7" ht="18.75" customHeight="1">
      <c r="B14" t="s">
        <v>37</v>
      </c>
      <c r="C14" s="19"/>
      <c r="D14" s="19"/>
      <c r="E14" s="19"/>
      <c r="F14" s="19"/>
      <c r="G14" s="19"/>
    </row>
    <row r="15" ht="12.75">
      <c r="B15" t="s">
        <v>30</v>
      </c>
    </row>
    <row r="16" spans="1:14" ht="12.75">
      <c r="A16" t="s">
        <v>22</v>
      </c>
      <c r="B16" s="20"/>
      <c r="N16" s="14">
        <f>M16-I16</f>
        <v>0</v>
      </c>
    </row>
    <row r="17" spans="1:5" ht="12.75">
      <c r="A17" t="s">
        <v>23</v>
      </c>
      <c r="E17" t="s">
        <v>24</v>
      </c>
    </row>
    <row r="19" spans="1:7" ht="12.75" customHeight="1">
      <c r="A19" s="25" t="s">
        <v>25</v>
      </c>
      <c r="B19" s="25"/>
      <c r="C19" s="25"/>
      <c r="D19" s="25"/>
      <c r="E19" s="25"/>
      <c r="F19" s="25"/>
      <c r="G19" s="25"/>
    </row>
    <row r="20" spans="1:7" ht="12.75">
      <c r="A20" s="25"/>
      <c r="B20" s="25"/>
      <c r="C20" s="25"/>
      <c r="D20" s="25"/>
      <c r="E20" s="25"/>
      <c r="F20" s="25"/>
      <c r="G20" s="25"/>
    </row>
    <row r="22" ht="12.75">
      <c r="A22" t="s">
        <v>26</v>
      </c>
    </row>
  </sheetData>
  <sheetProtection/>
  <mergeCells count="2">
    <mergeCell ref="B13:G13"/>
    <mergeCell ref="A19:G20"/>
  </mergeCells>
  <printOptions/>
  <pageMargins left="0.75" right="0.75" top="1" bottom="1" header="0.5" footer="0.5"/>
  <pageSetup fitToHeight="1" fitToWidth="1" horizontalDpi="600" verticalDpi="600" orientation="landscape" scale="98" r:id="rId1"/>
</worksheet>
</file>

<file path=xl/worksheets/sheet3.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E26" sqref="E26"/>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2" max="12" width="11.421875" style="0" customWidth="1"/>
    <col min="13" max="13" width="5.421875" style="0" customWidth="1"/>
    <col min="14" max="14" width="13.140625" style="0" customWidth="1"/>
    <col min="15" max="15" width="10.57421875" style="0" customWidth="1"/>
  </cols>
  <sheetData>
    <row r="1" ht="12.75">
      <c r="A1" s="1">
        <v>2009</v>
      </c>
    </row>
    <row r="2" spans="1:4" ht="12.75">
      <c r="A2" t="s">
        <v>0</v>
      </c>
      <c r="B2" t="s">
        <v>1</v>
      </c>
      <c r="D2" s="2">
        <v>40031</v>
      </c>
    </row>
    <row r="3" ht="12.75">
      <c r="A3" s="3" t="s">
        <v>2</v>
      </c>
    </row>
    <row r="4" spans="1:2" ht="12.75">
      <c r="A4" t="s">
        <v>3</v>
      </c>
      <c r="B4" s="4" t="s">
        <v>4</v>
      </c>
    </row>
    <row r="5" spans="1:2" ht="12.75">
      <c r="A5" t="s">
        <v>5</v>
      </c>
      <c r="B5" s="4" t="s">
        <v>4</v>
      </c>
    </row>
    <row r="7" ht="12.75">
      <c r="A7" t="s">
        <v>6</v>
      </c>
    </row>
    <row r="8" spans="2:15" ht="51.75" customHeight="1">
      <c r="B8" s="5" t="s">
        <v>7</v>
      </c>
      <c r="C8" s="6" t="s">
        <v>8</v>
      </c>
      <c r="D8" s="6" t="s">
        <v>9</v>
      </c>
      <c r="E8" s="6" t="s">
        <v>10</v>
      </c>
      <c r="F8" s="6" t="s">
        <v>11</v>
      </c>
      <c r="G8" s="7" t="s">
        <v>12</v>
      </c>
      <c r="I8" s="8" t="s">
        <v>13</v>
      </c>
      <c r="J8" s="8" t="s">
        <v>14</v>
      </c>
      <c r="L8" s="9" t="s">
        <v>15</v>
      </c>
      <c r="N8" s="9" t="s">
        <v>16</v>
      </c>
      <c r="O8" s="9" t="s">
        <v>17</v>
      </c>
    </row>
    <row r="9" spans="1:15" ht="12.75">
      <c r="A9" t="s">
        <v>18</v>
      </c>
      <c r="B9" s="10" t="s">
        <v>4</v>
      </c>
      <c r="C9" s="11">
        <v>0</v>
      </c>
      <c r="D9" s="11">
        <v>0</v>
      </c>
      <c r="E9" s="12">
        <v>0</v>
      </c>
      <c r="F9" s="11">
        <v>0</v>
      </c>
      <c r="G9" s="13" t="str">
        <f>'[1]PBGC 2007'!B9</f>
        <v>**</v>
      </c>
      <c r="H9" s="4"/>
      <c r="I9" s="14">
        <v>0</v>
      </c>
      <c r="J9" s="14">
        <v>0</v>
      </c>
      <c r="L9" s="4">
        <v>0</v>
      </c>
      <c r="N9" s="14">
        <v>0</v>
      </c>
      <c r="O9" s="14">
        <v>0</v>
      </c>
    </row>
    <row r="10" spans="1:15" ht="12.75">
      <c r="A10" t="s">
        <v>19</v>
      </c>
      <c r="B10" s="10">
        <v>1200</v>
      </c>
      <c r="C10" s="11">
        <v>0</v>
      </c>
      <c r="D10" s="11">
        <f>B10-G10</f>
        <v>-800</v>
      </c>
      <c r="E10" s="12">
        <v>0</v>
      </c>
      <c r="F10" s="11">
        <v>0</v>
      </c>
      <c r="G10" s="13">
        <f>'[1]PBGC 2008'!B10</f>
        <v>2000</v>
      </c>
      <c r="H10" s="4"/>
      <c r="I10" s="14">
        <v>2229</v>
      </c>
      <c r="J10" s="14">
        <v>1987</v>
      </c>
      <c r="L10" s="4">
        <f>C10+D10+E10+F10+G10</f>
        <v>1200</v>
      </c>
      <c r="N10" s="14">
        <v>1228</v>
      </c>
      <c r="O10" s="14">
        <f>N10-J10</f>
        <v>-759</v>
      </c>
    </row>
    <row r="11" spans="1:15" ht="12.75">
      <c r="A11" t="s">
        <v>20</v>
      </c>
      <c r="B11" s="15">
        <v>1250000</v>
      </c>
      <c r="C11" s="16">
        <v>0</v>
      </c>
      <c r="D11" s="16">
        <f>B11-G11</f>
        <v>-580000</v>
      </c>
      <c r="E11" s="17">
        <v>0</v>
      </c>
      <c r="F11" s="16">
        <v>0</v>
      </c>
      <c r="G11" s="18">
        <f>'[1]PBGC 2008'!B11</f>
        <v>1830000</v>
      </c>
      <c r="H11" s="4"/>
      <c r="I11" s="14">
        <v>1759452</v>
      </c>
      <c r="J11" s="14">
        <v>1825746</v>
      </c>
      <c r="L11" s="4">
        <f>C11+D11+E11+F11+G11</f>
        <v>1250000</v>
      </c>
      <c r="N11" s="14">
        <v>1251534</v>
      </c>
      <c r="O11" s="14">
        <f>N11-J11</f>
        <v>-574212</v>
      </c>
    </row>
    <row r="13" spans="1:7" ht="71.25" customHeight="1">
      <c r="A13" t="s">
        <v>21</v>
      </c>
      <c r="B13" s="25" t="s">
        <v>40</v>
      </c>
      <c r="C13" s="25"/>
      <c r="D13" s="25"/>
      <c r="E13" s="25"/>
      <c r="F13" s="25"/>
      <c r="G13" s="25"/>
    </row>
    <row r="15" spans="1:14" ht="12.75">
      <c r="A15" t="s">
        <v>22</v>
      </c>
      <c r="B15" s="20"/>
      <c r="N15" s="14">
        <f>M15-I15</f>
        <v>0</v>
      </c>
    </row>
    <row r="16" spans="1:5" ht="12.75">
      <c r="A16" t="s">
        <v>23</v>
      </c>
      <c r="E16" t="s">
        <v>24</v>
      </c>
    </row>
    <row r="18" spans="1:7" ht="12.75" customHeight="1">
      <c r="A18" s="25" t="s">
        <v>25</v>
      </c>
      <c r="B18" s="25"/>
      <c r="C18" s="25"/>
      <c r="D18" s="25"/>
      <c r="E18" s="25"/>
      <c r="F18" s="25"/>
      <c r="G18" s="25"/>
    </row>
    <row r="19" spans="1:7" ht="12.75">
      <c r="A19" s="25"/>
      <c r="B19" s="25"/>
      <c r="C19" s="25"/>
      <c r="D19" s="25"/>
      <c r="E19" s="25"/>
      <c r="F19" s="25"/>
      <c r="G19" s="25"/>
    </row>
    <row r="21" ht="12.75">
      <c r="A21" t="s">
        <v>26</v>
      </c>
    </row>
  </sheetData>
  <sheetProtection/>
  <mergeCells count="2">
    <mergeCell ref="B13:G13"/>
    <mergeCell ref="A18:G19"/>
  </mergeCells>
  <printOptions/>
  <pageMargins left="0.75" right="0.75" top="1" bottom="1" header="0.5" footer="0.5"/>
  <pageSetup fitToHeight="1" fitToWidth="1" horizontalDpi="600" verticalDpi="600" orientation="landscape" scale="98" r:id="rId1"/>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tabSelected="1" zoomScalePageLayoutView="0" workbookViewId="0" topLeftCell="A1">
      <selection activeCell="E20" sqref="E20"/>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2" max="12" width="11.421875" style="0" customWidth="1"/>
    <col min="13" max="13" width="5.421875" style="0" customWidth="1"/>
    <col min="14" max="14" width="13.140625" style="0" customWidth="1"/>
    <col min="15" max="15" width="10.57421875" style="0" customWidth="1"/>
  </cols>
  <sheetData>
    <row r="1" ht="12.75">
      <c r="A1" s="1">
        <v>2010</v>
      </c>
    </row>
    <row r="2" spans="1:4" ht="12.75">
      <c r="A2" t="s">
        <v>0</v>
      </c>
      <c r="B2" t="s">
        <v>1</v>
      </c>
      <c r="D2" s="2">
        <v>40042</v>
      </c>
    </row>
    <row r="3" ht="12.75">
      <c r="A3" s="3" t="s">
        <v>2</v>
      </c>
    </row>
    <row r="4" spans="1:2" ht="12.75">
      <c r="A4" t="s">
        <v>3</v>
      </c>
      <c r="B4" s="4" t="s">
        <v>4</v>
      </c>
    </row>
    <row r="5" spans="1:2" ht="12.75">
      <c r="A5" t="s">
        <v>5</v>
      </c>
      <c r="B5" s="4" t="s">
        <v>4</v>
      </c>
    </row>
    <row r="7" ht="12.75">
      <c r="A7" t="s">
        <v>6</v>
      </c>
    </row>
    <row r="8" spans="2:15" ht="51.75" customHeight="1">
      <c r="B8" s="5" t="s">
        <v>7</v>
      </c>
      <c r="C8" s="6" t="s">
        <v>8</v>
      </c>
      <c r="D8" s="6" t="s">
        <v>9</v>
      </c>
      <c r="E8" s="6" t="s">
        <v>10</v>
      </c>
      <c r="F8" s="6" t="s">
        <v>11</v>
      </c>
      <c r="G8" s="7" t="s">
        <v>12</v>
      </c>
      <c r="I8" s="8" t="s">
        <v>13</v>
      </c>
      <c r="J8" s="8" t="s">
        <v>14</v>
      </c>
      <c r="L8" s="9" t="s">
        <v>15</v>
      </c>
      <c r="N8" s="9" t="s">
        <v>16</v>
      </c>
      <c r="O8" s="9" t="s">
        <v>17</v>
      </c>
    </row>
    <row r="9" spans="1:15" ht="12.75">
      <c r="A9" t="s">
        <v>18</v>
      </c>
      <c r="B9" s="10" t="s">
        <v>4</v>
      </c>
      <c r="C9" s="11">
        <v>0</v>
      </c>
      <c r="D9" s="11">
        <v>0</v>
      </c>
      <c r="E9" s="12">
        <v>0</v>
      </c>
      <c r="F9" s="11">
        <v>0</v>
      </c>
      <c r="G9" s="13" t="str">
        <f>'[1]PBGC 2008'!B9</f>
        <v>**</v>
      </c>
      <c r="H9" s="4"/>
      <c r="I9" s="14">
        <v>0</v>
      </c>
      <c r="J9" s="14">
        <v>0</v>
      </c>
      <c r="L9" s="4">
        <v>0</v>
      </c>
      <c r="N9" s="14">
        <v>0</v>
      </c>
      <c r="O9" s="24" t="s">
        <v>39</v>
      </c>
    </row>
    <row r="10" spans="1:15" ht="12.75">
      <c r="A10" t="s">
        <v>19</v>
      </c>
      <c r="B10" s="10">
        <v>1200</v>
      </c>
      <c r="C10" s="11">
        <v>0</v>
      </c>
      <c r="D10" s="11">
        <f>B10-G10</f>
        <v>0</v>
      </c>
      <c r="E10" s="12">
        <v>0</v>
      </c>
      <c r="F10" s="11">
        <v>0</v>
      </c>
      <c r="G10" s="13">
        <f>'[1]PBGC 2009'!B10</f>
        <v>1200</v>
      </c>
      <c r="H10" s="4"/>
      <c r="I10" s="14">
        <v>2229</v>
      </c>
      <c r="J10" s="14">
        <v>1987</v>
      </c>
      <c r="L10" s="4">
        <f>C10+D10+E10+F10+G10</f>
        <v>1200</v>
      </c>
      <c r="N10" s="14">
        <v>1228</v>
      </c>
      <c r="O10" s="24" t="s">
        <v>39</v>
      </c>
    </row>
    <row r="11" spans="1:15" ht="12.75">
      <c r="A11" t="s">
        <v>20</v>
      </c>
      <c r="B11" s="15">
        <v>1250000</v>
      </c>
      <c r="C11" s="16">
        <v>0</v>
      </c>
      <c r="D11" s="16">
        <f>B11-G11</f>
        <v>0</v>
      </c>
      <c r="E11" s="17">
        <v>0</v>
      </c>
      <c r="F11" s="16">
        <v>0</v>
      </c>
      <c r="G11" s="18">
        <f>'[1]PBGC 2009'!B11</f>
        <v>1250000</v>
      </c>
      <c r="H11" s="4"/>
      <c r="I11" s="14">
        <v>1759452</v>
      </c>
      <c r="J11" s="14">
        <v>1825746</v>
      </c>
      <c r="L11" s="4">
        <f>C11+D11+E11+F11+G11</f>
        <v>1250000</v>
      </c>
      <c r="N11" s="14">
        <v>1251534</v>
      </c>
      <c r="O11" s="24" t="s">
        <v>39</v>
      </c>
    </row>
    <row r="13" spans="1:7" ht="34.5" customHeight="1">
      <c r="A13" t="s">
        <v>21</v>
      </c>
      <c r="B13" s="25" t="s">
        <v>41</v>
      </c>
      <c r="C13" s="25"/>
      <c r="D13" s="25"/>
      <c r="E13" s="25"/>
      <c r="F13" s="25"/>
      <c r="G13" s="25"/>
    </row>
    <row r="15" spans="1:14" ht="12.75">
      <c r="A15" t="s">
        <v>22</v>
      </c>
      <c r="B15" s="20"/>
      <c r="N15" s="14">
        <f>M15-I15</f>
        <v>0</v>
      </c>
    </row>
    <row r="16" spans="1:5" ht="12.75">
      <c r="A16" t="s">
        <v>23</v>
      </c>
      <c r="E16" t="s">
        <v>42</v>
      </c>
    </row>
    <row r="18" spans="1:7" ht="12.75" customHeight="1">
      <c r="A18" s="25" t="s">
        <v>25</v>
      </c>
      <c r="B18" s="25"/>
      <c r="C18" s="25"/>
      <c r="D18" s="25"/>
      <c r="E18" s="25"/>
      <c r="F18" s="25"/>
      <c r="G18" s="25"/>
    </row>
    <row r="19" spans="1:7" ht="12.75">
      <c r="A19" s="25"/>
      <c r="B19" s="25"/>
      <c r="C19" s="25"/>
      <c r="D19" s="25"/>
      <c r="E19" s="25"/>
      <c r="F19" s="25"/>
      <c r="G19" s="25"/>
    </row>
    <row r="21" ht="12.75">
      <c r="A21" t="s">
        <v>26</v>
      </c>
    </row>
  </sheetData>
  <sheetProtection/>
  <mergeCells count="2">
    <mergeCell ref="B13:G13"/>
    <mergeCell ref="A18:G19"/>
  </mergeCells>
  <printOptions/>
  <pageMargins left="0.75" right="0.75" top="1"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decressin.anja</dc:creator>
  <cp:keywords/>
  <dc:description/>
  <cp:lastModifiedBy>ghk</cp:lastModifiedBy>
  <dcterms:created xsi:type="dcterms:W3CDTF">2009-08-07T01:19:47Z</dcterms:created>
  <dcterms:modified xsi:type="dcterms:W3CDTF">2009-09-01T17:08:07Z</dcterms:modified>
  <cp:category/>
  <cp:version/>
  <cp:contentType/>
  <cp:contentStatus/>
</cp:coreProperties>
</file>