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<sst xmlns="http://schemas.openxmlformats.org/spreadsheetml/2006/main" count="46" uniqueCount="43">
  <si>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</si>
  <si>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</si>
  <si>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</si>
  <si>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</si>
  <si>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</si>
  <si>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</si>
  <si>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</si>
  <si>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</si>
  <si>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</si>
  <si>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</si>
  <si>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</si>
  <si>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</si>
  <si>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</si>
  <si>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</si>
  <si>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</si>
  <si>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</si>
  <si>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</si>
  <si>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</si>
  <si>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</si>
  <si>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</si>
  <si>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</si>
  <si>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</si>
  <si>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</si>
  <si>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</si>
  <si>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</si>
  <si>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</si>
  <si>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</si>
  <si>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</si>
  <si>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</si>
  <si>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0579-0127</t>
  </si>
  <si>
    <t>VS 1-27</t>
  </si>
  <si>
    <t>Permit for the Movement of Restricted Animals</t>
  </si>
  <si>
    <t>12</t>
  </si>
  <si>
    <t>VS 10-11</t>
  </si>
  <si>
    <t>Equine Infectious Anemia Laboratory Test</t>
  </si>
  <si>
    <t>13</t>
  </si>
  <si>
    <t>VS 10-12</t>
  </si>
  <si>
    <t>Equine Infectious Anemia Supplemental Investigation</t>
  </si>
  <si>
    <t>14</t>
  </si>
  <si>
    <t>Request for Hearing</t>
  </si>
  <si>
    <t>Written Notification of Approval Withdrawal</t>
  </si>
  <si>
    <t xml:space="preserve">COMMUNICABLE DISEASES IN HORSES                                                                              </t>
  </si>
  <si>
    <t>Agreement for Approved Livestock Facility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</si>
</sst>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41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 t="s">
        <v>30</v>
      </c>
      <c r="B6" s="2" t="s">
        <v>31</v>
      </c>
      <c r="C6" s="5">
        <v>200</v>
      </c>
      <c r="D6" s="29">
        <v>0.25</v>
      </c>
      <c r="E6" s="5">
        <f aca="true" t="shared" si="0" ref="E6:E21">+C6*D6</f>
        <v>50</v>
      </c>
      <c r="F6" s="21" t="s">
        <v>32</v>
      </c>
      <c r="G6" s="25">
        <v>39.46</v>
      </c>
      <c r="H6" s="26">
        <f aca="true" t="shared" si="1" ref="H6:H21">+E6*G6</f>
        <v>1973</v>
      </c>
      <c r="I6" s="26">
        <f aca="true" t="shared" si="2" ref="I6:I21">+H6*0.139</f>
        <v>274.247</v>
      </c>
      <c r="J6" s="26">
        <f aca="true" t="shared" si="3" ref="J6:J21">+H6+I6</f>
        <v>2247.247</v>
      </c>
      <c r="K6" s="2"/>
    </row>
    <row r="7" spans="1:11" ht="12.75">
      <c r="A7" s="2" t="s">
        <v>33</v>
      </c>
      <c r="B7" s="2" t="s">
        <v>34</v>
      </c>
      <c r="C7" s="5">
        <v>1970000</v>
      </c>
      <c r="D7" s="29">
        <v>0.083</v>
      </c>
      <c r="E7" s="5">
        <f t="shared" si="0"/>
        <v>163510</v>
      </c>
      <c r="F7" s="21" t="s">
        <v>35</v>
      </c>
      <c r="G7" s="25">
        <v>46.93</v>
      </c>
      <c r="H7" s="26">
        <f t="shared" si="1"/>
        <v>7673524.3</v>
      </c>
      <c r="I7" s="26">
        <f t="shared" si="2"/>
        <v>1066619.8777</v>
      </c>
      <c r="J7" s="26">
        <f t="shared" si="3"/>
        <v>8740144.1777</v>
      </c>
      <c r="K7" s="2"/>
    </row>
    <row r="8" spans="1:11" s="31" customFormat="1" ht="12.75">
      <c r="A8" s="30" t="s">
        <v>36</v>
      </c>
      <c r="B8" s="30" t="s">
        <v>37</v>
      </c>
      <c r="C8" s="32">
        <v>1000</v>
      </c>
      <c r="D8" s="33">
        <v>0.416</v>
      </c>
      <c r="E8" s="32">
        <f t="shared" si="0"/>
        <v>416</v>
      </c>
      <c r="F8" s="34" t="s">
        <v>35</v>
      </c>
      <c r="G8" s="35">
        <v>46.93</v>
      </c>
      <c r="H8" s="36">
        <f t="shared" si="1"/>
        <v>19522.88</v>
      </c>
      <c r="I8" s="36">
        <f t="shared" si="2"/>
        <v>2713.6803200000004</v>
      </c>
      <c r="J8" s="36">
        <f t="shared" si="3"/>
        <v>22236.56032</v>
      </c>
      <c r="K8" s="30"/>
    </row>
    <row r="9" spans="1:11" s="31" customFormat="1" ht="12.75">
      <c r="A9" s="30"/>
      <c r="B9" s="30" t="s">
        <v>42</v>
      </c>
      <c r="C9" s="32">
        <v>40</v>
      </c>
      <c r="D9" s="33">
        <v>0.05</v>
      </c>
      <c r="E9" s="32">
        <f t="shared" si="0"/>
        <v>2</v>
      </c>
      <c r="F9" s="34" t="s">
        <v>38</v>
      </c>
      <c r="G9" s="35">
        <v>55.45</v>
      </c>
      <c r="H9" s="36">
        <f t="shared" si="1"/>
        <v>110.9</v>
      </c>
      <c r="I9" s="36">
        <f t="shared" si="2"/>
        <v>15.415100000000002</v>
      </c>
      <c r="J9" s="36">
        <f t="shared" si="3"/>
        <v>126.3151</v>
      </c>
      <c r="K9" s="30"/>
    </row>
    <row r="10" spans="1:11" s="31" customFormat="1" ht="12.75">
      <c r="A10" s="30"/>
      <c r="B10" s="2" t="s">
        <v>39</v>
      </c>
      <c r="C10" s="5">
        <v>2</v>
      </c>
      <c r="D10" s="29">
        <v>2</v>
      </c>
      <c r="E10" s="5">
        <f t="shared" si="0"/>
        <v>4</v>
      </c>
      <c r="F10" s="21" t="s">
        <v>35</v>
      </c>
      <c r="G10" s="25">
        <v>46.93</v>
      </c>
      <c r="H10" s="26">
        <f t="shared" si="1"/>
        <v>187.72</v>
      </c>
      <c r="I10" s="26">
        <f t="shared" si="2"/>
        <v>26.09308</v>
      </c>
      <c r="J10" s="26">
        <f t="shared" si="3"/>
        <v>213.81308</v>
      </c>
      <c r="K10" s="2"/>
    </row>
    <row r="11" spans="1:11" s="31" customFormat="1" ht="12.75">
      <c r="A11" s="30"/>
      <c r="B11" s="2" t="s">
        <v>40</v>
      </c>
      <c r="C11" s="5">
        <v>1</v>
      </c>
      <c r="D11" s="29">
        <v>1</v>
      </c>
      <c r="E11" s="5">
        <f t="shared" si="0"/>
        <v>1</v>
      </c>
      <c r="F11" s="21" t="s">
        <v>35</v>
      </c>
      <c r="G11" s="25">
        <v>46.93</v>
      </c>
      <c r="H11" s="26">
        <f t="shared" si="1"/>
        <v>46.93</v>
      </c>
      <c r="I11" s="26">
        <f t="shared" si="2"/>
        <v>6.52327</v>
      </c>
      <c r="J11" s="26">
        <f t="shared" si="3"/>
        <v>53.45327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3"/>
        <v>0</v>
      </c>
      <c r="K16" s="2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2"/>
      <c r="B22" s="2"/>
      <c r="C22" s="5"/>
      <c r="D22" s="29"/>
      <c r="E22" s="5">
        <f aca="true" t="shared" si="4" ref="E22:E32">+C22*D22</f>
        <v>0</v>
      </c>
      <c r="F22" s="21"/>
      <c r="G22" s="25"/>
      <c r="H22" s="26">
        <f aca="true" t="shared" si="5" ref="H22:H31">+E22*G22</f>
        <v>0</v>
      </c>
      <c r="I22" s="26">
        <f aca="true" t="shared" si="6" ref="I22:I31">+H22*0.139</f>
        <v>0</v>
      </c>
      <c r="J22" s="26">
        <f aca="true" t="shared" si="7" ref="J22:J31">+H22+I22</f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t="shared" si="4"/>
        <v>0</v>
      </c>
      <c r="F32" s="34"/>
      <c r="G32" s="35"/>
      <c r="H32" s="36">
        <f aca="true" t="shared" si="8" ref="H32:H38">+E32*G32</f>
        <v>0</v>
      </c>
      <c r="I32" s="36">
        <f aca="true" t="shared" si="9" ref="I32:I38">+H32*0.139</f>
        <v>0</v>
      </c>
      <c r="J32" s="36">
        <f aca="true" t="shared" si="10" ref="J32:J38">+H32+I32</f>
        <v>0</v>
      </c>
      <c r="K32" s="30"/>
    </row>
    <row r="33" spans="1:11" ht="12.75">
      <c r="A33" s="2"/>
      <c r="B33" s="2"/>
      <c r="C33" s="5"/>
      <c r="D33" s="29"/>
      <c r="E33" s="5">
        <f aca="true" t="shared" si="11" ref="E33:E38">+C33*D33</f>
        <v>0</v>
      </c>
      <c r="F33" s="21"/>
      <c r="G33" s="25"/>
      <c r="H33" s="26">
        <f>+E33*G33</f>
        <v>0</v>
      </c>
      <c r="I33" s="26">
        <f>+H33*0.139</f>
        <v>0</v>
      </c>
      <c r="J33" s="26">
        <f>+H33+I33</f>
        <v>0</v>
      </c>
      <c r="K33" s="2"/>
    </row>
    <row r="34" spans="1:11" s="31" customFormat="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s="31" customFormat="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163983</v>
      </c>
      <c r="F39" s="27"/>
      <c r="G39" s="25"/>
      <c r="H39" s="26">
        <f>SUM(H6:H38)</f>
        <v>7695365.7299999995</v>
      </c>
      <c r="I39" s="26">
        <f>SUM(I6:I38)</f>
        <v>1069655.8364700002</v>
      </c>
      <c r="J39" s="26">
        <f>SUM(J6:J38)</f>
        <v>8765021.566469997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0" spans="1:11" s="1" customFormat="1" ht="12.75">
      <c r="A50"/>
      <c r="B50"/>
      <c r="C50"/>
      <c r="D50" s="9"/>
      <c r="E50" s="7"/>
      <c r="F50" s="12"/>
      <c r="G50" s="4"/>
      <c r="H50" s="7"/>
      <c r="I50" s="15"/>
      <c r="J50" s="15"/>
      <c r="K50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2011-01-11T01:53:08Z</cp:lastPrinted>
  <dcterms:created xsi:type="dcterms:W3CDTF">2001-05-15T11:23:39Z</dcterms:created>
  <dcterms:modified xsi:type="dcterms:W3CDTF">2011-01-11T02:38:44Z</dcterms:modified>
  <cp:category/>
  <cp:version/>
  <cp:contentType/>
  <cp:contentStatus/>
</cp:coreProperties>
</file>