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APHIS 71" sheetId="1" r:id="rId1"/>
  </sheets>
  <definedNames>
    <definedName name="_xlnm.Print_Area" localSheetId="0">'APHIS 71'!$A$1:$J$30</definedName>
  </definedNames>
  <calcPr fullCalcOnLoad="1"/>
</workbook>
</file>

<file path=xl/sharedStrings.xml><?xml version="1.0" encoding="utf-8"?>
<sst xmlns="http://schemas.openxmlformats.org/spreadsheetml/2006/main" count="24" uniqueCount="24">
  <si>
    <t>Page 1 of 1</t>
  </si>
  <si>
    <t>TOTAL</t>
  </si>
  <si>
    <t>DESCRIPTION</t>
  </si>
  <si>
    <t>NUMBER OF RESPONSES PER RESPONDENT</t>
  </si>
  <si>
    <t>HOURS PER RESPONSE</t>
  </si>
  <si>
    <t>NOTE: Actual number of hours may vary due to rounding</t>
  </si>
  <si>
    <t>TOTAL SAMPLE POPULATION</t>
  </si>
  <si>
    <t>ESTIMATED RESPONSE RATE</t>
  </si>
  <si>
    <t>TOTAL HOURS FOR RESPONDENTS</t>
  </si>
  <si>
    <t>ESTIMATED NUMBER OF RESPONDENTS</t>
  </si>
  <si>
    <t>TOTAL ANNUAL RESPONSES</t>
  </si>
  <si>
    <t>TOTAL HOURS NON RESPONSE ****</t>
  </si>
  <si>
    <t>APHIS-71:  NATIONAL ANIMAL HEALTH MONITORING SYSTEM, Sheep 2011</t>
  </si>
  <si>
    <t>NAHMS-246  Sheep 2011 - General Sheep Management Report (CATI)  *</t>
  </si>
  <si>
    <t>NAHMS-247  Sheep 2011 - General Sheep Management Report (Enumerator)  *</t>
  </si>
  <si>
    <t>NAHMS-248  Sheep 2011  - Producer Agreement</t>
  </si>
  <si>
    <t>NAHMS-249 Sheep 2011 - VS Initial Visit Questionnaire</t>
  </si>
  <si>
    <t>NAHMS-250 Sheep 2011  - Fecal Parasite Sample Collection Record</t>
  </si>
  <si>
    <t xml:space="preserve">NAHMS-252 Sheep 2011 - Scab Sample Collecton Record </t>
  </si>
  <si>
    <t>NAHMS-251 Sheep 2011 - Nasal Swab and Blood Sample Collection Record</t>
  </si>
  <si>
    <t xml:space="preserve">* A total sample size of 5,500 producers in 22 states will be surveyed.  2,000 operations with 1 - 19 ewes will be administered a subset of questions via phone interview (NAHMS 246).  3,500 operations with 20+  ewes will be administered the full questionnaire via personal interview (NAHMS 247). NAHMS 248 and 249 will be administered to respondents of NAHMS 247 that consent for Phase 2.  NAHMS 250 through 252-- will be administered to the same respondents of NAHMS 248 and 249.  Estimated number of respondents are for complete data questionnaires. </t>
  </si>
  <si>
    <t>NAHMS-253 Sheep 2011 - Fecal Pathogen Collection Record</t>
  </si>
  <si>
    <t>0579-0188</t>
  </si>
  <si>
    <t>TOTAL ANNUAL NON-RESPONSES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</si>
</sst>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409]mmmm\ d\,\ yyyy;@"/>
  </numFmts>
  <fonts count="40">
    <font>
      <sz val="10"/>
      <name val="Arial"/>
      <family val="0"/>
    </font>
    <font>
      <sz val="8"/>
      <name val="Arial"/>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3" fontId="0" fillId="0" borderId="0" xfId="0" applyNumberFormat="1" applyFont="1" applyFill="1" applyAlignment="1">
      <alignment horizontal="left"/>
    </xf>
    <xf numFmtId="166" fontId="0" fillId="0" borderId="0" xfId="0" applyNumberFormat="1" applyFont="1" applyFill="1" applyAlignment="1">
      <alignment horizontal="left"/>
    </xf>
    <xf numFmtId="0" fontId="5" fillId="0" borderId="0" xfId="0" applyFont="1" applyAlignment="1">
      <alignment/>
    </xf>
    <xf numFmtId="0" fontId="5" fillId="0" borderId="0" xfId="0" applyFont="1" applyFill="1" applyAlignment="1">
      <alignment wrapText="1"/>
    </xf>
    <xf numFmtId="3" fontId="5" fillId="0" borderId="0" xfId="0" applyNumberFormat="1" applyFont="1" applyAlignment="1">
      <alignment horizontal="center"/>
    </xf>
    <xf numFmtId="9" fontId="5" fillId="0" borderId="0" xfId="0" applyNumberFormat="1" applyFont="1" applyAlignment="1">
      <alignment horizontal="center"/>
    </xf>
    <xf numFmtId="3" fontId="5" fillId="0" borderId="0" xfId="0" applyNumberFormat="1" applyFont="1" applyFill="1" applyAlignment="1">
      <alignment horizontal="center"/>
    </xf>
    <xf numFmtId="0" fontId="5" fillId="0" borderId="0" xfId="0" applyFont="1" applyAlignment="1">
      <alignment horizontal="center"/>
    </xf>
    <xf numFmtId="3" fontId="5" fillId="0" borderId="0" xfId="0" applyNumberFormat="1" applyFont="1" applyAlignment="1">
      <alignment/>
    </xf>
    <xf numFmtId="0" fontId="5" fillId="0" borderId="0" xfId="0" applyFont="1" applyAlignment="1">
      <alignment wrapText="1"/>
    </xf>
    <xf numFmtId="9" fontId="5" fillId="0" borderId="0" xfId="59" applyFont="1" applyAlignment="1">
      <alignment horizontal="center"/>
    </xf>
    <xf numFmtId="2" fontId="5" fillId="0" borderId="0" xfId="0" applyNumberFormat="1" applyFont="1" applyAlignment="1">
      <alignment horizontal="center"/>
    </xf>
    <xf numFmtId="0" fontId="5" fillId="0" borderId="10" xfId="0" applyFont="1" applyBorder="1" applyAlignment="1">
      <alignment/>
    </xf>
    <xf numFmtId="3" fontId="5" fillId="0" borderId="10" xfId="0" applyNumberFormat="1" applyFont="1" applyBorder="1" applyAlignment="1">
      <alignment horizontal="center"/>
    </xf>
    <xf numFmtId="0" fontId="5" fillId="0" borderId="10" xfId="0" applyFont="1" applyBorder="1" applyAlignment="1">
      <alignment horizontal="center"/>
    </xf>
    <xf numFmtId="3" fontId="5" fillId="0" borderId="10" xfId="0" applyNumberFormat="1" applyFont="1" applyFill="1" applyBorder="1" applyAlignment="1">
      <alignment horizontal="center"/>
    </xf>
    <xf numFmtId="164" fontId="5" fillId="0" borderId="0" xfId="0" applyNumberFormat="1" applyFont="1" applyAlignment="1">
      <alignment horizontal="center"/>
    </xf>
    <xf numFmtId="9" fontId="5" fillId="0" borderId="0" xfId="59" applyFont="1" applyFill="1" applyAlignment="1">
      <alignment horizontal="center"/>
    </xf>
    <xf numFmtId="0" fontId="5" fillId="0" borderId="0" xfId="0" applyFont="1" applyFill="1" applyAlignment="1">
      <alignment horizontal="center"/>
    </xf>
    <xf numFmtId="2" fontId="5" fillId="0" borderId="0" xfId="0" applyNumberFormat="1" applyFont="1" applyFill="1" applyAlignment="1">
      <alignment horizontal="center"/>
    </xf>
    <xf numFmtId="3" fontId="0" fillId="0" borderId="0" xfId="0" applyNumberFormat="1" applyFont="1" applyFill="1" applyAlignment="1">
      <alignment horizontal="left" wrapText="1"/>
    </xf>
    <xf numFmtId="0" fontId="0" fillId="0" borderId="0" xfId="0" applyFill="1" applyAlignment="1">
      <alignment horizontal="left"/>
    </xf>
    <xf numFmtId="0" fontId="0" fillId="0" borderId="0" xfId="0" applyFont="1" applyAlignment="1">
      <alignment horizontal="left"/>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right"/>
    </xf>
    <xf numFmtId="0" fontId="4" fillId="0" borderId="11"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tabSelected="1" view="pageBreakPreview" zoomScaleNormal="85" zoomScaleSheetLayoutView="100" zoomScalePageLayoutView="0" workbookViewId="0" topLeftCell="A1">
      <selection activeCell="E3" sqref="E3:E7"/>
    </sheetView>
  </sheetViews>
  <sheetFormatPr defaultColWidth="9.140625" defaultRowHeight="12.75"/>
  <cols>
    <col min="1" max="1" width="39.57421875" style="0" customWidth="1"/>
    <col min="2" max="2" width="16.140625" style="0" customWidth="1"/>
    <col min="3" max="3" width="14.57421875" style="0" customWidth="1"/>
    <col min="4" max="4" width="17.140625" style="0" customWidth="1"/>
    <col min="5" max="5" width="15.421875" style="0" customWidth="1"/>
    <col min="6" max="6" width="14.7109375" style="0" customWidth="1"/>
    <col min="7" max="7" width="16.57421875" style="0" customWidth="1"/>
    <col min="8" max="8" width="16.00390625" style="0" customWidth="1"/>
    <col min="9" max="9" width="13.7109375" style="0" customWidth="1"/>
    <col min="10" max="10" width="15.28125" style="0" bestFit="1" customWidth="1"/>
  </cols>
  <sheetData>
    <row r="1" spans="1:10" ht="15">
      <c r="A1" s="28" t="s">
        <v>12</v>
      </c>
      <c r="B1" s="28"/>
      <c r="C1" s="28"/>
      <c r="D1" s="28"/>
      <c r="E1" s="28"/>
      <c r="F1" s="28"/>
      <c r="G1" s="4"/>
      <c r="H1" s="32" t="s">
        <v>0</v>
      </c>
      <c r="I1" s="32"/>
      <c r="J1" s="32"/>
    </row>
    <row r="2" spans="1:10" ht="15">
      <c r="A2" s="4"/>
      <c r="B2" s="4"/>
      <c r="C2" s="4"/>
      <c r="D2" s="4"/>
      <c r="E2" s="4"/>
      <c r="F2" s="4"/>
      <c r="G2" s="4"/>
      <c r="H2" s="33" t="s">
        <v>22</v>
      </c>
      <c r="I2" s="33"/>
      <c r="J2" s="33"/>
    </row>
    <row r="3" spans="1:10" ht="12.75" customHeight="1">
      <c r="A3" s="25" t="s">
        <v>2</v>
      </c>
      <c r="B3" s="29" t="s">
        <v>6</v>
      </c>
      <c r="C3" s="29" t="s">
        <v>7</v>
      </c>
      <c r="D3" s="29" t="s">
        <v>9</v>
      </c>
      <c r="E3" s="29" t="s">
        <v>3</v>
      </c>
      <c r="F3" s="29" t="s">
        <v>10</v>
      </c>
      <c r="G3" s="29" t="s">
        <v>23</v>
      </c>
      <c r="H3" s="29" t="s">
        <v>4</v>
      </c>
      <c r="I3" s="29" t="s">
        <v>8</v>
      </c>
      <c r="J3" s="29" t="s">
        <v>11</v>
      </c>
    </row>
    <row r="4" spans="1:10" ht="12.75" customHeight="1">
      <c r="A4" s="26"/>
      <c r="B4" s="30"/>
      <c r="C4" s="30"/>
      <c r="D4" s="30"/>
      <c r="E4" s="30"/>
      <c r="F4" s="30"/>
      <c r="G4" s="30"/>
      <c r="H4" s="30"/>
      <c r="I4" s="30"/>
      <c r="J4" s="30"/>
    </row>
    <row r="5" spans="1:10" ht="12.75" customHeight="1">
      <c r="A5" s="26"/>
      <c r="B5" s="30"/>
      <c r="C5" s="30"/>
      <c r="D5" s="30"/>
      <c r="E5" s="30"/>
      <c r="F5" s="30"/>
      <c r="G5" s="30"/>
      <c r="H5" s="30"/>
      <c r="I5" s="30"/>
      <c r="J5" s="30"/>
    </row>
    <row r="6" spans="1:10" ht="12.75" customHeight="1">
      <c r="A6" s="26"/>
      <c r="B6" s="30"/>
      <c r="C6" s="30"/>
      <c r="D6" s="30"/>
      <c r="E6" s="30"/>
      <c r="F6" s="30"/>
      <c r="G6" s="30"/>
      <c r="H6" s="30"/>
      <c r="I6" s="30"/>
      <c r="J6" s="30"/>
    </row>
    <row r="7" spans="1:10" ht="12.75" customHeight="1">
      <c r="A7" s="27"/>
      <c r="B7" s="31"/>
      <c r="C7" s="31"/>
      <c r="D7" s="31"/>
      <c r="E7" s="31"/>
      <c r="F7" s="31"/>
      <c r="G7" s="31"/>
      <c r="H7" s="31"/>
      <c r="I7" s="31"/>
      <c r="J7" s="31"/>
    </row>
    <row r="8" spans="1:10" ht="30" customHeight="1">
      <c r="A8" s="5" t="s">
        <v>13</v>
      </c>
      <c r="B8" s="6">
        <v>2000</v>
      </c>
      <c r="C8" s="7">
        <v>0.55</v>
      </c>
      <c r="D8" s="8">
        <f>C8*B8</f>
        <v>1100</v>
      </c>
      <c r="E8" s="9">
        <v>1</v>
      </c>
      <c r="F8" s="6">
        <f>PRODUCT(D8,E8)</f>
        <v>1100</v>
      </c>
      <c r="G8" s="9">
        <v>900</v>
      </c>
      <c r="H8" s="9">
        <v>0.5</v>
      </c>
      <c r="I8" s="6">
        <v>550</v>
      </c>
      <c r="J8" s="8">
        <f>SUM((B8-D8)*0.16)</f>
        <v>144</v>
      </c>
    </row>
    <row r="9" spans="1:10" ht="13.5" customHeight="1">
      <c r="A9" s="5"/>
      <c r="B9" s="6"/>
      <c r="C9" s="7"/>
      <c r="D9" s="8"/>
      <c r="E9" s="9"/>
      <c r="F9" s="6"/>
      <c r="G9" s="9"/>
      <c r="H9" s="9"/>
      <c r="I9" s="6"/>
      <c r="J9" s="8"/>
    </row>
    <row r="10" spans="1:10" ht="30" customHeight="1">
      <c r="A10" s="5" t="s">
        <v>14</v>
      </c>
      <c r="B10" s="6">
        <v>3500</v>
      </c>
      <c r="C10" s="7">
        <v>0.7</v>
      </c>
      <c r="D10" s="8">
        <f>C10*B10</f>
        <v>2450</v>
      </c>
      <c r="E10" s="9">
        <v>1</v>
      </c>
      <c r="F10" s="6">
        <f>PRODUCT(D10,E10)</f>
        <v>2450</v>
      </c>
      <c r="G10" s="9">
        <v>1050</v>
      </c>
      <c r="H10" s="9">
        <v>1</v>
      </c>
      <c r="I10" s="6">
        <v>2450</v>
      </c>
      <c r="J10" s="8">
        <f>SUM((B10-D10)*0.25)</f>
        <v>262.5</v>
      </c>
    </row>
    <row r="11" spans="1:10" ht="12.75" customHeight="1">
      <c r="A11" s="5"/>
      <c r="B11" s="6"/>
      <c r="C11" s="7"/>
      <c r="D11" s="8"/>
      <c r="E11" s="9"/>
      <c r="F11" s="6"/>
      <c r="G11" s="9"/>
      <c r="H11" s="9"/>
      <c r="I11" s="6"/>
      <c r="J11" s="8"/>
    </row>
    <row r="12" spans="1:10" ht="30">
      <c r="A12" s="5" t="s">
        <v>15</v>
      </c>
      <c r="B12" s="8">
        <v>1600</v>
      </c>
      <c r="C12" s="19">
        <v>0.7</v>
      </c>
      <c r="D12" s="8">
        <f>PRODUCT(B12:C12)</f>
        <v>1120</v>
      </c>
      <c r="E12" s="20">
        <v>1</v>
      </c>
      <c r="F12" s="8">
        <f>PRODUCT(D12,E12)</f>
        <v>1120</v>
      </c>
      <c r="G12" s="21">
        <v>0</v>
      </c>
      <c r="H12" s="21">
        <v>0.5</v>
      </c>
      <c r="I12" s="8">
        <v>560</v>
      </c>
      <c r="J12" s="8">
        <f>SUM((B12-D12)*0.25)</f>
        <v>120</v>
      </c>
    </row>
    <row r="13" spans="1:10" ht="13.5" customHeight="1">
      <c r="A13" s="4"/>
      <c r="B13" s="10"/>
      <c r="C13" s="4"/>
      <c r="D13" s="10"/>
      <c r="E13" s="4"/>
      <c r="F13" s="10"/>
      <c r="G13" s="4"/>
      <c r="H13" s="4"/>
      <c r="I13" s="10"/>
      <c r="J13" s="8"/>
    </row>
    <row r="14" spans="1:10" ht="30">
      <c r="A14" s="11" t="s">
        <v>16</v>
      </c>
      <c r="B14" s="6">
        <f>B12</f>
        <v>1600</v>
      </c>
      <c r="C14" s="12">
        <v>0.7</v>
      </c>
      <c r="D14" s="6">
        <f>PRODUCT(B14:C14)</f>
        <v>1120</v>
      </c>
      <c r="E14" s="9">
        <v>1</v>
      </c>
      <c r="F14" s="6">
        <f>PRODUCT(D14,E14)</f>
        <v>1120</v>
      </c>
      <c r="G14" s="8">
        <v>0</v>
      </c>
      <c r="H14" s="13">
        <v>1.25</v>
      </c>
      <c r="I14" s="6">
        <v>1400</v>
      </c>
      <c r="J14" s="8">
        <v>0</v>
      </c>
    </row>
    <row r="15" spans="1:10" ht="13.5" customHeight="1">
      <c r="A15" s="4"/>
      <c r="B15" s="4"/>
      <c r="C15" s="4"/>
      <c r="D15" s="4"/>
      <c r="E15" s="4"/>
      <c r="F15" s="4"/>
      <c r="G15" s="8"/>
      <c r="H15" s="4"/>
      <c r="I15" s="6"/>
      <c r="J15" s="8"/>
    </row>
    <row r="16" spans="1:10" ht="30">
      <c r="A16" s="5" t="s">
        <v>17</v>
      </c>
      <c r="B16" s="6">
        <f>+SUM(D14)</f>
        <v>1120</v>
      </c>
      <c r="C16" s="12">
        <v>0.5</v>
      </c>
      <c r="D16" s="6">
        <f>PRODUCT(B16:C16)</f>
        <v>560</v>
      </c>
      <c r="E16" s="9">
        <v>1</v>
      </c>
      <c r="F16" s="6">
        <f>PRODUCT(D16,E16)</f>
        <v>560</v>
      </c>
      <c r="G16" s="8">
        <v>0</v>
      </c>
      <c r="H16" s="13">
        <v>1</v>
      </c>
      <c r="I16" s="6">
        <v>560</v>
      </c>
      <c r="J16" s="8">
        <v>0</v>
      </c>
    </row>
    <row r="17" spans="1:10" ht="15">
      <c r="A17" s="5"/>
      <c r="B17" s="6"/>
      <c r="C17" s="12"/>
      <c r="D17" s="6"/>
      <c r="E17" s="9"/>
      <c r="F17" s="6"/>
      <c r="G17" s="8"/>
      <c r="H17" s="13"/>
      <c r="I17" s="6"/>
      <c r="J17" s="8"/>
    </row>
    <row r="18" spans="1:10" ht="30" customHeight="1">
      <c r="A18" s="11" t="s">
        <v>19</v>
      </c>
      <c r="B18" s="6">
        <f>D14</f>
        <v>1120</v>
      </c>
      <c r="C18" s="12">
        <v>0.5</v>
      </c>
      <c r="D18" s="6">
        <f>PRODUCT(B18:C18)</f>
        <v>560</v>
      </c>
      <c r="E18" s="9">
        <v>1</v>
      </c>
      <c r="F18" s="6">
        <f>PRODUCT(D18,E18)</f>
        <v>560</v>
      </c>
      <c r="G18" s="8">
        <v>0</v>
      </c>
      <c r="H18" s="13">
        <v>4</v>
      </c>
      <c r="I18" s="6">
        <v>2240</v>
      </c>
      <c r="J18" s="8">
        <v>0</v>
      </c>
    </row>
    <row r="19" spans="1:10" ht="15">
      <c r="A19" s="11"/>
      <c r="B19" s="6"/>
      <c r="C19" s="12"/>
      <c r="D19" s="6"/>
      <c r="E19" s="9"/>
      <c r="F19" s="6"/>
      <c r="G19" s="8"/>
      <c r="H19" s="13"/>
      <c r="I19" s="6"/>
      <c r="J19" s="8"/>
    </row>
    <row r="20" spans="1:10" ht="30">
      <c r="A20" s="11" t="s">
        <v>18</v>
      </c>
      <c r="B20" s="6">
        <v>196</v>
      </c>
      <c r="C20" s="12">
        <v>0.35</v>
      </c>
      <c r="D20" s="6">
        <f>PRODUCT(B20:C20)</f>
        <v>68.6</v>
      </c>
      <c r="E20" s="9">
        <v>1</v>
      </c>
      <c r="F20" s="6">
        <f>PRODUCT(D20,E20)</f>
        <v>68.6</v>
      </c>
      <c r="G20" s="8">
        <v>0</v>
      </c>
      <c r="H20" s="13">
        <v>1</v>
      </c>
      <c r="I20" s="6">
        <v>69</v>
      </c>
      <c r="J20" s="8">
        <v>0</v>
      </c>
    </row>
    <row r="21" spans="1:10" ht="15">
      <c r="A21" s="11"/>
      <c r="B21" s="6"/>
      <c r="C21" s="12"/>
      <c r="D21" s="6"/>
      <c r="E21" s="9"/>
      <c r="F21" s="6"/>
      <c r="G21" s="8"/>
      <c r="H21" s="13"/>
      <c r="I21" s="6"/>
      <c r="J21" s="8"/>
    </row>
    <row r="22" spans="1:10" ht="30">
      <c r="A22" s="11" t="s">
        <v>21</v>
      </c>
      <c r="B22" s="6">
        <v>1000</v>
      </c>
      <c r="C22" s="12">
        <v>0.5</v>
      </c>
      <c r="D22" s="6">
        <f>PRODUCT(B22:C22)</f>
        <v>500</v>
      </c>
      <c r="E22" s="9">
        <v>1</v>
      </c>
      <c r="F22" s="6">
        <f>PRODUCT(D22,E22)</f>
        <v>500</v>
      </c>
      <c r="G22" s="8">
        <v>0</v>
      </c>
      <c r="H22" s="13">
        <v>2</v>
      </c>
      <c r="I22" s="6">
        <v>1000</v>
      </c>
      <c r="J22" s="8">
        <v>0</v>
      </c>
    </row>
    <row r="23" spans="1:10" ht="15">
      <c r="A23" s="11"/>
      <c r="B23" s="6"/>
      <c r="C23" s="12"/>
      <c r="D23" s="6"/>
      <c r="E23" s="9"/>
      <c r="F23" s="6"/>
      <c r="G23" s="13"/>
      <c r="H23" s="13"/>
      <c r="I23" s="6"/>
      <c r="J23" s="6"/>
    </row>
    <row r="24" spans="1:10" ht="15">
      <c r="A24" s="14" t="s">
        <v>1</v>
      </c>
      <c r="B24" s="15">
        <f>SUM(B8,B10)</f>
        <v>5500</v>
      </c>
      <c r="C24" s="14"/>
      <c r="D24" s="15">
        <f>SUM(D8:D10)</f>
        <v>3550</v>
      </c>
      <c r="E24" s="16"/>
      <c r="F24" s="17">
        <f>SUM(F8:F23)</f>
        <v>7478.6</v>
      </c>
      <c r="G24" s="17">
        <f>SUM(G8:G23)</f>
        <v>1950</v>
      </c>
      <c r="H24" s="16"/>
      <c r="I24" s="17">
        <f>SUM(I8:I23)</f>
        <v>8829</v>
      </c>
      <c r="J24" s="15">
        <f>SUM(J8:J23)</f>
        <v>526.5</v>
      </c>
    </row>
    <row r="25" spans="1:10" ht="15">
      <c r="A25" s="4"/>
      <c r="B25" s="4"/>
      <c r="C25" s="4"/>
      <c r="D25" s="4"/>
      <c r="E25" s="4"/>
      <c r="F25" s="4"/>
      <c r="G25" s="4"/>
      <c r="H25" s="4"/>
      <c r="I25" s="4"/>
      <c r="J25" s="18"/>
    </row>
    <row r="26" spans="1:9" ht="12.75">
      <c r="A26" s="24" t="s">
        <v>5</v>
      </c>
      <c r="B26" s="24"/>
      <c r="C26" s="24"/>
      <c r="D26" s="24"/>
      <c r="E26" s="24"/>
      <c r="F26" s="24"/>
      <c r="G26" s="24"/>
      <c r="H26" s="1"/>
      <c r="I26" s="1"/>
    </row>
    <row r="27" spans="1:10" ht="42" customHeight="1">
      <c r="A27" s="22" t="s">
        <v>20</v>
      </c>
      <c r="B27" s="22"/>
      <c r="C27" s="22"/>
      <c r="D27" s="22"/>
      <c r="E27" s="22"/>
      <c r="F27" s="22"/>
      <c r="G27" s="22"/>
      <c r="H27" s="22"/>
      <c r="I27" s="22"/>
      <c r="J27" s="22"/>
    </row>
    <row r="28" spans="1:9" ht="12.75">
      <c r="A28" s="23"/>
      <c r="B28" s="23"/>
      <c r="C28" s="2"/>
      <c r="D28" s="2"/>
      <c r="E28" s="2"/>
      <c r="F28" s="2"/>
      <c r="G28" s="2"/>
      <c r="H28" s="2"/>
      <c r="I28" s="2"/>
    </row>
    <row r="30" ht="12.75">
      <c r="A30" s="3"/>
    </row>
  </sheetData>
  <sheetProtection/>
  <mergeCells count="16">
    <mergeCell ref="A27:J27"/>
    <mergeCell ref="H1:J1"/>
    <mergeCell ref="H2:J2"/>
    <mergeCell ref="B3:B7"/>
    <mergeCell ref="E3:E7"/>
    <mergeCell ref="C3:C7"/>
    <mergeCell ref="F3:F7"/>
    <mergeCell ref="I3:I7"/>
    <mergeCell ref="J3:J7"/>
    <mergeCell ref="A28:B28"/>
    <mergeCell ref="A26:G26"/>
    <mergeCell ref="A3:A7"/>
    <mergeCell ref="A1:F1"/>
    <mergeCell ref="D3:D7"/>
    <mergeCell ref="G3:G7"/>
    <mergeCell ref="H3:H7"/>
  </mergeCells>
  <printOptions/>
  <pageMargins left="0.75" right="0.75" top="1" bottom="1" header="0.5" footer="0.5"/>
  <pageSetup horizontalDpi="600" verticalDpi="600" orientation="landscape" scale="65" r:id="rId1"/>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cquatrano</dc:creator>
  <cp:keywords/>
  <dc:description/>
  <cp:lastModifiedBy>smharris</cp:lastModifiedBy>
  <cp:lastPrinted>2010-10-25T12:28:39Z</cp:lastPrinted>
  <dcterms:created xsi:type="dcterms:W3CDTF">2002-09-24T19:35:59Z</dcterms:created>
  <dcterms:modified xsi:type="dcterms:W3CDTF">2010-11-10T13:03:58Z</dcterms:modified>
  <cp:category/>
  <cp:version/>
  <cp:contentType/>
  <cp:contentStatus/>
</cp:coreProperties>
</file>