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20" windowWidth="15360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'Sheet1'!$A$1:$K$101</definedName>
  </definedNames>
  <calcPr fullCalcOnLoad="1"/>
</workbook>
</file>

<file path=xl/sharedStrings.xml><?xml version="1.0" encoding="utf-8"?>
<sst xmlns="http://schemas.openxmlformats.org/spreadsheetml/2006/main" count="174" uniqueCount="83">
  <si>
    <t>Respondent Type</t>
  </si>
  <si>
    <t>Requirement</t>
  </si>
  <si>
    <t># of Respondents</t>
  </si>
  <si>
    <t xml:space="preserve"> # of Responses </t>
  </si>
  <si>
    <t xml:space="preserve">Total Hours </t>
  </si>
  <si>
    <t>Federal Government</t>
  </si>
  <si>
    <t>Individuals or Households</t>
  </si>
  <si>
    <t>State, Local, or Tribal Governments</t>
  </si>
  <si>
    <t>Sub-total</t>
  </si>
  <si>
    <t>Current Inventory of Hours</t>
  </si>
  <si>
    <t>Section B: Burden Impact Totals</t>
  </si>
  <si>
    <t>Section A: Burden by Affected Entity</t>
  </si>
  <si>
    <t>Section C: Burden by Regulation Group</t>
  </si>
  <si>
    <t>Current # of Respondents</t>
  </si>
  <si>
    <t>Current # of Responses</t>
  </si>
  <si>
    <t>TOTAL # RESPONDENTS</t>
  </si>
  <si>
    <t>TOTAL # RESPONSES</t>
  </si>
  <si>
    <t>TOTAL # HOURS</t>
  </si>
  <si>
    <t>Business or other for-profits</t>
  </si>
  <si>
    <t>Not for-profits</t>
  </si>
  <si>
    <t>Total Hours/ Response</t>
  </si>
  <si>
    <t>1. Private Sector</t>
  </si>
  <si>
    <t>1a.  Business or other for-profits</t>
  </si>
  <si>
    <t>1b. Not-for profits</t>
  </si>
  <si>
    <t>2. Farms</t>
  </si>
  <si>
    <t>3. State, Local or Tribal Governments</t>
  </si>
  <si>
    <t>Burden by Affected Entity Total</t>
  </si>
  <si>
    <t>Revised Total Respondents</t>
  </si>
  <si>
    <t>Revised Total Responses</t>
  </si>
  <si>
    <t>Revised Total Burden Hours</t>
  </si>
  <si>
    <t>Total</t>
  </si>
  <si>
    <t>34 CFR 600.20(b)(3)</t>
  </si>
  <si>
    <t>Updating application information.</t>
  </si>
  <si>
    <t>34 CFR 600.21(a)(10)</t>
  </si>
  <si>
    <t>Application procedures for establishing, maintaining, or expanding institutional eligibility and certification.</t>
  </si>
  <si>
    <t>34 CFR 600.20(d)</t>
  </si>
  <si>
    <t>Application format - new non-degree programs</t>
  </si>
  <si>
    <t>Application format - new degree programs - single program submissions</t>
  </si>
  <si>
    <t>Application format - new degree programs - multiple program submissions - (ave. 5 new programs per submission)</t>
  </si>
  <si>
    <t xml:space="preserve">  Application format</t>
  </si>
  <si>
    <t>State, Local, or Tribal Governments new non-degree programs</t>
  </si>
  <si>
    <t>1.  34 CFR 600.20(b)(3)</t>
  </si>
  <si>
    <t>2.  34 CFR 600.20(d)</t>
  </si>
  <si>
    <t>Business or other for-profits - new degree programs, single program submissions</t>
  </si>
  <si>
    <t>Business or other for-profits - new degree programs, multiple program (ave. of 5) submissions</t>
  </si>
  <si>
    <t>34 CFR 600.20(d)(i)</t>
  </si>
  <si>
    <t>Additional information reporting to support the request for a new nondegree program</t>
  </si>
  <si>
    <t>Additional information reporting to support the request for a new degree program - single program submissions</t>
  </si>
  <si>
    <t>Additional information reporting to support the request for a new degree program - multiple program submissions (ave. of 5 new programs/submission)</t>
  </si>
  <si>
    <t>Application format - new nondegree programs</t>
  </si>
  <si>
    <t>Business or other for-profits - new nondegree programs</t>
  </si>
  <si>
    <t>Not for-profits - new nondegree programs</t>
  </si>
  <si>
    <t xml:space="preserve">   Sub-total</t>
  </si>
  <si>
    <t>34 CFR 600.20.(d)(i)</t>
  </si>
  <si>
    <t>3.  34 CFR 600.20.(d)(i)</t>
  </si>
  <si>
    <t>Business of other for-profits -  reporting additional information to support the application for new programs after being contacted by the Department - individual submissions</t>
  </si>
  <si>
    <t>Business of other for-profits -  reporting additional information to support the application for new programs after being contacted by the Department - multiple new program submissions (ave. 5 new programs / sub)</t>
  </si>
  <si>
    <t>Third party disclosure</t>
  </si>
  <si>
    <t>Reporting</t>
  </si>
  <si>
    <t>TEAM</t>
  </si>
  <si>
    <t>Foreign Schools</t>
  </si>
  <si>
    <t>GE 2</t>
  </si>
  <si>
    <t>Business or other for-profits - New nondegree programs:</t>
  </si>
  <si>
    <t>New Degree Programs:</t>
  </si>
  <si>
    <t xml:space="preserve">  New Nondegree Programs</t>
  </si>
  <si>
    <t>Total for 600.20(d)(i)</t>
  </si>
  <si>
    <t>Total for 600.20(d)</t>
  </si>
  <si>
    <t>Record-keeping</t>
  </si>
  <si>
    <t>267*</t>
  </si>
  <si>
    <t>335*</t>
  </si>
  <si>
    <t>27*</t>
  </si>
  <si>
    <t>34*</t>
  </si>
  <si>
    <t>67*</t>
  </si>
  <si>
    <t>670*</t>
  </si>
  <si>
    <t>134*</t>
  </si>
  <si>
    <t>13*</t>
  </si>
  <si>
    <t>110*</t>
  </si>
  <si>
    <t>11*</t>
  </si>
  <si>
    <t>537*</t>
  </si>
  <si>
    <t>54*</t>
  </si>
  <si>
    <t>* = # of new programs</t>
  </si>
  <si>
    <t>* = # of submissions</t>
  </si>
  <si>
    <t>OMB.1845.0012.v.7.Table.11.01.10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</si>
</sst>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[$-409]dddd\,\ mmmm\ dd\,\ yyyy"/>
    <numFmt numFmtId="172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1" fillId="0" borderId="0" xfId="42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 indent="1"/>
    </xf>
    <xf numFmtId="2" fontId="0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0" xfId="42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4" fontId="1" fillId="0" borderId="0" xfId="42" applyNumberFormat="1" applyFont="1" applyAlignment="1">
      <alignment/>
    </xf>
    <xf numFmtId="4" fontId="0" fillId="0" borderId="0" xfId="42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9.140625" style="2" customWidth="1"/>
    <col min="2" max="2" width="37.28125" style="2" customWidth="1"/>
    <col min="3" max="3" width="18.421875" style="2" customWidth="1"/>
    <col min="4" max="4" width="18.8515625" style="6" customWidth="1"/>
    <col min="5" max="5" width="15.7109375" style="6" customWidth="1"/>
    <col min="6" max="6" width="9.57421875" style="5" customWidth="1"/>
    <col min="7" max="7" width="11.8515625" style="17" customWidth="1"/>
    <col min="8" max="8" width="2.57421875" style="2" customWidth="1"/>
    <col min="9" max="9" width="9.00390625" style="2" customWidth="1"/>
    <col min="10" max="10" width="10.28125" style="2" customWidth="1"/>
    <col min="11" max="11" width="10.421875" style="2" customWidth="1"/>
    <col min="12" max="16384" width="9.140625" style="2" customWidth="1"/>
  </cols>
  <sheetData>
    <row r="1" spans="2:3" ht="20.25" customHeight="1" thickBot="1">
      <c r="B1" s="2" t="s">
        <v>82</v>
      </c>
      <c r="C1" s="3"/>
    </row>
    <row r="2" spans="1:11" s="4" customFormat="1" ht="57" customHeight="1" thickBot="1">
      <c r="A2" s="28" t="s">
        <v>59</v>
      </c>
      <c r="B2" s="13" t="s">
        <v>0</v>
      </c>
      <c r="C2" s="13" t="s">
        <v>1</v>
      </c>
      <c r="D2" s="14" t="s">
        <v>2</v>
      </c>
      <c r="E2" s="14" t="s">
        <v>3</v>
      </c>
      <c r="F2" s="15" t="s">
        <v>20</v>
      </c>
      <c r="G2" s="18" t="s">
        <v>4</v>
      </c>
      <c r="H2" s="39"/>
      <c r="I2" s="29" t="s">
        <v>67</v>
      </c>
      <c r="J2" s="29" t="s">
        <v>57</v>
      </c>
      <c r="K2" s="30" t="s">
        <v>58</v>
      </c>
    </row>
    <row r="3" spans="2:8" ht="12.75">
      <c r="B3" s="12" t="s">
        <v>11</v>
      </c>
      <c r="H3" s="31"/>
    </row>
    <row r="4" spans="2:8" ht="12.75">
      <c r="B4" s="12"/>
      <c r="H4" s="31"/>
    </row>
    <row r="5" spans="2:8" ht="12.75">
      <c r="B5" s="4" t="s">
        <v>5</v>
      </c>
      <c r="H5" s="31"/>
    </row>
    <row r="6" spans="2:8" ht="12.75">
      <c r="B6" s="4"/>
      <c r="H6" s="31"/>
    </row>
    <row r="7" spans="2:8" ht="12.75">
      <c r="B7" s="4" t="s">
        <v>6</v>
      </c>
      <c r="D7" s="7"/>
      <c r="E7" s="7"/>
      <c r="G7" s="19"/>
      <c r="H7" s="32"/>
    </row>
    <row r="8" spans="7:8" ht="12.75">
      <c r="G8" s="19"/>
      <c r="H8" s="32"/>
    </row>
    <row r="9" spans="2:8" ht="12.75">
      <c r="B9" s="4" t="s">
        <v>21</v>
      </c>
      <c r="C9" s="4"/>
      <c r="D9" s="7"/>
      <c r="E9" s="7"/>
      <c r="G9" s="19"/>
      <c r="H9" s="32"/>
    </row>
    <row r="10" spans="2:8" ht="12.75">
      <c r="B10" s="4" t="s">
        <v>22</v>
      </c>
      <c r="C10" s="4"/>
      <c r="D10" s="6" t="s">
        <v>80</v>
      </c>
      <c r="E10" s="6" t="s">
        <v>81</v>
      </c>
      <c r="G10" s="19"/>
      <c r="H10" s="32"/>
    </row>
    <row r="11" spans="1:11" ht="38.25">
      <c r="A11" s="4" t="s">
        <v>60</v>
      </c>
      <c r="B11" s="16" t="s">
        <v>34</v>
      </c>
      <c r="C11" s="6" t="s">
        <v>31</v>
      </c>
      <c r="D11" s="6">
        <v>3</v>
      </c>
      <c r="E11" s="6">
        <v>3</v>
      </c>
      <c r="F11" s="5">
        <v>0.58</v>
      </c>
      <c r="G11" s="22">
        <v>2</v>
      </c>
      <c r="H11" s="32"/>
      <c r="K11" s="2">
        <v>2</v>
      </c>
    </row>
    <row r="12" spans="1:11" ht="25.5">
      <c r="A12" s="2" t="s">
        <v>61</v>
      </c>
      <c r="B12" s="16" t="s">
        <v>36</v>
      </c>
      <c r="C12" s="6" t="s">
        <v>35</v>
      </c>
      <c r="D12" s="40" t="s">
        <v>68</v>
      </c>
      <c r="E12" s="40" t="s">
        <v>68</v>
      </c>
      <c r="F12" s="5">
        <v>2.5</v>
      </c>
      <c r="G12" s="22">
        <v>668</v>
      </c>
      <c r="H12" s="32"/>
      <c r="K12" s="2">
        <v>668</v>
      </c>
    </row>
    <row r="13" spans="1:11" ht="25.5">
      <c r="A13" s="2" t="s">
        <v>61</v>
      </c>
      <c r="B13" s="16" t="s">
        <v>37</v>
      </c>
      <c r="C13" s="6" t="s">
        <v>35</v>
      </c>
      <c r="D13" s="40" t="s">
        <v>69</v>
      </c>
      <c r="E13" s="40" t="s">
        <v>69</v>
      </c>
      <c r="F13" s="5">
        <v>1.75</v>
      </c>
      <c r="G13" s="22">
        <v>586</v>
      </c>
      <c r="H13" s="32"/>
      <c r="K13" s="2">
        <v>586</v>
      </c>
    </row>
    <row r="14" spans="1:11" ht="38.25">
      <c r="A14" s="2" t="s">
        <v>61</v>
      </c>
      <c r="B14" s="16" t="s">
        <v>46</v>
      </c>
      <c r="C14" s="6" t="s">
        <v>45</v>
      </c>
      <c r="D14" s="40" t="s">
        <v>70</v>
      </c>
      <c r="E14" s="40" t="s">
        <v>70</v>
      </c>
      <c r="F14" s="5">
        <v>3</v>
      </c>
      <c r="G14" s="22">
        <v>81</v>
      </c>
      <c r="H14" s="32"/>
      <c r="K14" s="2">
        <v>81</v>
      </c>
    </row>
    <row r="15" spans="1:11" ht="38.25">
      <c r="A15" s="2" t="s">
        <v>61</v>
      </c>
      <c r="B15" s="16" t="s">
        <v>47</v>
      </c>
      <c r="C15" s="6" t="s">
        <v>45</v>
      </c>
      <c r="D15" s="40" t="s">
        <v>71</v>
      </c>
      <c r="E15" s="40" t="s">
        <v>71</v>
      </c>
      <c r="F15" s="5">
        <v>3</v>
      </c>
      <c r="G15" s="22">
        <v>102</v>
      </c>
      <c r="H15" s="32"/>
      <c r="K15" s="2">
        <v>102</v>
      </c>
    </row>
    <row r="16" spans="1:11" ht="51">
      <c r="A16" s="2" t="s">
        <v>61</v>
      </c>
      <c r="B16" s="16" t="s">
        <v>48</v>
      </c>
      <c r="C16" s="6" t="s">
        <v>45</v>
      </c>
      <c r="D16" s="40" t="s">
        <v>72</v>
      </c>
      <c r="E16" s="40" t="s">
        <v>75</v>
      </c>
      <c r="F16" s="5">
        <v>3</v>
      </c>
      <c r="G16" s="22">
        <v>39</v>
      </c>
      <c r="H16" s="32"/>
      <c r="K16" s="2">
        <v>39</v>
      </c>
    </row>
    <row r="17" spans="1:11" ht="51">
      <c r="A17" s="2" t="s">
        <v>61</v>
      </c>
      <c r="B17" s="16" t="s">
        <v>38</v>
      </c>
      <c r="C17" s="6"/>
      <c r="D17" s="40" t="s">
        <v>73</v>
      </c>
      <c r="E17" s="40" t="s">
        <v>74</v>
      </c>
      <c r="F17" s="5">
        <v>2.25</v>
      </c>
      <c r="G17" s="22">
        <v>302</v>
      </c>
      <c r="H17" s="32"/>
      <c r="K17" s="2">
        <v>302</v>
      </c>
    </row>
    <row r="18" spans="1:11" ht="25.5">
      <c r="A18" s="4" t="s">
        <v>60</v>
      </c>
      <c r="B18" s="16" t="s">
        <v>32</v>
      </c>
      <c r="C18" s="6" t="s">
        <v>33</v>
      </c>
      <c r="D18" s="6">
        <v>1</v>
      </c>
      <c r="E18" s="6">
        <v>1</v>
      </c>
      <c r="F18" s="5">
        <v>0.17</v>
      </c>
      <c r="G18" s="17">
        <v>0.17</v>
      </c>
      <c r="H18" s="32"/>
      <c r="K18" s="2">
        <v>0.17</v>
      </c>
    </row>
    <row r="19" spans="2:11" ht="12.75">
      <c r="B19" s="2" t="s">
        <v>8</v>
      </c>
      <c r="C19" s="12"/>
      <c r="D19" s="6">
        <v>1404</v>
      </c>
      <c r="E19" s="6">
        <v>814</v>
      </c>
      <c r="G19" s="6">
        <f>SUM(G11:G18)</f>
        <v>1780.17</v>
      </c>
      <c r="H19" s="32"/>
      <c r="K19" s="6">
        <v>1780</v>
      </c>
    </row>
    <row r="20" spans="2:8" ht="12.75">
      <c r="B20" s="1"/>
      <c r="C20" s="4"/>
      <c r="H20" s="32"/>
    </row>
    <row r="21" spans="2:8" ht="12.75">
      <c r="B21" s="4" t="s">
        <v>23</v>
      </c>
      <c r="C21" s="4"/>
      <c r="D21" s="6" t="s">
        <v>80</v>
      </c>
      <c r="E21" s="6" t="s">
        <v>81</v>
      </c>
      <c r="G21" s="19"/>
      <c r="H21" s="32"/>
    </row>
    <row r="22" spans="1:11" ht="38.25">
      <c r="A22" s="4" t="s">
        <v>60</v>
      </c>
      <c r="B22" s="16" t="s">
        <v>34</v>
      </c>
      <c r="C22" s="6" t="s">
        <v>31</v>
      </c>
      <c r="D22" s="6">
        <v>10</v>
      </c>
      <c r="E22" s="6">
        <v>10</v>
      </c>
      <c r="F22" s="5">
        <v>0.58</v>
      </c>
      <c r="G22" s="22">
        <v>6</v>
      </c>
      <c r="H22" s="32"/>
      <c r="K22" s="22">
        <v>6</v>
      </c>
    </row>
    <row r="23" spans="1:11" ht="25.5">
      <c r="A23" s="2" t="s">
        <v>61</v>
      </c>
      <c r="B23" s="16" t="s">
        <v>36</v>
      </c>
      <c r="C23" s="6" t="s">
        <v>35</v>
      </c>
      <c r="D23" s="40" t="s">
        <v>76</v>
      </c>
      <c r="E23" s="40" t="s">
        <v>76</v>
      </c>
      <c r="F23" s="5">
        <v>2.5</v>
      </c>
      <c r="G23" s="22">
        <v>275</v>
      </c>
      <c r="H23" s="32"/>
      <c r="K23" s="22">
        <v>275</v>
      </c>
    </row>
    <row r="24" spans="1:11" ht="38.25">
      <c r="A24" s="2" t="s">
        <v>61</v>
      </c>
      <c r="B24" s="16" t="s">
        <v>46</v>
      </c>
      <c r="C24" s="6" t="s">
        <v>45</v>
      </c>
      <c r="D24" s="40" t="s">
        <v>77</v>
      </c>
      <c r="E24" s="40" t="s">
        <v>77</v>
      </c>
      <c r="F24" s="5">
        <v>3</v>
      </c>
      <c r="G24" s="22">
        <v>33</v>
      </c>
      <c r="H24" s="32"/>
      <c r="K24" s="22">
        <v>33</v>
      </c>
    </row>
    <row r="25" spans="1:11" ht="25.5">
      <c r="A25" s="4" t="s">
        <v>60</v>
      </c>
      <c r="B25" s="16" t="s">
        <v>32</v>
      </c>
      <c r="C25" s="6" t="s">
        <v>33</v>
      </c>
      <c r="D25" s="6">
        <v>1</v>
      </c>
      <c r="E25" s="6">
        <v>1</v>
      </c>
      <c r="F25" s="5">
        <v>0.17</v>
      </c>
      <c r="G25" s="17">
        <v>0.17</v>
      </c>
      <c r="H25" s="32"/>
      <c r="K25" s="17">
        <v>0.17</v>
      </c>
    </row>
    <row r="26" spans="2:11" ht="12.75">
      <c r="B26" s="2" t="s">
        <v>8</v>
      </c>
      <c r="C26" s="12"/>
      <c r="D26" s="6">
        <v>132</v>
      </c>
      <c r="E26" s="6">
        <v>132</v>
      </c>
      <c r="G26" s="25">
        <f>SUM(G22:G25)</f>
        <v>314.17</v>
      </c>
      <c r="H26" s="32"/>
      <c r="K26" s="25">
        <f>SUM(K22:K25)</f>
        <v>314.17</v>
      </c>
    </row>
    <row r="27" spans="2:8" ht="12.75">
      <c r="B27" s="1"/>
      <c r="C27" s="4"/>
      <c r="H27" s="32"/>
    </row>
    <row r="28" spans="2:8" ht="12.75">
      <c r="B28" s="4" t="s">
        <v>24</v>
      </c>
      <c r="C28" s="4"/>
      <c r="D28" s="7"/>
      <c r="E28" s="7"/>
      <c r="G28" s="19"/>
      <c r="H28" s="32"/>
    </row>
    <row r="29" spans="2:8" ht="12.75">
      <c r="B29" s="4"/>
      <c r="C29" s="4"/>
      <c r="D29" s="7"/>
      <c r="E29" s="7"/>
      <c r="G29" s="19"/>
      <c r="H29" s="32"/>
    </row>
    <row r="30" spans="2:8" ht="12.75">
      <c r="B30" s="4" t="s">
        <v>25</v>
      </c>
      <c r="C30" s="4"/>
      <c r="D30" s="6" t="s">
        <v>80</v>
      </c>
      <c r="E30" s="6" t="s">
        <v>81</v>
      </c>
      <c r="G30" s="19"/>
      <c r="H30" s="32"/>
    </row>
    <row r="31" spans="1:11" ht="38.25">
      <c r="A31" s="4" t="s">
        <v>60</v>
      </c>
      <c r="B31" s="16" t="s">
        <v>34</v>
      </c>
      <c r="C31" s="6" t="s">
        <v>31</v>
      </c>
      <c r="D31" s="6">
        <v>58</v>
      </c>
      <c r="E31" s="6">
        <v>58</v>
      </c>
      <c r="F31" s="5">
        <v>0.58</v>
      </c>
      <c r="G31" s="22">
        <v>34</v>
      </c>
      <c r="H31" s="32"/>
      <c r="K31" s="22">
        <v>34</v>
      </c>
    </row>
    <row r="32" spans="1:11" ht="25.5">
      <c r="A32" s="2" t="s">
        <v>61</v>
      </c>
      <c r="B32" s="16" t="s">
        <v>49</v>
      </c>
      <c r="C32" s="6" t="s">
        <v>35</v>
      </c>
      <c r="D32" s="40" t="s">
        <v>78</v>
      </c>
      <c r="E32" s="40" t="s">
        <v>78</v>
      </c>
      <c r="F32" s="5">
        <v>2.5</v>
      </c>
      <c r="G32" s="6">
        <v>1343</v>
      </c>
      <c r="H32" s="32"/>
      <c r="K32" s="6">
        <v>1343</v>
      </c>
    </row>
    <row r="33" spans="1:11" ht="38.25">
      <c r="A33" s="2" t="s">
        <v>61</v>
      </c>
      <c r="B33" s="16" t="s">
        <v>46</v>
      </c>
      <c r="C33" s="6" t="s">
        <v>45</v>
      </c>
      <c r="D33" s="40" t="s">
        <v>79</v>
      </c>
      <c r="E33" s="40" t="s">
        <v>79</v>
      </c>
      <c r="F33" s="5">
        <v>3</v>
      </c>
      <c r="G33" s="22">
        <v>162</v>
      </c>
      <c r="H33" s="32"/>
      <c r="K33" s="22">
        <v>162</v>
      </c>
    </row>
    <row r="34" spans="1:11" ht="25.5">
      <c r="A34" s="4" t="s">
        <v>60</v>
      </c>
      <c r="B34" s="16" t="s">
        <v>32</v>
      </c>
      <c r="C34" s="6" t="s">
        <v>33</v>
      </c>
      <c r="D34" s="6">
        <v>6</v>
      </c>
      <c r="E34" s="6">
        <v>6</v>
      </c>
      <c r="F34" s="5">
        <v>0.17</v>
      </c>
      <c r="G34" s="22">
        <v>1.02</v>
      </c>
      <c r="H34" s="32"/>
      <c r="K34" s="22">
        <v>1.02</v>
      </c>
    </row>
    <row r="35" spans="2:11" ht="12.75">
      <c r="B35" s="2" t="s">
        <v>8</v>
      </c>
      <c r="C35" s="12"/>
      <c r="D35" s="6">
        <v>655</v>
      </c>
      <c r="E35" s="6">
        <v>655</v>
      </c>
      <c r="G35" s="6">
        <f>SUM(G31:G34)</f>
        <v>1540.02</v>
      </c>
      <c r="H35" s="32"/>
      <c r="K35" s="6">
        <f>SUM(K31:K34)</f>
        <v>1540.02</v>
      </c>
    </row>
    <row r="36" spans="7:11" ht="12.75">
      <c r="G36" s="7"/>
      <c r="H36" s="32"/>
      <c r="K36" s="7"/>
    </row>
    <row r="37" spans="2:11" ht="12.75">
      <c r="B37" s="1" t="s">
        <v>26</v>
      </c>
      <c r="C37" s="1"/>
      <c r="D37" s="8">
        <f>D19+D26+D35</f>
        <v>2191</v>
      </c>
      <c r="E37" s="8">
        <f>E19+E26+E35</f>
        <v>1601</v>
      </c>
      <c r="F37" s="9"/>
      <c r="G37" s="8">
        <f>G19+G26+G35</f>
        <v>3634.36</v>
      </c>
      <c r="H37" s="31"/>
      <c r="K37" s="8">
        <f>K19+K26+K35</f>
        <v>3634.19</v>
      </c>
    </row>
    <row r="38" spans="2:8" ht="12.75">
      <c r="B38" s="1"/>
      <c r="C38" s="1"/>
      <c r="D38" s="8"/>
      <c r="E38" s="8"/>
      <c r="F38" s="9"/>
      <c r="G38" s="23"/>
      <c r="H38" s="31"/>
    </row>
    <row r="39" spans="2:8" ht="12.75">
      <c r="B39" s="1" t="s">
        <v>10</v>
      </c>
      <c r="D39" s="7"/>
      <c r="E39" s="7"/>
      <c r="G39" s="24"/>
      <c r="H39" s="31"/>
    </row>
    <row r="40" spans="2:8" ht="12.75">
      <c r="B40" s="1"/>
      <c r="D40" s="7"/>
      <c r="E40" s="7"/>
      <c r="G40" s="24"/>
      <c r="H40" s="31"/>
    </row>
    <row r="41" spans="2:8" ht="12.75">
      <c r="B41" s="2" t="s">
        <v>13</v>
      </c>
      <c r="D41" s="6">
        <v>3278</v>
      </c>
      <c r="E41" s="7"/>
      <c r="G41" s="24"/>
      <c r="H41" s="31"/>
    </row>
    <row r="42" spans="2:8" ht="12.75">
      <c r="B42" s="2" t="s">
        <v>14</v>
      </c>
      <c r="D42" s="7"/>
      <c r="E42" s="6">
        <v>4485</v>
      </c>
      <c r="G42" s="24"/>
      <c r="H42" s="31"/>
    </row>
    <row r="43" spans="2:8" ht="12.75">
      <c r="B43" s="2" t="s">
        <v>9</v>
      </c>
      <c r="D43" s="7"/>
      <c r="E43" s="7"/>
      <c r="G43" s="6">
        <v>21181</v>
      </c>
      <c r="H43" s="31"/>
    </row>
    <row r="44" spans="2:8" ht="12.75">
      <c r="B44" s="1"/>
      <c r="D44" s="7"/>
      <c r="E44" s="7"/>
      <c r="G44" s="7"/>
      <c r="H44" s="31"/>
    </row>
    <row r="45" spans="2:8" ht="12.75">
      <c r="B45" s="2" t="s">
        <v>27</v>
      </c>
      <c r="D45" s="7">
        <f>D37</f>
        <v>2191</v>
      </c>
      <c r="E45" s="7"/>
      <c r="G45" s="7"/>
      <c r="H45" s="31"/>
    </row>
    <row r="46" spans="2:8" ht="12.75">
      <c r="B46" s="2" t="s">
        <v>28</v>
      </c>
      <c r="D46" s="7"/>
      <c r="E46" s="7">
        <f>E37</f>
        <v>1601</v>
      </c>
      <c r="G46" s="7"/>
      <c r="H46" s="31"/>
    </row>
    <row r="47" spans="2:8" ht="12.75">
      <c r="B47" s="2" t="s">
        <v>29</v>
      </c>
      <c r="D47" s="7"/>
      <c r="E47" s="7"/>
      <c r="G47" s="7">
        <f>G37</f>
        <v>3634.36</v>
      </c>
      <c r="H47" s="31"/>
    </row>
    <row r="48" spans="4:8" ht="12.75">
      <c r="D48" s="7"/>
      <c r="E48" s="7"/>
      <c r="G48" s="7"/>
      <c r="H48" s="31"/>
    </row>
    <row r="49" spans="4:8" ht="12.75">
      <c r="D49" s="7"/>
      <c r="E49" s="7"/>
      <c r="G49" s="7"/>
      <c r="H49" s="31"/>
    </row>
    <row r="50" spans="2:8" s="1" customFormat="1" ht="12.75">
      <c r="B50" s="1" t="s">
        <v>15</v>
      </c>
      <c r="D50" s="8">
        <f>D41+D45</f>
        <v>5469</v>
      </c>
      <c r="E50" s="8"/>
      <c r="F50" s="9"/>
      <c r="G50" s="8"/>
      <c r="H50" s="33"/>
    </row>
    <row r="51" spans="2:8" s="1" customFormat="1" ht="12.75">
      <c r="B51" s="1" t="s">
        <v>16</v>
      </c>
      <c r="D51" s="8"/>
      <c r="E51" s="8">
        <f>E42+E46</f>
        <v>6086</v>
      </c>
      <c r="F51" s="9"/>
      <c r="G51" s="8"/>
      <c r="H51" s="33"/>
    </row>
    <row r="52" spans="2:8" s="1" customFormat="1" ht="12.75">
      <c r="B52" s="1" t="s">
        <v>17</v>
      </c>
      <c r="D52" s="10"/>
      <c r="E52" s="10"/>
      <c r="F52" s="9"/>
      <c r="G52" s="8">
        <f>G43+G47</f>
        <v>24815.36</v>
      </c>
      <c r="H52" s="33"/>
    </row>
    <row r="53" spans="7:8" ht="12.75">
      <c r="G53" s="7"/>
      <c r="H53" s="31"/>
    </row>
    <row r="54" spans="2:8" ht="12.75">
      <c r="B54" s="11" t="s">
        <v>12</v>
      </c>
      <c r="H54" s="31"/>
    </row>
    <row r="55" spans="2:8" ht="12.75">
      <c r="B55" s="6" t="s">
        <v>41</v>
      </c>
      <c r="H55" s="31"/>
    </row>
    <row r="56" spans="2:8" ht="38.25">
      <c r="B56" s="16" t="s">
        <v>34</v>
      </c>
      <c r="C56" s="6" t="s">
        <v>31</v>
      </c>
      <c r="H56" s="31"/>
    </row>
    <row r="57" spans="2:11" ht="12.75">
      <c r="B57" s="2" t="s">
        <v>18</v>
      </c>
      <c r="D57" s="6">
        <v>3</v>
      </c>
      <c r="E57" s="6">
        <v>3</v>
      </c>
      <c r="F57" s="5">
        <v>0.58</v>
      </c>
      <c r="G57" s="22">
        <v>2</v>
      </c>
      <c r="H57" s="31"/>
      <c r="I57" s="6"/>
      <c r="J57" s="5"/>
      <c r="K57" s="6"/>
    </row>
    <row r="58" spans="2:11" ht="12.75">
      <c r="B58" s="2" t="s">
        <v>19</v>
      </c>
      <c r="D58" s="6">
        <v>10</v>
      </c>
      <c r="E58" s="6">
        <v>10</v>
      </c>
      <c r="F58" s="5">
        <v>0.58</v>
      </c>
      <c r="G58" s="22">
        <v>6</v>
      </c>
      <c r="H58" s="31"/>
      <c r="I58" s="6"/>
      <c r="J58" s="5"/>
      <c r="K58" s="6"/>
    </row>
    <row r="59" spans="2:11" ht="12.75">
      <c r="B59" s="2" t="s">
        <v>7</v>
      </c>
      <c r="D59" s="36">
        <v>58</v>
      </c>
      <c r="E59" s="36">
        <v>58</v>
      </c>
      <c r="F59" s="37">
        <v>0.58</v>
      </c>
      <c r="G59" s="38">
        <v>34</v>
      </c>
      <c r="H59" s="31"/>
      <c r="I59" s="6"/>
      <c r="J59" s="5"/>
      <c r="K59" s="6"/>
    </row>
    <row r="60" spans="2:11" ht="12.75">
      <c r="B60" s="2" t="s">
        <v>8</v>
      </c>
      <c r="D60" s="6">
        <f>SUM(D57:D59)</f>
        <v>71</v>
      </c>
      <c r="E60" s="6">
        <f>SUM(E57:E59)</f>
        <v>71</v>
      </c>
      <c r="G60" s="22">
        <f>SUM(G57:G59)</f>
        <v>42</v>
      </c>
      <c r="H60" s="31"/>
      <c r="K60" s="6"/>
    </row>
    <row r="61" spans="8:11" ht="12.75">
      <c r="H61" s="31"/>
      <c r="K61" s="6"/>
    </row>
    <row r="62" spans="2:11" ht="12.75">
      <c r="B62" s="2" t="s">
        <v>42</v>
      </c>
      <c r="H62" s="31"/>
      <c r="K62" s="6"/>
    </row>
    <row r="63" spans="2:11" ht="12.75">
      <c r="B63" s="21" t="s">
        <v>39</v>
      </c>
      <c r="C63" s="2" t="s">
        <v>35</v>
      </c>
      <c r="D63" s="6" t="s">
        <v>80</v>
      </c>
      <c r="E63" s="6" t="s">
        <v>81</v>
      </c>
      <c r="H63" s="31"/>
      <c r="K63" s="6"/>
    </row>
    <row r="64" spans="2:11" ht="25.5">
      <c r="B64" s="4" t="s">
        <v>50</v>
      </c>
      <c r="D64" s="40" t="s">
        <v>68</v>
      </c>
      <c r="E64" s="40" t="s">
        <v>68</v>
      </c>
      <c r="F64" s="5">
        <v>2.5</v>
      </c>
      <c r="G64" s="22">
        <v>668</v>
      </c>
      <c r="H64" s="31"/>
      <c r="K64" s="6"/>
    </row>
    <row r="65" spans="2:11" ht="12.75">
      <c r="B65" s="2" t="s">
        <v>51</v>
      </c>
      <c r="D65" s="40" t="s">
        <v>76</v>
      </c>
      <c r="E65" s="40" t="s">
        <v>76</v>
      </c>
      <c r="F65" s="5">
        <v>2.5</v>
      </c>
      <c r="G65" s="22">
        <v>275</v>
      </c>
      <c r="H65" s="31"/>
      <c r="K65" s="6"/>
    </row>
    <row r="66" spans="2:11" ht="25.5">
      <c r="B66" s="4" t="s">
        <v>40</v>
      </c>
      <c r="D66" s="41" t="s">
        <v>78</v>
      </c>
      <c r="E66" s="41" t="s">
        <v>78</v>
      </c>
      <c r="F66" s="37">
        <v>2.5</v>
      </c>
      <c r="G66" s="36">
        <v>1343</v>
      </c>
      <c r="H66" s="31"/>
      <c r="K66" s="6"/>
    </row>
    <row r="67" spans="2:11" ht="12.75">
      <c r="B67" s="2" t="s">
        <v>52</v>
      </c>
      <c r="D67" s="6">
        <v>914</v>
      </c>
      <c r="E67" s="6">
        <v>914</v>
      </c>
      <c r="G67" s="6">
        <f>SUM(G64:G66)</f>
        <v>2286</v>
      </c>
      <c r="H67" s="31"/>
      <c r="K67" s="6"/>
    </row>
    <row r="68" spans="2:11" ht="12.75">
      <c r="B68" s="4"/>
      <c r="H68" s="31"/>
      <c r="K68" s="6"/>
    </row>
    <row r="69" spans="2:11" ht="25.5">
      <c r="B69" s="4" t="s">
        <v>43</v>
      </c>
      <c r="D69" s="40" t="s">
        <v>69</v>
      </c>
      <c r="E69" s="40" t="s">
        <v>69</v>
      </c>
      <c r="F69" s="5">
        <v>1.75</v>
      </c>
      <c r="G69" s="22">
        <v>586</v>
      </c>
      <c r="H69" s="31"/>
      <c r="K69" s="6"/>
    </row>
    <row r="70" spans="2:11" ht="38.25">
      <c r="B70" s="4" t="s">
        <v>44</v>
      </c>
      <c r="D70" s="41" t="s">
        <v>73</v>
      </c>
      <c r="E70" s="41" t="s">
        <v>74</v>
      </c>
      <c r="F70" s="37">
        <v>2.25</v>
      </c>
      <c r="G70" s="38">
        <v>302</v>
      </c>
      <c r="H70" s="31"/>
      <c r="K70" s="6"/>
    </row>
    <row r="71" spans="2:11" ht="12.75">
      <c r="B71" s="2" t="s">
        <v>52</v>
      </c>
      <c r="D71" s="6">
        <v>1005</v>
      </c>
      <c r="E71" s="6">
        <v>469</v>
      </c>
      <c r="F71" s="6"/>
      <c r="G71" s="6">
        <f>SUM(G69:G70)</f>
        <v>888</v>
      </c>
      <c r="H71" s="31"/>
      <c r="K71" s="6"/>
    </row>
    <row r="72" spans="4:11" ht="12.75">
      <c r="D72" s="2"/>
      <c r="E72" s="2"/>
      <c r="F72" s="2"/>
      <c r="G72" s="2"/>
      <c r="H72" s="31"/>
      <c r="K72" s="6"/>
    </row>
    <row r="73" spans="2:11" ht="12.75">
      <c r="B73" s="2" t="s">
        <v>30</v>
      </c>
      <c r="D73" s="6">
        <f>D67+D71</f>
        <v>1919</v>
      </c>
      <c r="E73" s="6">
        <f>E67+E71</f>
        <v>1383</v>
      </c>
      <c r="G73" s="6">
        <f>G67+G71</f>
        <v>3174</v>
      </c>
      <c r="H73" s="31"/>
      <c r="K73" s="6"/>
    </row>
    <row r="74" spans="2:11" ht="12.75">
      <c r="B74" s="2" t="s">
        <v>54</v>
      </c>
      <c r="G74" s="6"/>
      <c r="H74" s="31"/>
      <c r="K74" s="6"/>
    </row>
    <row r="75" spans="2:11" ht="12.75">
      <c r="B75" s="27" t="s">
        <v>64</v>
      </c>
      <c r="D75" s="6" t="s">
        <v>80</v>
      </c>
      <c r="E75" s="6" t="s">
        <v>81</v>
      </c>
      <c r="G75" s="6"/>
      <c r="H75" s="31"/>
      <c r="K75" s="6"/>
    </row>
    <row r="76" spans="2:11" ht="25.5">
      <c r="B76" s="4" t="s">
        <v>62</v>
      </c>
      <c r="G76" s="6"/>
      <c r="H76" s="31"/>
      <c r="K76" s="6"/>
    </row>
    <row r="77" spans="2:11" ht="24.75" customHeight="1">
      <c r="B77" s="16" t="s">
        <v>46</v>
      </c>
      <c r="C77" s="6" t="s">
        <v>45</v>
      </c>
      <c r="D77" s="40" t="s">
        <v>70</v>
      </c>
      <c r="E77" s="40" t="s">
        <v>70</v>
      </c>
      <c r="F77" s="5">
        <v>3</v>
      </c>
      <c r="G77" s="22">
        <v>81</v>
      </c>
      <c r="H77" s="31"/>
      <c r="K77" s="6"/>
    </row>
    <row r="78" spans="2:11" ht="12.75">
      <c r="B78" s="2" t="s">
        <v>51</v>
      </c>
      <c r="C78" s="6"/>
      <c r="D78" s="40"/>
      <c r="E78" s="40"/>
      <c r="G78" s="22"/>
      <c r="H78" s="31"/>
      <c r="K78" s="6"/>
    </row>
    <row r="79" spans="2:11" ht="27" customHeight="1">
      <c r="B79" s="16" t="s">
        <v>46</v>
      </c>
      <c r="C79" s="6" t="s">
        <v>45</v>
      </c>
      <c r="D79" s="40" t="s">
        <v>77</v>
      </c>
      <c r="E79" s="40" t="s">
        <v>77</v>
      </c>
      <c r="F79" s="5">
        <v>3</v>
      </c>
      <c r="G79" s="22">
        <v>33</v>
      </c>
      <c r="H79" s="31"/>
      <c r="K79" s="6"/>
    </row>
    <row r="80" spans="2:11" ht="25.5">
      <c r="B80" s="4" t="s">
        <v>40</v>
      </c>
      <c r="C80" s="6"/>
      <c r="G80" s="22"/>
      <c r="H80" s="31"/>
      <c r="K80" s="6"/>
    </row>
    <row r="81" spans="2:11" ht="25.5" customHeight="1">
      <c r="B81" s="16" t="s">
        <v>46</v>
      </c>
      <c r="C81" s="6" t="s">
        <v>45</v>
      </c>
      <c r="D81" s="36">
        <v>54</v>
      </c>
      <c r="E81" s="36">
        <v>54</v>
      </c>
      <c r="F81" s="37">
        <v>3</v>
      </c>
      <c r="G81" s="38">
        <f>(E81*F81)</f>
        <v>162</v>
      </c>
      <c r="H81" s="31"/>
      <c r="K81" s="6"/>
    </row>
    <row r="82" spans="2:11" ht="12.75">
      <c r="B82" s="16" t="s">
        <v>8</v>
      </c>
      <c r="D82" s="6">
        <v>92</v>
      </c>
      <c r="E82" s="6">
        <v>92</v>
      </c>
      <c r="G82" s="6">
        <f>G77+G79+G81</f>
        <v>276</v>
      </c>
      <c r="H82" s="31"/>
      <c r="K82" s="6"/>
    </row>
    <row r="83" spans="2:11" ht="12.75">
      <c r="B83" s="16"/>
      <c r="G83" s="6"/>
      <c r="H83" s="31"/>
      <c r="K83" s="6"/>
    </row>
    <row r="84" spans="2:11" ht="12.75">
      <c r="B84" s="26" t="s">
        <v>63</v>
      </c>
      <c r="G84" s="6"/>
      <c r="H84" s="31"/>
      <c r="K84" s="6"/>
    </row>
    <row r="85" spans="2:11" ht="63.75">
      <c r="B85" s="4" t="s">
        <v>55</v>
      </c>
      <c r="C85" s="2" t="s">
        <v>53</v>
      </c>
      <c r="D85" s="40" t="s">
        <v>71</v>
      </c>
      <c r="E85" s="40" t="s">
        <v>71</v>
      </c>
      <c r="F85" s="5">
        <v>3</v>
      </c>
      <c r="G85" s="22">
        <v>102</v>
      </c>
      <c r="H85" s="31"/>
      <c r="K85" s="6"/>
    </row>
    <row r="86" spans="2:11" ht="76.5">
      <c r="B86" s="4" t="s">
        <v>56</v>
      </c>
      <c r="C86" s="2" t="s">
        <v>53</v>
      </c>
      <c r="D86" s="41" t="s">
        <v>72</v>
      </c>
      <c r="E86" s="41" t="s">
        <v>75</v>
      </c>
      <c r="F86" s="37">
        <v>3</v>
      </c>
      <c r="G86" s="38">
        <v>39</v>
      </c>
      <c r="H86" s="31"/>
      <c r="K86" s="6"/>
    </row>
    <row r="87" spans="2:11" ht="12.75">
      <c r="B87" s="2" t="s">
        <v>8</v>
      </c>
      <c r="D87" s="6">
        <v>101</v>
      </c>
      <c r="E87" s="6">
        <v>47</v>
      </c>
      <c r="G87" s="6">
        <f>G85+G86</f>
        <v>141</v>
      </c>
      <c r="H87" s="31"/>
      <c r="K87" s="6"/>
    </row>
    <row r="88" spans="7:11" ht="12.75">
      <c r="G88" s="6"/>
      <c r="H88" s="31"/>
      <c r="K88" s="6"/>
    </row>
    <row r="89" spans="2:11" ht="12.75">
      <c r="B89" s="2" t="s">
        <v>65</v>
      </c>
      <c r="D89" s="6">
        <f>+D82+D87</f>
        <v>193</v>
      </c>
      <c r="E89" s="6">
        <f>+E82+E87</f>
        <v>139</v>
      </c>
      <c r="G89" s="6">
        <f>+G82+G87</f>
        <v>417</v>
      </c>
      <c r="H89" s="31"/>
      <c r="K89" s="6"/>
    </row>
    <row r="90" spans="7:11" ht="12.75">
      <c r="G90" s="6"/>
      <c r="H90" s="31"/>
      <c r="K90" s="6"/>
    </row>
    <row r="91" spans="2:11" ht="12.75">
      <c r="B91" s="2" t="s">
        <v>66</v>
      </c>
      <c r="D91" s="6">
        <f>D73+D89</f>
        <v>2112</v>
      </c>
      <c r="E91" s="6">
        <f>E73+E89</f>
        <v>1522</v>
      </c>
      <c r="G91" s="6">
        <f>G73+G89</f>
        <v>3591</v>
      </c>
      <c r="H91" s="31"/>
      <c r="K91" s="6"/>
    </row>
    <row r="92" spans="8:11" ht="12.75">
      <c r="H92" s="31"/>
      <c r="K92" s="6"/>
    </row>
    <row r="93" spans="2:8" ht="12.75">
      <c r="B93" s="16" t="s">
        <v>32</v>
      </c>
      <c r="C93" s="6" t="s">
        <v>33</v>
      </c>
      <c r="H93" s="31"/>
    </row>
    <row r="94" spans="2:8" ht="12.75">
      <c r="B94" s="2" t="s">
        <v>18</v>
      </c>
      <c r="C94" s="4"/>
      <c r="D94" s="6">
        <v>1</v>
      </c>
      <c r="E94" s="6">
        <v>1</v>
      </c>
      <c r="F94" s="5">
        <v>0.17</v>
      </c>
      <c r="G94" s="17">
        <v>0.17</v>
      </c>
      <c r="H94" s="32"/>
    </row>
    <row r="95" spans="2:8" ht="12.75">
      <c r="B95" s="2" t="s">
        <v>19</v>
      </c>
      <c r="C95" s="4"/>
      <c r="D95" s="6">
        <v>1</v>
      </c>
      <c r="E95" s="6">
        <v>1</v>
      </c>
      <c r="F95" s="5">
        <v>0.17</v>
      </c>
      <c r="G95" s="17">
        <v>0.17</v>
      </c>
      <c r="H95" s="32"/>
    </row>
    <row r="96" spans="2:8" ht="12.75">
      <c r="B96" s="34" t="s">
        <v>7</v>
      </c>
      <c r="C96" s="35"/>
      <c r="D96" s="36">
        <v>6</v>
      </c>
      <c r="E96" s="36">
        <v>6</v>
      </c>
      <c r="F96" s="37">
        <v>0.17</v>
      </c>
      <c r="G96" s="38">
        <v>1.02</v>
      </c>
      <c r="H96" s="31"/>
    </row>
    <row r="97" spans="2:8" ht="12.75">
      <c r="B97" s="2" t="s">
        <v>8</v>
      </c>
      <c r="D97" s="6">
        <f>SUM(D94:D96)</f>
        <v>8</v>
      </c>
      <c r="E97" s="6">
        <f>SUM(E94:E96)</f>
        <v>8</v>
      </c>
      <c r="G97" s="22">
        <f>G94+G95+G96</f>
        <v>1.36</v>
      </c>
      <c r="H97" s="31"/>
    </row>
    <row r="98" spans="4:8" ht="12.75">
      <c r="D98" s="10"/>
      <c r="E98" s="10"/>
      <c r="G98" s="20"/>
      <c r="H98" s="31"/>
    </row>
    <row r="99" spans="2:8" ht="12.75">
      <c r="B99" s="1" t="s">
        <v>30</v>
      </c>
      <c r="D99" s="10">
        <f>+D60+D73+D89+D97</f>
        <v>2191</v>
      </c>
      <c r="E99" s="10">
        <f>+E60+E73+E89+E97</f>
        <v>1601</v>
      </c>
      <c r="G99" s="10">
        <f>+G60+G73+G89+G97</f>
        <v>3634.36</v>
      </c>
      <c r="H99" s="33"/>
    </row>
  </sheetData>
  <sheetProtection/>
  <printOptions gridLines="1"/>
  <pageMargins left="1" right="0.25" top="0.5" bottom="0.5" header="0.5" footer="0.25"/>
  <pageSetup blackAndWhite="1" horizontalDpi="600" verticalDpi="600" orientation="landscape" scale="80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Dan Klock</cp:lastModifiedBy>
  <cp:lastPrinted>2010-11-01T17:43:36Z</cp:lastPrinted>
  <dcterms:created xsi:type="dcterms:W3CDTF">2007-05-03T16:01:36Z</dcterms:created>
  <dcterms:modified xsi:type="dcterms:W3CDTF">2010-11-01T18:48:08Z</dcterms:modified>
  <cp:category/>
  <cp:version/>
  <cp:contentType/>
  <cp:contentStatus/>
</cp:coreProperties>
</file>