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05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<sst xmlns="http://schemas.openxmlformats.org/spreadsheetml/2006/main" count="52" uniqueCount="38">
  <si>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Federal Government</t>
  </si>
  <si>
    <t>Individuals or Households</t>
  </si>
  <si>
    <t>Description</t>
  </si>
  <si>
    <t>Sub-total</t>
  </si>
  <si>
    <t>REVISED TOTAL RESPONDENTS</t>
  </si>
  <si>
    <t>REVISED TOTAL BURDEN HOURS</t>
  </si>
  <si>
    <t>Section A: Burden by Affected Entity</t>
  </si>
  <si>
    <t>Section B: Burden Impact Totals</t>
  </si>
  <si>
    <t>Section C: Burden by Regulation Group</t>
  </si>
  <si>
    <t>GRAND TOTAL</t>
  </si>
  <si>
    <t>REVISED TOTAL RESPONSES</t>
  </si>
  <si>
    <t xml:space="preserve">Not for Profit Institutions                                </t>
  </si>
  <si>
    <t>Hours/
Response</t>
  </si>
  <si>
    <t>Decrease in burden</t>
  </si>
  <si>
    <t>Previous # of Respondents</t>
  </si>
  <si>
    <t>Previous # of Responses</t>
  </si>
  <si>
    <t>Previous Total Hours</t>
  </si>
  <si>
    <t>Revised # of Respondents</t>
  </si>
  <si>
    <t xml:space="preserve"> Revised # of Responses </t>
  </si>
  <si>
    <t xml:space="preserve">Revised Total Hours </t>
  </si>
  <si>
    <t>Totals</t>
  </si>
  <si>
    <t>Current Inventory</t>
  </si>
  <si>
    <t>Corrected # Respondents</t>
  </si>
  <si>
    <t>Revised Inventory</t>
  </si>
  <si>
    <t>Institutions - Proprietary</t>
  </si>
  <si>
    <t>Private Sector</t>
  </si>
  <si>
    <t xml:space="preserve">     Business or other for-profit</t>
  </si>
  <si>
    <t>Institutions - Private</t>
  </si>
  <si>
    <t>Farms</t>
  </si>
  <si>
    <t>State, Local, or Tribal Governments</t>
  </si>
  <si>
    <t>Institutions - Public</t>
  </si>
  <si>
    <t>34 CFR 668.23(d)</t>
  </si>
  <si>
    <t>Required footnote to audited financial statement.</t>
  </si>
  <si>
    <t>34CFR 668.23(d)</t>
  </si>
  <si>
    <t>OMB.1845.0038.v8  General Provisions, Subpart K -Cash Management</t>
  </si>
  <si>
    <t>Adjustment to Current Inventory</t>
  </si>
  <si>
    <t>Change to Current Inventory</t>
  </si>
  <si>
    <t>Subtotal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</si>
</sst>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m/d/yy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42" applyFont="1" applyAlignment="1">
      <alignment wrapText="1"/>
    </xf>
    <xf numFmtId="43" fontId="1" fillId="0" borderId="0" xfId="42" applyFont="1" applyAlignment="1">
      <alignment wrapText="1"/>
    </xf>
    <xf numFmtId="169" fontId="0" fillId="0" borderId="0" xfId="42" applyNumberFormat="1" applyFont="1" applyAlignment="1">
      <alignment wrapText="1"/>
    </xf>
    <xf numFmtId="169" fontId="1" fillId="0" borderId="0" xfId="42" applyNumberFormat="1" applyFont="1" applyAlignment="1">
      <alignment wrapText="1"/>
    </xf>
    <xf numFmtId="169" fontId="1" fillId="0" borderId="0" xfId="4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169" fontId="2" fillId="0" borderId="0" xfId="42" applyNumberFormat="1" applyFont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0" xfId="42" applyNumberFormat="1" applyFont="1" applyAlignment="1">
      <alignment wrapText="1"/>
    </xf>
    <xf numFmtId="0" fontId="0" fillId="0" borderId="0" xfId="0" applyFont="1" applyAlignment="1">
      <alignment wrapText="1"/>
    </xf>
    <xf numFmtId="169" fontId="0" fillId="0" borderId="0" xfId="42" applyNumberFormat="1" applyFont="1" applyAlignment="1">
      <alignment wrapText="1"/>
    </xf>
    <xf numFmtId="169" fontId="3" fillId="0" borderId="0" xfId="0" applyNumberFormat="1" applyFont="1" applyAlignment="1">
      <alignment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4" fillId="0" borderId="0" xfId="0" applyFont="1" applyAlignment="1">
      <alignment horizontal="left" indent="1"/>
    </xf>
    <xf numFmtId="3" fontId="5" fillId="0" borderId="0" xfId="0" applyNumberFormat="1" applyFont="1" applyAlignment="1">
      <alignment wrapText="1"/>
    </xf>
    <xf numFmtId="3" fontId="0" fillId="0" borderId="0" xfId="42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171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6.00390625" style="0" customWidth="1"/>
    <col min="2" max="2" width="10.7109375" style="3" customWidth="1"/>
    <col min="3" max="3" width="12.7109375" style="14" customWidth="1"/>
    <col min="4" max="4" width="12.8515625" style="3" customWidth="1"/>
    <col min="5" max="5" width="12.8515625" style="14" customWidth="1"/>
    <col min="6" max="6" width="12.140625" style="3" customWidth="1"/>
    <col min="7" max="7" width="9.8515625" style="3" customWidth="1"/>
    <col min="8" max="8" width="9.8515625" style="15" customWidth="1"/>
    <col min="9" max="9" width="9.8515625" style="3" customWidth="1"/>
    <col min="10" max="10" width="37.8515625" style="0" customWidth="1"/>
  </cols>
  <sheetData>
    <row r="1" spans="1:8" ht="33.75" customHeight="1" thickBot="1">
      <c r="A1" s="20" t="s">
        <v>34</v>
      </c>
      <c r="B1" s="31">
        <v>40023</v>
      </c>
      <c r="C1" s="31"/>
      <c r="D1" s="31"/>
      <c r="E1" s="31"/>
      <c r="G1" s="32"/>
      <c r="H1" s="32"/>
    </row>
    <row r="2" spans="1:10" ht="39" thickBot="1">
      <c r="A2" s="2"/>
      <c r="B2" s="4"/>
      <c r="C2" s="13" t="s">
        <v>14</v>
      </c>
      <c r="D2" s="4" t="s">
        <v>17</v>
      </c>
      <c r="E2" s="13" t="s">
        <v>15</v>
      </c>
      <c r="F2" s="4" t="s">
        <v>18</v>
      </c>
      <c r="G2" s="4" t="s">
        <v>12</v>
      </c>
      <c r="H2" s="18" t="s">
        <v>16</v>
      </c>
      <c r="I2" s="4" t="s">
        <v>19</v>
      </c>
      <c r="J2" s="2" t="s">
        <v>2</v>
      </c>
    </row>
    <row r="3" spans="1:9" ht="12.75">
      <c r="A3" s="1" t="s">
        <v>6</v>
      </c>
      <c r="D3" s="9"/>
      <c r="E3" s="17"/>
      <c r="F3" s="9"/>
      <c r="G3" s="7"/>
      <c r="H3" s="19"/>
      <c r="I3" s="9"/>
    </row>
    <row r="4" spans="1:9" ht="12.75">
      <c r="A4" t="s">
        <v>0</v>
      </c>
      <c r="D4" s="9"/>
      <c r="E4" s="17"/>
      <c r="F4" s="9"/>
      <c r="G4" s="7"/>
      <c r="H4" s="19"/>
      <c r="I4" s="9"/>
    </row>
    <row r="5" spans="4:9" ht="4.5" customHeight="1">
      <c r="D5" s="9"/>
      <c r="E5" s="17"/>
      <c r="F5" s="9"/>
      <c r="G5" s="7"/>
      <c r="H5" s="19"/>
      <c r="I5" s="9"/>
    </row>
    <row r="6" spans="1:10" ht="12.75">
      <c r="A6" t="s">
        <v>1</v>
      </c>
      <c r="C6" s="14">
        <v>0</v>
      </c>
      <c r="D6" s="9">
        <v>0</v>
      </c>
      <c r="E6" s="17">
        <v>0</v>
      </c>
      <c r="F6" s="9">
        <v>0</v>
      </c>
      <c r="G6" s="7">
        <v>0</v>
      </c>
      <c r="H6" s="19">
        <v>0</v>
      </c>
      <c r="I6" s="9">
        <v>0</v>
      </c>
      <c r="J6" s="3"/>
    </row>
    <row r="7" spans="4:10" ht="4.5" customHeight="1">
      <c r="D7" s="9"/>
      <c r="E7" s="17"/>
      <c r="F7" s="9"/>
      <c r="G7" s="7"/>
      <c r="H7" s="19"/>
      <c r="I7" s="9"/>
      <c r="J7" s="3"/>
    </row>
    <row r="8" spans="1:10" ht="12.75">
      <c r="A8" t="s">
        <v>25</v>
      </c>
      <c r="D8" s="9"/>
      <c r="E8" s="17"/>
      <c r="F8" s="9"/>
      <c r="G8" s="7"/>
      <c r="H8" s="19"/>
      <c r="I8" s="9"/>
      <c r="J8" s="3"/>
    </row>
    <row r="9" spans="1:10" ht="12.75">
      <c r="A9" t="s">
        <v>26</v>
      </c>
      <c r="D9" s="9"/>
      <c r="E9" s="17"/>
      <c r="F9" s="9"/>
      <c r="G9" s="7"/>
      <c r="H9" s="19"/>
      <c r="I9" s="9"/>
      <c r="J9" s="3"/>
    </row>
    <row r="10" spans="1:10" ht="12.75" hidden="1">
      <c r="A10" t="s">
        <v>3</v>
      </c>
      <c r="D10" s="9">
        <f>SUM(D6)</f>
        <v>0</v>
      </c>
      <c r="E10" s="17"/>
      <c r="F10" s="9">
        <f>SUM(F6:F9)</f>
        <v>0</v>
      </c>
      <c r="G10" s="7"/>
      <c r="H10" s="19"/>
      <c r="I10" s="9">
        <f>SUM(I6)</f>
        <v>0</v>
      </c>
      <c r="J10" s="3" t="s">
        <v>13</v>
      </c>
    </row>
    <row r="11" spans="1:10" ht="25.5">
      <c r="A11" t="s">
        <v>24</v>
      </c>
      <c r="B11" s="3" t="s">
        <v>31</v>
      </c>
      <c r="C11" s="14">
        <v>0</v>
      </c>
      <c r="D11" s="9">
        <v>2058</v>
      </c>
      <c r="E11" s="17">
        <v>0</v>
      </c>
      <c r="F11" s="9">
        <v>2058</v>
      </c>
      <c r="G11" s="7">
        <v>0.08</v>
      </c>
      <c r="H11" s="19">
        <v>0</v>
      </c>
      <c r="I11" s="9">
        <f>F11*G11</f>
        <v>164.64000000000001</v>
      </c>
      <c r="J11" s="3" t="s">
        <v>32</v>
      </c>
    </row>
    <row r="12" spans="4:10" ht="4.5" customHeight="1">
      <c r="D12" s="9"/>
      <c r="E12" s="17"/>
      <c r="F12" s="9"/>
      <c r="G12" s="7"/>
      <c r="H12" s="19"/>
      <c r="I12" s="9"/>
      <c r="J12" s="3"/>
    </row>
    <row r="13" spans="1:10" ht="12.75">
      <c r="A13" t="s">
        <v>11</v>
      </c>
      <c r="D13" s="9"/>
      <c r="E13" s="17"/>
      <c r="F13" s="9"/>
      <c r="G13" s="7"/>
      <c r="H13" s="19"/>
      <c r="I13" s="9"/>
      <c r="J13" s="3"/>
    </row>
    <row r="14" spans="1:10" ht="12.75">
      <c r="A14" s="23" t="s">
        <v>27</v>
      </c>
      <c r="C14" s="14">
        <v>0</v>
      </c>
      <c r="D14" s="9">
        <v>0</v>
      </c>
      <c r="E14" s="17">
        <v>0</v>
      </c>
      <c r="F14" s="9">
        <v>0</v>
      </c>
      <c r="G14" s="7">
        <v>0</v>
      </c>
      <c r="H14" s="19">
        <v>0</v>
      </c>
      <c r="I14" s="9">
        <v>0</v>
      </c>
      <c r="J14" s="3"/>
    </row>
    <row r="15" spans="4:9" ht="4.5" customHeight="1">
      <c r="D15" s="9"/>
      <c r="E15" s="17"/>
      <c r="F15" s="9"/>
      <c r="G15" s="7"/>
      <c r="H15" s="19"/>
      <c r="I15" s="9"/>
    </row>
    <row r="16" spans="1:9" ht="12.75">
      <c r="A16" t="s">
        <v>28</v>
      </c>
      <c r="D16" s="9"/>
      <c r="E16" s="17"/>
      <c r="F16" s="9"/>
      <c r="G16" s="7"/>
      <c r="H16" s="19"/>
      <c r="I16" s="9"/>
    </row>
    <row r="17" spans="4:9" ht="4.5" customHeight="1">
      <c r="D17" s="9"/>
      <c r="E17" s="17"/>
      <c r="F17" s="9"/>
      <c r="G17" s="7"/>
      <c r="H17" s="19"/>
      <c r="I17" s="9"/>
    </row>
    <row r="18" spans="1:9" ht="12.75">
      <c r="A18" t="s">
        <v>29</v>
      </c>
      <c r="D18" s="9"/>
      <c r="E18" s="17"/>
      <c r="F18" s="9"/>
      <c r="G18" s="7"/>
      <c r="H18" s="19"/>
      <c r="I18" s="9"/>
    </row>
    <row r="19" spans="1:10" ht="12.75" customHeight="1">
      <c r="A19" s="23" t="s">
        <v>30</v>
      </c>
      <c r="C19" s="14">
        <v>0</v>
      </c>
      <c r="D19" s="9"/>
      <c r="E19" s="17">
        <v>0</v>
      </c>
      <c r="F19" s="9">
        <v>0</v>
      </c>
      <c r="G19" s="7">
        <v>0</v>
      </c>
      <c r="H19" s="19">
        <v>0</v>
      </c>
      <c r="I19" s="9">
        <v>0</v>
      </c>
      <c r="J19" s="3"/>
    </row>
    <row r="20" spans="4:10" ht="4.5" customHeight="1">
      <c r="D20" s="9"/>
      <c r="E20" s="17"/>
      <c r="F20" s="9"/>
      <c r="G20" s="7"/>
      <c r="H20" s="19"/>
      <c r="I20" s="9"/>
      <c r="J20" s="3"/>
    </row>
    <row r="21" spans="1:10" ht="12.75" hidden="1">
      <c r="A21" t="s">
        <v>3</v>
      </c>
      <c r="D21" s="9">
        <f>SUM(D19:D19)</f>
        <v>0</v>
      </c>
      <c r="E21" s="17"/>
      <c r="F21" s="9">
        <f>SUM(F19:F19)</f>
        <v>0</v>
      </c>
      <c r="G21" s="7"/>
      <c r="H21" s="19"/>
      <c r="I21" s="9">
        <f>SUM(I19:I19)</f>
        <v>0</v>
      </c>
      <c r="J21" s="3" t="s">
        <v>13</v>
      </c>
    </row>
    <row r="22" spans="1:9" ht="12.75">
      <c r="A22" s="1" t="s">
        <v>20</v>
      </c>
      <c r="B22" s="5"/>
      <c r="C22" s="15">
        <v>22479</v>
      </c>
      <c r="D22" s="10">
        <f>D6+D11+D14+D19</f>
        <v>2058</v>
      </c>
      <c r="E22" s="17">
        <v>1075198</v>
      </c>
      <c r="F22" s="10">
        <f>F6+F11+F14+F19</f>
        <v>2058</v>
      </c>
      <c r="G22" s="8">
        <f>G11</f>
        <v>0.08</v>
      </c>
      <c r="H22" s="19">
        <v>976924</v>
      </c>
      <c r="I22" s="10">
        <f>I6+I11+I14+I19</f>
        <v>164.64000000000001</v>
      </c>
    </row>
    <row r="23" spans="1:9" ht="12.75">
      <c r="A23" s="1"/>
      <c r="B23" s="5"/>
      <c r="C23" s="16"/>
      <c r="D23" s="10"/>
      <c r="E23" s="16"/>
      <c r="F23" s="10"/>
      <c r="G23" s="8"/>
      <c r="H23" s="16"/>
      <c r="I23" s="10"/>
    </row>
    <row r="24" spans="1:9" ht="12.75">
      <c r="A24" s="1"/>
      <c r="B24" s="5"/>
      <c r="C24" s="16"/>
      <c r="D24" s="10"/>
      <c r="E24" s="16"/>
      <c r="F24" s="10"/>
      <c r="G24" s="8"/>
      <c r="H24" s="16"/>
      <c r="I24" s="10"/>
    </row>
    <row r="25" spans="1:9" ht="12.75">
      <c r="A25" s="1" t="s">
        <v>7</v>
      </c>
      <c r="D25" s="9"/>
      <c r="E25" s="17"/>
      <c r="F25" s="9"/>
      <c r="G25" s="7"/>
      <c r="H25" s="19"/>
      <c r="I25" s="9"/>
    </row>
    <row r="26" spans="1:9" ht="12.75">
      <c r="A26" s="1" t="s">
        <v>21</v>
      </c>
      <c r="C26" s="28">
        <f>C22</f>
        <v>22479</v>
      </c>
      <c r="D26" s="11"/>
      <c r="E26" s="28">
        <v>1075198</v>
      </c>
      <c r="F26" s="12"/>
      <c r="G26" s="12"/>
      <c r="H26" s="28">
        <v>976924</v>
      </c>
      <c r="I26" s="12"/>
    </row>
    <row r="27" spans="1:9" s="6" customFormat="1" ht="12.75">
      <c r="A27" s="1" t="s">
        <v>35</v>
      </c>
      <c r="B27" s="20"/>
      <c r="C27" s="25">
        <v>-400</v>
      </c>
      <c r="D27" s="20"/>
      <c r="E27" s="27">
        <v>-44843</v>
      </c>
      <c r="F27" s="20"/>
      <c r="G27" s="20"/>
      <c r="H27" s="27">
        <v>-11211</v>
      </c>
      <c r="I27" s="20"/>
    </row>
    <row r="28" spans="1:9" s="24" customFormat="1" ht="12.75">
      <c r="A28" s="26" t="s">
        <v>37</v>
      </c>
      <c r="B28" s="14"/>
      <c r="C28" s="15">
        <f>SUM(C26:C27)</f>
        <v>22079</v>
      </c>
      <c r="D28" s="14"/>
      <c r="E28" s="15">
        <f>SUM(E26:E27)</f>
        <v>1030355</v>
      </c>
      <c r="F28" s="14"/>
      <c r="G28" s="14"/>
      <c r="H28" s="15">
        <f>SUM(H26:H27)</f>
        <v>965713</v>
      </c>
      <c r="I28" s="14"/>
    </row>
    <row r="29" spans="1:8" ht="12.75">
      <c r="A29" s="1" t="s">
        <v>36</v>
      </c>
      <c r="C29" s="15">
        <f>D22</f>
        <v>2058</v>
      </c>
      <c r="E29" s="15">
        <f>F22</f>
        <v>2058</v>
      </c>
      <c r="G29" s="7"/>
      <c r="H29" s="15">
        <f>I22</f>
        <v>164.64000000000001</v>
      </c>
    </row>
    <row r="30" spans="1:9" ht="12.75" customHeight="1">
      <c r="A30" s="1" t="s">
        <v>23</v>
      </c>
      <c r="C30" s="29">
        <f>SUM(C28:C29)</f>
        <v>24137</v>
      </c>
      <c r="D30" s="21"/>
      <c r="E30" s="29">
        <f>SUM(E28:E29)</f>
        <v>1032413</v>
      </c>
      <c r="F30" s="21"/>
      <c r="G30" s="7"/>
      <c r="H30" s="29">
        <f>SUM(H28:H29)</f>
        <v>965877.64</v>
      </c>
      <c r="I30" s="21"/>
    </row>
    <row r="31" spans="1:9" ht="8.25" customHeight="1">
      <c r="A31" s="1"/>
      <c r="C31" s="22"/>
      <c r="D31" s="21"/>
      <c r="E31" s="22"/>
      <c r="F31" s="21"/>
      <c r="G31" s="7"/>
      <c r="H31" s="22"/>
      <c r="I31" s="21"/>
    </row>
    <row r="32" spans="1:9" ht="12.75" hidden="1">
      <c r="A32" s="6" t="s">
        <v>22</v>
      </c>
      <c r="C32" s="15"/>
      <c r="D32" s="9">
        <f>D22</f>
        <v>2058</v>
      </c>
      <c r="E32" s="17"/>
      <c r="F32" s="9">
        <f>F22</f>
        <v>2058</v>
      </c>
      <c r="G32" s="7"/>
      <c r="H32" s="19"/>
      <c r="I32" s="9">
        <f>I22</f>
        <v>164.64000000000001</v>
      </c>
    </row>
    <row r="33" spans="1:9" ht="12.75">
      <c r="A33" s="1" t="s">
        <v>4</v>
      </c>
      <c r="D33" s="30">
        <v>24137</v>
      </c>
      <c r="E33" s="17"/>
      <c r="F33" s="9"/>
      <c r="G33" s="7"/>
      <c r="H33" s="19"/>
      <c r="I33" s="9"/>
    </row>
    <row r="34" spans="1:9" ht="12.75">
      <c r="A34" s="1" t="s">
        <v>10</v>
      </c>
      <c r="D34" s="9"/>
      <c r="E34" s="17"/>
      <c r="F34" s="10">
        <v>1032413</v>
      </c>
      <c r="G34" s="7"/>
      <c r="H34" s="19"/>
      <c r="I34" s="9"/>
    </row>
    <row r="35" spans="1:9" ht="12.75">
      <c r="A35" s="1" t="s">
        <v>5</v>
      </c>
      <c r="D35" s="9"/>
      <c r="E35" s="17"/>
      <c r="F35" s="9"/>
      <c r="G35" s="7"/>
      <c r="H35" s="19"/>
      <c r="I35" s="10">
        <v>965878</v>
      </c>
    </row>
    <row r="36" spans="1:9" ht="12.75">
      <c r="A36" s="1"/>
      <c r="D36" s="9"/>
      <c r="E36" s="17"/>
      <c r="F36" s="9"/>
      <c r="G36" s="7"/>
      <c r="H36" s="19"/>
      <c r="I36" s="10"/>
    </row>
    <row r="37" spans="4:9" ht="12.75">
      <c r="D37" s="9"/>
      <c r="E37" s="17"/>
      <c r="F37" s="9"/>
      <c r="G37" s="7"/>
      <c r="H37" s="19"/>
      <c r="I37" s="9"/>
    </row>
    <row r="38" spans="1:9" ht="12.75">
      <c r="A38" s="1" t="s">
        <v>8</v>
      </c>
      <c r="D38" s="9"/>
      <c r="E38" s="17"/>
      <c r="F38" s="9"/>
      <c r="G38" s="7"/>
      <c r="H38" s="19"/>
      <c r="I38" s="9"/>
    </row>
    <row r="39" spans="1:9" ht="12.75">
      <c r="A39" s="20" t="s">
        <v>33</v>
      </c>
      <c r="D39" s="9"/>
      <c r="E39" s="17"/>
      <c r="F39" s="9"/>
      <c r="G39" s="7"/>
      <c r="H39" s="19"/>
      <c r="I39" s="9"/>
    </row>
    <row r="40" spans="1:9" ht="12.75">
      <c r="A40" t="s">
        <v>0</v>
      </c>
      <c r="D40" s="9"/>
      <c r="E40" s="17"/>
      <c r="F40" s="9"/>
      <c r="G40" s="7"/>
      <c r="H40" s="19"/>
      <c r="I40" s="9"/>
    </row>
    <row r="41" spans="4:9" ht="4.5" customHeight="1">
      <c r="D41" s="9"/>
      <c r="E41" s="17"/>
      <c r="F41" s="9"/>
      <c r="G41" s="7"/>
      <c r="H41" s="19"/>
      <c r="I41" s="9"/>
    </row>
    <row r="42" spans="1:9" ht="12.75">
      <c r="A42" t="s">
        <v>1</v>
      </c>
      <c r="D42" s="9"/>
      <c r="E42" s="17"/>
      <c r="F42" s="9"/>
      <c r="G42" s="7"/>
      <c r="H42" s="19"/>
      <c r="I42" s="9"/>
    </row>
    <row r="43" spans="4:9" ht="4.5" customHeight="1">
      <c r="D43" s="9"/>
      <c r="E43" s="17"/>
      <c r="F43" s="9"/>
      <c r="G43" s="7"/>
      <c r="H43" s="19"/>
      <c r="I43" s="9"/>
    </row>
    <row r="44" spans="1:9" ht="12.75">
      <c r="A44" t="s">
        <v>25</v>
      </c>
      <c r="D44" s="9"/>
      <c r="E44" s="17"/>
      <c r="F44" s="9"/>
      <c r="G44" s="7"/>
      <c r="H44" s="19"/>
      <c r="I44" s="9"/>
    </row>
    <row r="45" spans="1:9" ht="12.75">
      <c r="A45" t="s">
        <v>26</v>
      </c>
      <c r="D45" s="9"/>
      <c r="E45" s="17"/>
      <c r="F45" s="9"/>
      <c r="G45" s="7"/>
      <c r="H45" s="19"/>
      <c r="I45" s="9"/>
    </row>
    <row r="46" spans="4:9" ht="4.5" customHeight="1">
      <c r="D46" s="9"/>
      <c r="E46" s="17"/>
      <c r="F46" s="9"/>
      <c r="G46" s="7"/>
      <c r="H46" s="19"/>
      <c r="I46" s="9"/>
    </row>
    <row r="47" spans="1:10" ht="25.5">
      <c r="A47" t="s">
        <v>24</v>
      </c>
      <c r="B47" s="3" t="s">
        <v>31</v>
      </c>
      <c r="C47" s="17">
        <v>22079</v>
      </c>
      <c r="D47" s="9">
        <v>2058</v>
      </c>
      <c r="E47" s="17">
        <v>1030355</v>
      </c>
      <c r="F47" s="9">
        <v>2058</v>
      </c>
      <c r="G47" s="7">
        <v>0.08</v>
      </c>
      <c r="H47" s="19">
        <v>965713</v>
      </c>
      <c r="I47" s="9">
        <v>165</v>
      </c>
      <c r="J47" s="3" t="s">
        <v>32</v>
      </c>
    </row>
    <row r="48" spans="4:9" ht="4.5" customHeight="1">
      <c r="D48" s="9"/>
      <c r="E48" s="17"/>
      <c r="F48" s="9"/>
      <c r="G48" s="7"/>
      <c r="H48" s="19"/>
      <c r="I48" s="9"/>
    </row>
    <row r="49" spans="1:9" ht="12.75">
      <c r="A49" t="s">
        <v>11</v>
      </c>
      <c r="D49" s="9"/>
      <c r="E49" s="17"/>
      <c r="F49" s="9"/>
      <c r="G49" s="7"/>
      <c r="H49" s="19"/>
      <c r="I49" s="9"/>
    </row>
    <row r="50" spans="1:9" ht="12.75">
      <c r="A50" t="s">
        <v>27</v>
      </c>
      <c r="D50" s="9"/>
      <c r="E50" s="17"/>
      <c r="F50" s="9"/>
      <c r="G50" s="7"/>
      <c r="H50" s="19"/>
      <c r="I50" s="9"/>
    </row>
    <row r="51" spans="4:9" ht="4.5" customHeight="1">
      <c r="D51" s="9"/>
      <c r="E51" s="17"/>
      <c r="F51" s="9"/>
      <c r="G51" s="7"/>
      <c r="H51" s="19"/>
      <c r="I51" s="9"/>
    </row>
    <row r="52" spans="1:9" ht="12.75">
      <c r="A52" t="s">
        <v>28</v>
      </c>
      <c r="D52" s="9"/>
      <c r="E52" s="17"/>
      <c r="F52" s="9"/>
      <c r="G52" s="7"/>
      <c r="H52" s="19"/>
      <c r="I52" s="9"/>
    </row>
    <row r="53" spans="4:9" ht="4.5" customHeight="1">
      <c r="D53" s="9"/>
      <c r="E53" s="17"/>
      <c r="F53" s="9"/>
      <c r="G53" s="7"/>
      <c r="H53" s="19"/>
      <c r="I53" s="9"/>
    </row>
    <row r="54" spans="1:9" ht="12.75">
      <c r="A54" t="s">
        <v>29</v>
      </c>
      <c r="D54" s="9"/>
      <c r="E54" s="17"/>
      <c r="F54" s="9"/>
      <c r="G54" s="7"/>
      <c r="H54" s="19"/>
      <c r="I54" s="9"/>
    </row>
    <row r="55" spans="1:9" ht="12.75">
      <c r="A55" t="s">
        <v>30</v>
      </c>
      <c r="D55" s="9"/>
      <c r="E55" s="17"/>
      <c r="F55" s="9"/>
      <c r="G55" s="7"/>
      <c r="H55" s="19"/>
      <c r="I55" s="9"/>
    </row>
    <row r="56" spans="4:9" ht="6" customHeight="1">
      <c r="D56" s="9"/>
      <c r="E56" s="17"/>
      <c r="F56" s="9"/>
      <c r="G56" s="7"/>
      <c r="H56" s="19"/>
      <c r="I56" s="9"/>
    </row>
    <row r="57" spans="1:9" ht="12.75">
      <c r="A57" s="1" t="s">
        <v>9</v>
      </c>
      <c r="B57" s="5"/>
      <c r="D57" s="10">
        <f>C47+D47</f>
        <v>24137</v>
      </c>
      <c r="E57" s="17"/>
      <c r="F57" s="10">
        <f>E47+F47</f>
        <v>1032413</v>
      </c>
      <c r="G57" s="8"/>
      <c r="H57" s="19"/>
      <c r="I57" s="10">
        <f>H47+I47</f>
        <v>965878</v>
      </c>
    </row>
  </sheetData>
  <sheetProtection/>
  <mergeCells count="2">
    <mergeCell ref="B1:E1"/>
    <mergeCell ref="G1:H1"/>
  </mergeCells>
  <printOptions gridLines="1"/>
  <pageMargins left="0.75" right="0.25" top="0.75" bottom="0.25" header="0.5" footer="0.5"/>
  <pageSetup blackAndWhite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2009-06-23T15:34:41Z</cp:lastPrinted>
  <dcterms:created xsi:type="dcterms:W3CDTF">2007-05-03T16:01:36Z</dcterms:created>
  <dcterms:modified xsi:type="dcterms:W3CDTF">2009-07-29T15:54:15Z</dcterms:modified>
  <cp:category/>
  <cp:version/>
  <cp:contentType/>
  <cp:contentStatus/>
</cp:coreProperties>
</file>