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<sst xmlns="http://schemas.openxmlformats.org/spreadsheetml/2006/main" count="26" uniqueCount="22">
  <si>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TOTAL</t>
  </si>
  <si>
    <t>$</t>
  </si>
  <si>
    <t xml:space="preserve">GS-07 </t>
  </si>
  <si>
    <t>Clerical</t>
  </si>
  <si>
    <t>Data Entry</t>
  </si>
  <si>
    <t>GS-13</t>
  </si>
  <si>
    <t>Analysis</t>
  </si>
  <si>
    <t xml:space="preserve">GS-12 </t>
  </si>
  <si>
    <t>Collection</t>
  </si>
  <si>
    <t>NAHMS-242  Dairy Heifer Raiser 2010 - Participating States</t>
  </si>
  <si>
    <t>TOTAL COSTS</t>
  </si>
  <si>
    <t>OVERHEAD COSTS (.139)</t>
  </si>
  <si>
    <t>PROGRAM COSTS</t>
  </si>
  <si>
    <t>GRADE &amp; AVG RATE OF PROGRAM PERSONNEL (Avg rate=Hourly Wage)</t>
  </si>
  <si>
    <t>TOTAL HOURS PER YEAR</t>
  </si>
  <si>
    <t>AVERAGE TIME PER RESPONDENT</t>
  </si>
  <si>
    <t>TOTAL ANNUAL RESPONDENT</t>
  </si>
  <si>
    <t>FORM NO.</t>
  </si>
  <si>
    <t>0579-XXXX</t>
  </si>
  <si>
    <t xml:space="preserve"> Dairy Heifer Raiser 2011 Study</t>
  </si>
  <si>
    <t>Page 1 of 1</t>
  </si>
  <si>
    <t>APHIS-79:  NATIONAL ANIMAL HEALTH MONITORING SYSTEM,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</si>
</sst>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8" fontId="1" fillId="0" borderId="0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8" fontId="1" fillId="0" borderId="10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PageLayoutView="0" workbookViewId="0" topLeftCell="A1">
      <selection activeCell="I1" sqref="I1"/>
    </sheetView>
  </sheetViews>
  <sheetFormatPr defaultColWidth="9.140625" defaultRowHeight="12.75"/>
  <cols>
    <col min="1" max="1" width="16.00390625" style="0" customWidth="1"/>
    <col min="2" max="2" width="18.00390625" style="0" customWidth="1"/>
    <col min="3" max="3" width="17.421875" style="0" customWidth="1"/>
    <col min="4" max="4" width="14.00390625" style="0" customWidth="1"/>
    <col min="5" max="5" width="12.7109375" style="1" customWidth="1"/>
    <col min="6" max="6" width="11.57421875" style="0" customWidth="1"/>
    <col min="7" max="7" width="2.28125" style="0" customWidth="1"/>
    <col min="8" max="8" width="14.28125" style="0" customWidth="1"/>
    <col min="9" max="9" width="15.8515625" style="0" customWidth="1"/>
    <col min="10" max="10" width="12.7109375" style="0" customWidth="1"/>
  </cols>
  <sheetData>
    <row r="1" spans="1:10" ht="15.75">
      <c r="A1" s="27" t="s">
        <v>21</v>
      </c>
      <c r="B1" s="27"/>
      <c r="C1" s="27"/>
      <c r="D1" s="27"/>
      <c r="E1" s="27"/>
      <c r="F1" s="27"/>
      <c r="G1" s="23"/>
      <c r="H1" s="23"/>
      <c r="I1" s="21"/>
      <c r="J1" s="20" t="s">
        <v>20</v>
      </c>
    </row>
    <row r="2" spans="1:10" ht="15.75">
      <c r="A2" s="27" t="s">
        <v>19</v>
      </c>
      <c r="B2" s="27"/>
      <c r="C2" s="27"/>
      <c r="D2" s="27"/>
      <c r="E2" s="22"/>
      <c r="F2" s="21"/>
      <c r="G2" s="21"/>
      <c r="H2" s="21"/>
      <c r="I2" s="21"/>
      <c r="J2" s="20" t="s">
        <v>18</v>
      </c>
    </row>
    <row r="3" spans="1:10" ht="15.75">
      <c r="A3" s="3"/>
      <c r="B3" s="3"/>
      <c r="C3" s="3"/>
      <c r="D3" s="3"/>
      <c r="E3" s="4"/>
      <c r="F3" s="3"/>
      <c r="G3" s="3"/>
      <c r="H3" s="3"/>
      <c r="I3" s="3"/>
      <c r="J3" s="20"/>
    </row>
    <row r="4" spans="1:11" ht="12.75">
      <c r="A4" s="29" t="s">
        <v>17</v>
      </c>
      <c r="B4" s="24" t="s">
        <v>16</v>
      </c>
      <c r="C4" s="24" t="s">
        <v>15</v>
      </c>
      <c r="D4" s="24" t="s">
        <v>14</v>
      </c>
      <c r="E4" s="24" t="s">
        <v>13</v>
      </c>
      <c r="F4" s="24"/>
      <c r="G4" s="24"/>
      <c r="H4" s="24" t="s">
        <v>12</v>
      </c>
      <c r="I4" s="24" t="s">
        <v>11</v>
      </c>
      <c r="J4" s="24" t="s">
        <v>10</v>
      </c>
      <c r="K4" s="2"/>
    </row>
    <row r="5" spans="1:10" ht="12.75">
      <c r="A5" s="30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30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30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31"/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19"/>
      <c r="B9" s="18"/>
      <c r="C9" s="18"/>
      <c r="D9" s="18"/>
      <c r="E9" s="18"/>
      <c r="F9" s="18"/>
      <c r="G9" s="18"/>
      <c r="H9" s="18"/>
      <c r="I9" s="18"/>
      <c r="J9" s="18"/>
    </row>
    <row r="10" spans="1:10" ht="15">
      <c r="A10" s="28" t="s">
        <v>9</v>
      </c>
      <c r="B10" s="28"/>
      <c r="C10" s="28"/>
      <c r="D10" s="28"/>
      <c r="E10" s="28"/>
      <c r="F10" s="12"/>
      <c r="G10" s="4"/>
      <c r="H10" s="4"/>
      <c r="I10" s="12"/>
      <c r="J10" s="12"/>
    </row>
    <row r="11" spans="1:10" ht="15">
      <c r="A11" s="3" t="s">
        <v>8</v>
      </c>
      <c r="B11" s="17">
        <v>480</v>
      </c>
      <c r="C11" s="16">
        <v>1.5</v>
      </c>
      <c r="D11" s="11">
        <f>PRODUCT(B11,C11)</f>
        <v>720</v>
      </c>
      <c r="E11" s="4" t="s">
        <v>7</v>
      </c>
      <c r="F11" s="10">
        <v>-39.35</v>
      </c>
      <c r="G11" s="15" t="s">
        <v>1</v>
      </c>
      <c r="H11" s="8">
        <f>PRODUCT(D11,F11)*(-1)</f>
        <v>28332</v>
      </c>
      <c r="I11" s="12"/>
      <c r="J11" s="12"/>
    </row>
    <row r="12" spans="1:10" ht="15">
      <c r="A12" s="3" t="s">
        <v>6</v>
      </c>
      <c r="B12" s="12"/>
      <c r="C12" s="12">
        <v>1</v>
      </c>
      <c r="D12" s="11">
        <f>PRODUCT(B11,C12)</f>
        <v>480</v>
      </c>
      <c r="E12" s="4" t="s">
        <v>5</v>
      </c>
      <c r="F12" s="10">
        <v>-46.8</v>
      </c>
      <c r="G12" s="15" t="s">
        <v>1</v>
      </c>
      <c r="H12" s="8">
        <f>PRODUCT(D12,F12)*(-1)</f>
        <v>22464</v>
      </c>
      <c r="I12" s="12"/>
      <c r="J12" s="12"/>
    </row>
    <row r="13" spans="1:10" ht="15">
      <c r="A13" s="3" t="s">
        <v>4</v>
      </c>
      <c r="B13" s="12"/>
      <c r="C13" s="12">
        <v>0.25</v>
      </c>
      <c r="D13" s="11">
        <f>PRODUCT(B11,C13)</f>
        <v>120</v>
      </c>
      <c r="E13" s="4" t="s">
        <v>2</v>
      </c>
      <c r="F13" s="10">
        <v>-22.18</v>
      </c>
      <c r="G13" s="15" t="s">
        <v>1</v>
      </c>
      <c r="H13" s="8">
        <f>PRODUCT(D13,F13)*(-1)</f>
        <v>2661.6</v>
      </c>
      <c r="I13" s="12"/>
      <c r="J13" s="12"/>
    </row>
    <row r="14" spans="1:10" ht="15">
      <c r="A14" s="3" t="s">
        <v>3</v>
      </c>
      <c r="B14" s="12"/>
      <c r="C14" s="12">
        <v>0.25</v>
      </c>
      <c r="D14" s="11">
        <f>PRODUCT(B11,C14)</f>
        <v>120</v>
      </c>
      <c r="E14" s="4" t="s">
        <v>2</v>
      </c>
      <c r="F14" s="10">
        <v>-22.18</v>
      </c>
      <c r="G14" s="14" t="s">
        <v>1</v>
      </c>
      <c r="H14" s="13">
        <f>PRODUCT(D14,F14)*(-1)</f>
        <v>2661.6</v>
      </c>
      <c r="I14" s="12"/>
      <c r="J14" s="12"/>
    </row>
    <row r="15" spans="1:10" ht="15">
      <c r="A15" s="3"/>
      <c r="B15" s="12"/>
      <c r="C15" s="12"/>
      <c r="D15" s="11"/>
      <c r="E15" s="4"/>
      <c r="F15" s="10"/>
      <c r="G15" s="9"/>
      <c r="H15" s="8">
        <f>SUM(H11:H14)</f>
        <v>56119.2</v>
      </c>
      <c r="I15" s="7">
        <f>PRODUCT(H15,0.139)</f>
        <v>7800.5688</v>
      </c>
      <c r="J15" s="7">
        <f>SUM(I15,H15)</f>
        <v>63919.7688</v>
      </c>
    </row>
    <row r="16" spans="1:10" ht="15">
      <c r="A16" s="3"/>
      <c r="B16" s="12"/>
      <c r="C16" s="12"/>
      <c r="D16" s="11"/>
      <c r="E16" s="4"/>
      <c r="F16" s="10"/>
      <c r="G16" s="9"/>
      <c r="H16" s="8"/>
      <c r="I16" s="7"/>
      <c r="J16" s="7"/>
    </row>
    <row r="17" spans="1:10" ht="15">
      <c r="A17" s="3"/>
      <c r="B17" s="12"/>
      <c r="C17" s="12"/>
      <c r="D17" s="11"/>
      <c r="E17" s="4"/>
      <c r="F17" s="10"/>
      <c r="G17" s="9"/>
      <c r="H17" s="8"/>
      <c r="I17" s="7"/>
      <c r="J17" s="7"/>
    </row>
    <row r="18" spans="1:10" ht="15">
      <c r="A18" s="3"/>
      <c r="B18" s="3"/>
      <c r="C18" s="3"/>
      <c r="D18" s="3"/>
      <c r="E18" s="4"/>
      <c r="F18" s="3"/>
      <c r="G18" s="3"/>
      <c r="H18" s="3"/>
      <c r="I18" s="3"/>
      <c r="J18" s="3"/>
    </row>
    <row r="19" spans="1:12" ht="15.75">
      <c r="A19" s="3"/>
      <c r="B19" s="3"/>
      <c r="C19" s="3"/>
      <c r="D19" s="3"/>
      <c r="E19" s="4"/>
      <c r="F19" s="6" t="s">
        <v>0</v>
      </c>
      <c r="G19" s="6"/>
      <c r="H19" s="5">
        <f>SUM(H15)</f>
        <v>56119.2</v>
      </c>
      <c r="I19" s="5">
        <f>SUM(H19*0.139)</f>
        <v>7800.5688</v>
      </c>
      <c r="J19" s="5">
        <f>SUM(H19+I19)</f>
        <v>63919.7688</v>
      </c>
      <c r="K19" s="2"/>
      <c r="L19" s="2"/>
    </row>
    <row r="20" spans="1:12" ht="15">
      <c r="A20" s="3"/>
      <c r="B20" s="3"/>
      <c r="C20" s="3"/>
      <c r="D20" s="3"/>
      <c r="E20" s="4"/>
      <c r="F20" s="3"/>
      <c r="G20" s="3"/>
      <c r="H20" s="3"/>
      <c r="I20" s="3"/>
      <c r="J20" s="3"/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</sheetData>
  <sheetProtection/>
  <mergeCells count="11">
    <mergeCell ref="D4:D8"/>
    <mergeCell ref="E4:G8"/>
    <mergeCell ref="A2:D2"/>
    <mergeCell ref="A1:F1"/>
    <mergeCell ref="J4:J8"/>
    <mergeCell ref="H4:H8"/>
    <mergeCell ref="A10:E10"/>
    <mergeCell ref="I4:I8"/>
    <mergeCell ref="A4:A8"/>
    <mergeCell ref="B4:B8"/>
    <mergeCell ref="C4:C8"/>
  </mergeCells>
  <printOptions/>
  <pageMargins left="0.75" right="0.75" top="1" bottom="1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swarnken</dc:creator>
  <cp:keywords/>
  <dc:description/>
  <cp:lastModifiedBy>cbsickles</cp:lastModifiedBy>
  <cp:lastPrinted>2010-12-23T15:03:52Z</cp:lastPrinted>
  <dcterms:created xsi:type="dcterms:W3CDTF">2010-12-06T21:17:46Z</dcterms:created>
  <dcterms:modified xsi:type="dcterms:W3CDTF">2010-12-23T15:08:27Z</dcterms:modified>
  <cp:category/>
  <cp:version/>
  <cp:contentType/>
  <cp:contentStatus/>
</cp:coreProperties>
</file>