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230" windowWidth="17355" windowHeight="6750" activeTab="1"/>
  </bookViews>
  <sheets>
    <sheet name="Notes" sheetId="1" r:id="rId1"/>
    <sheet name="APCD costs" sheetId="2" r:id="rId2"/>
    <sheet name="Equip change costs" sheetId="3" r:id="rId3"/>
    <sheet name="Drop Down Menus(Ranges)" sheetId="4" state="hidden" r:id="rId4"/>
  </sheets>
  <externalReferences>
    <externalReference r:id="rId7"/>
  </externalReferences>
  <definedNames>
    <definedName name="_ftn1" localSheetId="1">'APCD costs'!#REF!</definedName>
    <definedName name="_ftnref1" localSheetId="1">'APCD costs'!#REF!</definedName>
    <definedName name="APCD1">#REF!</definedName>
    <definedName name="BBreason">#REF!</definedName>
    <definedName name="CBI_Box">'Drop Down Menus(Ranges)'!$A$4:$A$6</definedName>
    <definedName name="_xlnm.Print_Area" localSheetId="1">'APCD costs'!$A:$BG</definedName>
    <definedName name="_xlnm.Print_Area" localSheetId="2">'Equip change costs'!$A:$L</definedName>
    <definedName name="_xlnm.Print_Area" localSheetId="0">'Notes'!$A$1:$A$23</definedName>
    <definedName name="_xlnm.Print_Titles" localSheetId="1">'APCD costs'!$A:$A,'APCD costs'!$11:$11</definedName>
    <definedName name="_xlnm.Print_Titles" localSheetId="2">'Equip change costs'!$A:$A,'Equip change costs'!$12:$12</definedName>
    <definedName name="Recoveryfurnacetype">#REF!</definedName>
    <definedName name="SubjecttoNESHAPMM">#REF!</definedName>
    <definedName name="SubjecttoNSPSBB">#REF!</definedName>
    <definedName name="Tab_APCD_cost">'APCD costs'!$A$12:$BG$115</definedName>
    <definedName name="Tab_Equip_change_cost">'Equip change costs'!$A$13:$L$118</definedName>
    <definedName name="WasNDCEformerlyaDCE">#REF!</definedName>
  </definedNames>
  <calcPr fullCalcOnLoad="1"/>
</workbook>
</file>

<file path=xl/sharedStrings.xml><?xml version="1.0" encoding="utf-8"?>
<sst xmlns="http://schemas.openxmlformats.org/spreadsheetml/2006/main" count="289" uniqueCount="240">
  <si>
    <t>OMB Control No:</t>
  </si>
  <si>
    <t>xxxx-xxxx</t>
  </si>
  <si>
    <t>Expiration Date:</t>
  </si>
  <si>
    <t>xx/xx/xxxx</t>
  </si>
  <si>
    <t>Review Draft</t>
  </si>
  <si>
    <t>Instruction:</t>
  </si>
  <si>
    <t>Survey overview reference:</t>
  </si>
  <si>
    <t>Field:</t>
  </si>
  <si>
    <t>Example entry:</t>
  </si>
  <si>
    <t>Two tables are included in this spreadsheet:  APCD costs, and Equip change costs</t>
  </si>
  <si>
    <t>The EPA recognizes that cost information can be sensitive.  You may claim any information provided in this spreadsheet as confidential business information (CBI) and EPA will</t>
  </si>
  <si>
    <t xml:space="preserve">     - Bleach plant CO control devices</t>
  </si>
  <si>
    <r>
      <t xml:space="preserve">The EPA is particularly interested in costs of the following air pollution control devices (APCD).  Please supply this information using the </t>
    </r>
    <r>
      <rPr>
        <b/>
        <sz val="10"/>
        <rFont val="MS Sans Serif"/>
        <family val="2"/>
      </rPr>
      <t xml:space="preserve">APCD costs </t>
    </r>
    <r>
      <rPr>
        <sz val="10"/>
        <rFont val="MS Sans Serif"/>
        <family val="2"/>
      </rPr>
      <t>template</t>
    </r>
    <r>
      <rPr>
        <b/>
        <sz val="10"/>
        <rFont val="MS Sans Serif"/>
        <family val="2"/>
      </rPr>
      <t>.</t>
    </r>
  </si>
  <si>
    <r>
      <t xml:space="preserve">The EPA is particularly interested in costs of the following process changes or equipment changes/upgrades.  Please supply this information using the </t>
    </r>
    <r>
      <rPr>
        <b/>
        <sz val="10"/>
        <rFont val="MS Sans Serif"/>
        <family val="2"/>
      </rPr>
      <t xml:space="preserve">Equip change costs </t>
    </r>
    <r>
      <rPr>
        <sz val="10"/>
        <rFont val="MS Sans Serif"/>
        <family val="2"/>
      </rPr>
      <t>template</t>
    </r>
    <r>
      <rPr>
        <b/>
        <sz val="10"/>
        <rFont val="MS Sans Serif"/>
        <family val="2"/>
      </rPr>
      <t>.</t>
    </r>
  </si>
  <si>
    <t xml:space="preserve">    - Process changes to improve lime mud washing or to control makeup water quality in the causticizing area</t>
  </si>
  <si>
    <t>Any cost information that you provide would be very useful to EPA for purposes of evaluating the costs of control measures that may be considered as regulatory options.</t>
  </si>
  <si>
    <r>
      <t xml:space="preserve">Completion of the tabs in this spreadsheet is </t>
    </r>
    <r>
      <rPr>
        <u val="single"/>
        <sz val="10"/>
        <rFont val="MS Sans Serif"/>
        <family val="2"/>
      </rPr>
      <t>OPTIONAL.</t>
    </r>
  </si>
  <si>
    <t>Cost information could come from vendor quotes for APCD or equipment changes that either have been implemented or were not implemented.</t>
  </si>
  <si>
    <t>handle the information accordingly.  The EPA's procedures for handling CBI are described in the letter that accompanied the pulp and paper information collection request (ICR).</t>
  </si>
  <si>
    <t>APCD_ID</t>
  </si>
  <si>
    <t>Enter APCD_ID for which cost information is being provided</t>
  </si>
  <si>
    <t xml:space="preserve">Retrofit to existing emission unit? </t>
  </si>
  <si>
    <t>Installation on new emission unit?</t>
  </si>
  <si>
    <t>Was the APCD retrofitted on an existing emission unit?  Select yes/no</t>
  </si>
  <si>
    <t>Was the APCD installed at the same time the emission unit was newly installed?  Select yes/no</t>
  </si>
  <si>
    <t>Purchased Equipment Costs, Total ($)</t>
  </si>
  <si>
    <t>Insulation for ductwork and piping, $</t>
  </si>
  <si>
    <t>Painting, $</t>
  </si>
  <si>
    <t>Other, $</t>
  </si>
  <si>
    <t>Piping, $</t>
  </si>
  <si>
    <t>Electrical, $</t>
  </si>
  <si>
    <t>Handling and erection, $</t>
  </si>
  <si>
    <t>Foundation and supports, $</t>
  </si>
  <si>
    <t>Total Direct Installation Costs, Total $</t>
  </si>
  <si>
    <t>Engineering</t>
  </si>
  <si>
    <t>Construction and field expenses</t>
  </si>
  <si>
    <t>Contractor fees</t>
  </si>
  <si>
    <t>Start-up</t>
  </si>
  <si>
    <t>Performance test</t>
  </si>
  <si>
    <t>Contingencies</t>
  </si>
  <si>
    <t>Total Indirect Costs, Total $</t>
  </si>
  <si>
    <t>Calculated by summing items in C</t>
  </si>
  <si>
    <t>TOTAL Capital Investment, Total $</t>
  </si>
  <si>
    <t>TOTAL Capital Investment (TCI)</t>
  </si>
  <si>
    <t xml:space="preserve">Include in the Purchased Equipment Costs the cost of control device and any required ancillary equipment (e.g., fans, pumps, ductwork), instrumentation, sales tax, and freight.  </t>
  </si>
  <si>
    <t>Base year for operating costs (XXXX)</t>
  </si>
  <si>
    <r>
      <rPr>
        <b/>
        <sz val="10"/>
        <rFont val="MS Sans Serif"/>
        <family val="2"/>
      </rPr>
      <t>CAPITAL COSTS</t>
    </r>
    <r>
      <rPr>
        <sz val="10"/>
        <rFont val="MS Sans Serif"/>
        <family val="2"/>
      </rPr>
      <t xml:space="preserve">
Year of the capital costs (e.g., 2006).  EPA will use to scale costs to the current year used for regulatory analyses. </t>
    </r>
  </si>
  <si>
    <t>Base year for capital costs (XXXX)</t>
  </si>
  <si>
    <t>Item 1 description</t>
  </si>
  <si>
    <t>Item 2 description</t>
  </si>
  <si>
    <t>Item 3 description</t>
  </si>
  <si>
    <t>Item 4 description</t>
  </si>
  <si>
    <t>Specify total annual labor hours and $/hr</t>
  </si>
  <si>
    <t>Annual labor costs, $/yr</t>
  </si>
  <si>
    <t>Calculated</t>
  </si>
  <si>
    <t>Electricity, kWhr/yr</t>
  </si>
  <si>
    <t>Electricity rate, $/KW</t>
  </si>
  <si>
    <t>Purchased electricity costs (specify kWh/yr and $/kWh)</t>
  </si>
  <si>
    <t>Purchased water usage</t>
  </si>
  <si>
    <t>Water, gal/yr</t>
  </si>
  <si>
    <t>Water rate, $/gal</t>
  </si>
  <si>
    <t>Annual water costs, $/yr</t>
  </si>
  <si>
    <t>Annual electricity costs, $/yr</t>
  </si>
  <si>
    <t>Fuel used</t>
  </si>
  <si>
    <t>Annual fuel costs, $/yr</t>
  </si>
  <si>
    <t>Steam costs (specify lb per year and $/lb)</t>
  </si>
  <si>
    <t>Steam use, lb/yr</t>
  </si>
  <si>
    <t>Annual steam costs, $/yr</t>
  </si>
  <si>
    <t>Waste treatment or disposal costs, $/yr</t>
  </si>
  <si>
    <t>TOTAL Operating Costs</t>
  </si>
  <si>
    <t>TOTAL Operating Costs, $</t>
  </si>
  <si>
    <t>Amount used, scf/yr</t>
  </si>
  <si>
    <t>Fuel rate, $/scf</t>
  </si>
  <si>
    <t>Steam rate, $/lb</t>
  </si>
  <si>
    <t>I.  Other</t>
  </si>
  <si>
    <t>Other, $/yr</t>
  </si>
  <si>
    <t>Describe other operating cost</t>
  </si>
  <si>
    <t>Other operating cost description</t>
  </si>
  <si>
    <t>Item 1 cost, $/yr</t>
  </si>
  <si>
    <t>Item 2 cost, $/yr</t>
  </si>
  <si>
    <t>Item 3 cost, $/yr</t>
  </si>
  <si>
    <t>Item 4 cost, $/yr</t>
  </si>
  <si>
    <t>Additive/chemical/sorbent disposal, $/yr</t>
  </si>
  <si>
    <t>Additive/chemical/sorbent costs, $/year</t>
  </si>
  <si>
    <t>G.  Additive/chemical/sorbent costs</t>
  </si>
  <si>
    <t>H.  Additive/chemical/sorbent disposal</t>
  </si>
  <si>
    <t>Enter estimated annual costs for any additives, chemicals, or sorbents needed to operate the APCD</t>
  </si>
  <si>
    <t>Calculated by summing items in B</t>
  </si>
  <si>
    <t>Specify if natural gas or propane used (select from menu).</t>
  </si>
  <si>
    <t>List any additives, chemicals, or sorbents needed to operate the APCD</t>
  </si>
  <si>
    <t>Additive/chemical/sorbent type</t>
  </si>
  <si>
    <t>Additive/chemical/sorbent amount</t>
  </si>
  <si>
    <t>TOTAL Operating Costs = sum of D through I $/yr
Calculated</t>
  </si>
  <si>
    <t>TOTAL Capital Investment (TCI) = (A + B + C)
Calculated</t>
  </si>
  <si>
    <t xml:space="preserve">Complete the table below for air pollution control devices (APCD) installed/retrofitted in 1998 or later. </t>
  </si>
  <si>
    <t>Enter the amount of additive, chemical, or sorbent used.  Include units.  If multiple types are used, enter the amount separated by commas (e.g., NaOH-4 tpy, KMnO4-0.5 tpy)</t>
  </si>
  <si>
    <t>Enter estimated annual costs for disposal of any additives, chemicals, or sorbents needed to operate the APCD</t>
  </si>
  <si>
    <t>Process or equipment change description</t>
  </si>
  <si>
    <t>Enter a description of process or equipment change for which information is being provided</t>
  </si>
  <si>
    <t>Enter APCD_ID affected by the process or equipment change</t>
  </si>
  <si>
    <t>Change implemented in a new process line?</t>
  </si>
  <si>
    <t xml:space="preserve">Retrofit to existing equipment in an existing process line? </t>
  </si>
  <si>
    <t>Enter the year (e.g., 2006).  This will be used as the base year for scaling of costs to current levels.</t>
  </si>
  <si>
    <t>Year of process or equipment change (XXXX)</t>
  </si>
  <si>
    <t>Provide changes in annual operating costs (if estimated).   Otherwise, leave blank.
Include annual operating costs that are an increase to prior operating costs (e.g., additional operating costs due to addition of ESP fields).  
If the process or equipment change resulted in decreased annual operating costs, then indicate the cost decrease as a negative number.</t>
  </si>
  <si>
    <t>Total capital cost, $</t>
  </si>
  <si>
    <t>Total annual operating cost, $/yr</t>
  </si>
  <si>
    <t>Emission reduction achieved (if quantified)</t>
  </si>
  <si>
    <t>Describe the air pollutants affected and emissions reduction achieved.  indicate the basis for emissions reduction reported (e.g., air emissions testing before and after modification).  You may provide this information as a separate attachment to your response if it does not fit here.</t>
  </si>
  <si>
    <t>Was the process or equipment change implemented on existing emission units and/or APCD in the process line?  Select yes/no</t>
  </si>
  <si>
    <t>Please distinguish between one-time capital and annual operating costs where appropriate.  If a breakdown of the specific capital or annual cost items is available, please provide as a separate attachment.  
Enter the total capital cost associated with the process or equipment change in this cell.</t>
  </si>
  <si>
    <t>Enter number of days of lost pulp production required to implement the process or equipment change.  
If the change occurred during scheduled downtime that would have occurred regardless of the process or equipment change, then do not include the scheduled downtime.  Only the days of lost production that can be specifically attributed to the process or equipment change are of interest.</t>
  </si>
  <si>
    <t>Number of days process shut down in order to make the change (days of lost production)</t>
  </si>
  <si>
    <t>Cost information from within the last 10-12 years is requested (e.g., costs dating back to 1998).</t>
  </si>
  <si>
    <t>Expected control device equipment life (in yrs)</t>
  </si>
  <si>
    <t>Identify the expected equipment life of the installed control device.  This should be provided in years and estimated from the initial date of installation.</t>
  </si>
  <si>
    <t>OPERATING COSTS
Year of the operating costs.  Operating costs should be provided for the last 12 month period (calendar or fiscal year) for which the mill has data.</t>
  </si>
  <si>
    <t>Specify scf/yr and $/scf.</t>
  </si>
  <si>
    <t>Enter Emission Unit ID(s) controlled by the APCD</t>
  </si>
  <si>
    <t>Emission Unit ID</t>
  </si>
  <si>
    <t>Enter Emission Unit ID(s) affected by the process or equipment change</t>
  </si>
  <si>
    <t>Provide for all entries.  This should match NEI Site ID used in other portions of your survey response.</t>
  </si>
  <si>
    <t>NEI Site ID</t>
  </si>
  <si>
    <t>Installation of quarterary air ports in the recovery furnace to improve combustion efficiency</t>
  </si>
  <si>
    <t xml:space="preserve">Replacing a recovery furnace with a black liquor gasification system </t>
  </si>
  <si>
    <t>RF1</t>
  </si>
  <si>
    <t>SNCR1</t>
  </si>
  <si>
    <t>yes</t>
  </si>
  <si>
    <t>no</t>
  </si>
  <si>
    <t>urea</t>
  </si>
  <si>
    <t>256 tpy</t>
  </si>
  <si>
    <t>SCRB1</t>
  </si>
  <si>
    <t>50% caustic soda</t>
  </si>
  <si>
    <t>LK1</t>
  </si>
  <si>
    <t>ESP1</t>
  </si>
  <si>
    <t>Changing from a wet to a dry bottom ESP</t>
  </si>
  <si>
    <t>Changing from a DCE to NDCE recovery furnace</t>
  </si>
  <si>
    <t xml:space="preserve">Adding fields to an existing ESP </t>
  </si>
  <si>
    <t>RF2</t>
  </si>
  <si>
    <t>HAP-98%; PM-92%</t>
  </si>
  <si>
    <t>Maintenance labor rate, $/hr</t>
  </si>
  <si>
    <t>Annual maintenance labor hours</t>
  </si>
  <si>
    <t>Description of other</t>
  </si>
  <si>
    <t>Liquid analysis</t>
  </si>
  <si>
    <t>Parts</t>
  </si>
  <si>
    <t>Materials</t>
  </si>
  <si>
    <t>Please identify any major maintenance materials or parts and specify the approximate annual expenditures per item used for the APCD.</t>
  </si>
  <si>
    <t>380,000 gal/yr</t>
  </si>
  <si>
    <t>Various parts</t>
  </si>
  <si>
    <t>NOx - 20%</t>
  </si>
  <si>
    <t>PM -66%</t>
  </si>
  <si>
    <t>Methanol - 48%</t>
  </si>
  <si>
    <t>gaseous organic HAP - 80%</t>
  </si>
  <si>
    <t xml:space="preserve">Complete this table for any modifications to processes or equipment in the chemical recovery area (other than installation of new APCD's) that were made in 1998 </t>
  </si>
  <si>
    <t xml:space="preserve">    or more recently to reduce air emissions of HAP/organics, PM, NOx, SO2, CO, or TRS or to improve combustion efficiency.</t>
  </si>
  <si>
    <t xml:space="preserve">     - Controls that reduce HAP emissions from wastewater handling and treatment systems  </t>
  </si>
  <si>
    <t xml:space="preserve">    -  Paper machine HAP emissions capture and control systems</t>
  </si>
  <si>
    <t xml:space="preserve">    - Process changes that reduce HAP emissions from wastewater handling and treatment systems  </t>
  </si>
  <si>
    <t xml:space="preserve">    - Process changes that reduce paper machine HAP emissions</t>
  </si>
  <si>
    <t xml:space="preserve">    If yes, be sure to shade the CBI-containing cells red and submit this spreadsheet according to the section C of the survey overview document.</t>
  </si>
  <si>
    <t>If your spreadsheet response contains any CBI, please be sure to follow the instructions in section C2 of the survey instruction document for submitting CBI.</t>
  </si>
  <si>
    <r>
      <rPr>
        <b/>
        <sz val="10"/>
        <rFont val="MS Sans Serif"/>
        <family val="2"/>
      </rPr>
      <t>UK</t>
    </r>
    <r>
      <rPr>
        <sz val="10"/>
        <rFont val="MS Sans Serif"/>
        <family val="2"/>
      </rPr>
      <t xml:space="preserve"> </t>
    </r>
    <r>
      <rPr>
        <b/>
        <sz val="10"/>
        <rFont val="MS Sans Serif"/>
        <family val="2"/>
      </rPr>
      <t>= Unknown</t>
    </r>
    <r>
      <rPr>
        <sz val="10"/>
        <rFont val="MS Sans Serif"/>
        <family val="2"/>
      </rPr>
      <t xml:space="preserve">. </t>
    </r>
    <r>
      <rPr>
        <b/>
        <sz val="10"/>
        <rFont val="MS Sans Serif"/>
        <family val="2"/>
      </rPr>
      <t>NA = Not Applicable</t>
    </r>
    <r>
      <rPr>
        <sz val="10"/>
        <rFont val="MS Sans Serif"/>
        <family val="2"/>
      </rPr>
      <t>. See instruction document for details on use of these terms.</t>
    </r>
  </si>
  <si>
    <r>
      <rPr>
        <b/>
        <sz val="10"/>
        <rFont val="MS Sans Serif"/>
        <family val="2"/>
      </rPr>
      <t>C</t>
    </r>
    <r>
      <rPr>
        <sz val="10"/>
        <rFont val="MS Sans Serif"/>
        <family val="2"/>
      </rPr>
      <t>.  Indirect Costs</t>
    </r>
  </si>
  <si>
    <r>
      <rPr>
        <b/>
        <sz val="10"/>
        <rFont val="MS Sans Serif"/>
        <family val="2"/>
      </rPr>
      <t>B.</t>
    </r>
    <r>
      <rPr>
        <sz val="10"/>
        <rFont val="MS Sans Serif"/>
        <family val="2"/>
      </rPr>
      <t xml:space="preserve">  Direct Installation Costs</t>
    </r>
  </si>
  <si>
    <r>
      <rPr>
        <b/>
        <sz val="10"/>
        <rFont val="MS Sans Serif"/>
        <family val="2"/>
      </rPr>
      <t>A.</t>
    </r>
    <r>
      <rPr>
        <sz val="10"/>
        <rFont val="MS Sans Serif"/>
        <family val="2"/>
      </rPr>
      <t xml:space="preserve">  Purchased Equipment Costs</t>
    </r>
  </si>
  <si>
    <r>
      <rPr>
        <b/>
        <sz val="10"/>
        <rFont val="MS Sans Serif"/>
        <family val="2"/>
      </rPr>
      <t>D.</t>
    </r>
    <r>
      <rPr>
        <sz val="10"/>
        <rFont val="MS Sans Serif"/>
        <family val="2"/>
      </rPr>
      <t xml:space="preserve">  Maintenance materials and replacement parts</t>
    </r>
  </si>
  <si>
    <r>
      <rPr>
        <b/>
        <sz val="10"/>
        <rFont val="MS Sans Serif"/>
        <family val="2"/>
      </rPr>
      <t xml:space="preserve">E. </t>
    </r>
    <r>
      <rPr>
        <sz val="10"/>
        <rFont val="MS Sans Serif"/>
        <family val="2"/>
      </rPr>
      <t xml:space="preserve"> Operation/maintenance labor costs</t>
    </r>
  </si>
  <si>
    <r>
      <rPr>
        <b/>
        <sz val="10"/>
        <rFont val="MS Sans Serif"/>
        <family val="2"/>
      </rPr>
      <t>F.</t>
    </r>
    <r>
      <rPr>
        <sz val="10"/>
        <rFont val="MS Sans Serif"/>
        <family val="2"/>
      </rPr>
      <t xml:space="preserve"> Utility costs</t>
    </r>
  </si>
  <si>
    <t>CBI Drop Down Menu</t>
  </si>
  <si>
    <t>Yes</t>
  </si>
  <si>
    <t>No</t>
  </si>
  <si>
    <t>All Tabs have this box in red at the top of the spreadsheet</t>
  </si>
  <si>
    <t>Data Base Reference</t>
  </si>
  <si>
    <t>NEISiteID</t>
  </si>
  <si>
    <t>EmissionUnitID</t>
  </si>
  <si>
    <t>APCDCost_Retrofit</t>
  </si>
  <si>
    <t>APCDCost_NewUnitInstall</t>
  </si>
  <si>
    <t>APCDCost_ExpectedAPCDLife_yrs</t>
  </si>
  <si>
    <t>CapCost_BaseYear</t>
  </si>
  <si>
    <t>TotalPEC_$</t>
  </si>
  <si>
    <t>InstallCost_FoundationSupports_$</t>
  </si>
  <si>
    <t>InstallCost_HandlingErection_$</t>
  </si>
  <si>
    <t>InstallCost_Electrical_$</t>
  </si>
  <si>
    <t>InstallCost_Piping_$</t>
  </si>
  <si>
    <t>InstallCost_InsulationDuctworkPiping_$</t>
  </si>
  <si>
    <t>InstallCost_Painting_$</t>
  </si>
  <si>
    <t>InstallCost_Other_$</t>
  </si>
  <si>
    <t>InstallCost_OtherDescription</t>
  </si>
  <si>
    <t>InstallCost_TotalDirectInstallationCost_$</t>
  </si>
  <si>
    <t>IndCost_ConstructionFieldExpenses_$</t>
  </si>
  <si>
    <t>IndCost_Contractor_$</t>
  </si>
  <si>
    <t>IndCost_Startup_$</t>
  </si>
  <si>
    <t>IndCost_PerformanceTest_$</t>
  </si>
  <si>
    <t>IndCost_Contingencies_$</t>
  </si>
  <si>
    <t>IndCost_TotalIndirectCost_$</t>
  </si>
  <si>
    <t>TotalCapitalInvestment_$</t>
  </si>
  <si>
    <t>IndCost_Engineering_$</t>
  </si>
  <si>
    <t>OperatingCost_BaseYear</t>
  </si>
  <si>
    <t>Maint1Desc</t>
  </si>
  <si>
    <t>Maint1Cost_$/yr</t>
  </si>
  <si>
    <t>Maint2Desc</t>
  </si>
  <si>
    <t>Maint2Cost_$/yr</t>
  </si>
  <si>
    <t>Maint3Desc</t>
  </si>
  <si>
    <t>Maint3Cost_$/yr</t>
  </si>
  <si>
    <t>Maint4Desc</t>
  </si>
  <si>
    <t>Maint4Cost_$/yr</t>
  </si>
  <si>
    <t>AnnualO&amp;MLaborHours</t>
  </si>
  <si>
    <t>MaintLaborRate_$/hr</t>
  </si>
  <si>
    <t>AnnualLaborCost_$/yr</t>
  </si>
  <si>
    <t>Electricity_kWhr/yr</t>
  </si>
  <si>
    <t>ElectricityRate_$/kW</t>
  </si>
  <si>
    <t>AnnualElectricityCost_$/yr</t>
  </si>
  <si>
    <t>Water_gal/yr</t>
  </si>
  <si>
    <t>WaterRate_$/gal</t>
  </si>
  <si>
    <t>AnnualWaterCost_$/yr</t>
  </si>
  <si>
    <t>FuelUsed</t>
  </si>
  <si>
    <t>FuelAmtUsed_scf/yr</t>
  </si>
  <si>
    <t>FuelRate_$/scf</t>
  </si>
  <si>
    <t>AnnualFuelCost_$/yr</t>
  </si>
  <si>
    <t>SteamUse_lb/yr</t>
  </si>
  <si>
    <t>SteamRate_$/lb</t>
  </si>
  <si>
    <t>AnnualSteamCost_$/yr</t>
  </si>
  <si>
    <t>WasteTreatDispCost_$/yr</t>
  </si>
  <si>
    <t>AddChemSorbType</t>
  </si>
  <si>
    <t>AddChemSorbAmount</t>
  </si>
  <si>
    <t>AddChemSorbCost_$/yr</t>
  </si>
  <si>
    <t>AddChemSorbDisposalCost_$/yr</t>
  </si>
  <si>
    <t>OtherOperatingCostDescription</t>
  </si>
  <si>
    <t>OtherOperatingCost_$/yr</t>
  </si>
  <si>
    <t>TotalOperatingCost_$/yr</t>
  </si>
  <si>
    <t>ChangeDescription</t>
  </si>
  <si>
    <t>EquipRetrofit</t>
  </si>
  <si>
    <t>NewLine</t>
  </si>
  <si>
    <t>ChangeYear</t>
  </si>
  <si>
    <t>ShutdownDays</t>
  </si>
  <si>
    <t>TotalCapitalCost_$</t>
  </si>
  <si>
    <t>TotalAnnualOperatingCost_$/yr</t>
  </si>
  <si>
    <t>EmissionReductionAchieved</t>
  </si>
  <si>
    <t xml:space="preserve">Did any of the responses (individual cells) you entered in this tab contain CBI? </t>
  </si>
  <si>
    <t>Did you consider the entire contents of this spreadsheet tab to be CBI?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</si>
</sst>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_(* #,##0.0_);_(* \(#,##0.0\);_(* &quot;-&quot;??_);_(@_)"/>
    <numFmt numFmtId="175" formatCode="_(* #,##0_);_(* \(#,##0\);_(* &quot;-&quot;??_);_(@_)"/>
    <numFmt numFmtId="176" formatCode="#,##0.0_);\(#,##0.0\)"/>
    <numFmt numFmtId="177" formatCode="#,##0.000_);\(#,##0.000\)"/>
    <numFmt numFmtId="178" formatCode="#,##0.0000_);\(#,##0.0000\)"/>
    <numFmt numFmtId="179" formatCode="#,##0.00000_);\(#,##0.00000\)"/>
    <numFmt numFmtId="180" formatCode="[$-409]dddd\,\ mmmm\ dd\,\ yyyy"/>
    <numFmt numFmtId="181" formatCode="[$-409]h:mm:ss\ AM/PM"/>
    <numFmt numFmtId="182" formatCode="&quot;$&quot;#,##0.00"/>
    <numFmt numFmtId="183" formatCode="&quot;$&quot;#,##0.0"/>
    <numFmt numFmtId="184" formatCode="&quot;$&quot;#,##0"/>
  </numFmts>
  <fonts count="54">
    <font>
      <sz val="10"/>
      <name val="MS Sans Serif"/>
      <family val="2"/>
    </font>
    <font>
      <sz val="11"/>
      <color indexed="8"/>
      <name val="Calibri"/>
      <family val="2"/>
    </font>
    <font>
      <b/>
      <sz val="10"/>
      <name val="MS Sans Serif"/>
      <family val="2"/>
    </font>
    <font>
      <sz val="10"/>
      <color indexed="10"/>
      <name val="MS Sans Serif"/>
      <family val="2"/>
    </font>
    <font>
      <u val="single"/>
      <sz val="10"/>
      <name val="MS Sans Serif"/>
      <family val="2"/>
    </font>
    <font>
      <sz val="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MS Sans Serif"/>
      <family val="2"/>
    </font>
    <font>
      <b/>
      <sz val="10"/>
      <color indexed="56"/>
      <name val="MS Sans Serif"/>
      <family val="2"/>
    </font>
    <font>
      <sz val="10"/>
      <color indexed="62"/>
      <name val="MS Sans Serif"/>
      <family val="2"/>
    </font>
    <font>
      <b/>
      <sz val="10"/>
      <color indexed="62"/>
      <name val="MS Sans Serif"/>
      <family val="2"/>
    </font>
    <font>
      <b/>
      <sz val="10"/>
      <color indexed="10"/>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MS Sans Serif"/>
      <family val="2"/>
    </font>
    <font>
      <b/>
      <sz val="10"/>
      <color theme="3"/>
      <name val="MS Sans Serif"/>
      <family val="2"/>
    </font>
    <font>
      <sz val="10"/>
      <color theme="4"/>
      <name val="MS Sans Serif"/>
      <family val="2"/>
    </font>
    <font>
      <b/>
      <sz val="10"/>
      <color theme="4"/>
      <name val="MS Sans Serif"/>
      <family val="2"/>
    </font>
    <font>
      <sz val="10"/>
      <color rgb="FFFF0000"/>
      <name val="MS Sans Serif"/>
      <family val="2"/>
    </font>
    <font>
      <b/>
      <sz val="10"/>
      <color rgb="FFFF0000"/>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CCCCFF"/>
        <bgColor indexed="64"/>
      </patternFill>
    </fill>
    <fill>
      <patternFill patternType="solid">
        <fgColor rgb="FF92D05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color indexed="63"/>
      </bottom>
    </border>
    <border>
      <left>
        <color indexed="63"/>
      </left>
      <right style="thin"/>
      <top>
        <color indexed="63"/>
      </top>
      <bottom style="thin"/>
    </border>
    <border>
      <left style="thin"/>
      <right style="dashed"/>
      <top style="thin"/>
      <bottom style="thin"/>
    </border>
    <border>
      <left style="dashed"/>
      <right style="dashed"/>
      <top style="thin"/>
      <bottom style="thin"/>
    </border>
    <border>
      <left>
        <color indexed="63"/>
      </left>
      <right style="dashed"/>
      <top>
        <color indexed="63"/>
      </top>
      <bottom style="thin"/>
    </border>
    <border>
      <left>
        <color indexed="63"/>
      </left>
      <right style="dashed"/>
      <top style="thin"/>
      <bottom style="thin"/>
    </border>
    <border>
      <left style="thin"/>
      <right style="dashed"/>
      <top>
        <color indexed="63"/>
      </top>
      <bottom style="thin"/>
    </border>
    <border>
      <left style="dashed"/>
      <right style="dashed"/>
      <top>
        <color indexed="63"/>
      </top>
      <bottom style="thin"/>
    </border>
    <border>
      <left>
        <color indexed="63"/>
      </left>
      <right style="dashed"/>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dashed"/>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Alignment="1">
      <alignment/>
    </xf>
    <xf numFmtId="0" fontId="0" fillId="33" borderId="0" xfId="0" applyFill="1" applyAlignment="1">
      <alignment/>
    </xf>
    <xf numFmtId="0" fontId="2" fillId="33" borderId="0" xfId="0" applyFont="1" applyFill="1" applyAlignment="1">
      <alignment/>
    </xf>
    <xf numFmtId="0" fontId="2" fillId="34" borderId="10" xfId="0" applyFont="1" applyFill="1" applyBorder="1" applyAlignment="1">
      <alignment/>
    </xf>
    <xf numFmtId="0" fontId="0" fillId="19" borderId="11" xfId="0" applyFill="1" applyBorder="1" applyAlignment="1">
      <alignment/>
    </xf>
    <xf numFmtId="0" fontId="0" fillId="19" borderId="11" xfId="0" applyFill="1" applyBorder="1" applyAlignment="1">
      <alignment wrapText="1"/>
    </xf>
    <xf numFmtId="0" fontId="0" fillId="19" borderId="12" xfId="0" applyFill="1" applyBorder="1" applyAlignment="1">
      <alignment wrapText="1"/>
    </xf>
    <xf numFmtId="0" fontId="2" fillId="19" borderId="13" xfId="0" applyFont="1" applyFill="1" applyBorder="1" applyAlignment="1">
      <alignment wrapText="1"/>
    </xf>
    <xf numFmtId="0" fontId="2" fillId="19" borderId="14" xfId="0" applyFont="1" applyFill="1" applyBorder="1" applyAlignment="1">
      <alignment/>
    </xf>
    <xf numFmtId="0" fontId="2" fillId="19" borderId="14" xfId="0" applyFont="1" applyFill="1" applyBorder="1" applyAlignment="1">
      <alignment wrapText="1"/>
    </xf>
    <xf numFmtId="0" fontId="2" fillId="19" borderId="11" xfId="0" applyFont="1" applyFill="1" applyBorder="1" applyAlignment="1">
      <alignment wrapText="1"/>
    </xf>
    <xf numFmtId="0" fontId="2" fillId="19" borderId="12" xfId="0" applyFont="1" applyFill="1" applyBorder="1" applyAlignment="1">
      <alignment wrapText="1"/>
    </xf>
    <xf numFmtId="0" fontId="48" fillId="19" borderId="14" xfId="0" applyFont="1" applyFill="1" applyBorder="1" applyAlignment="1">
      <alignment wrapText="1"/>
    </xf>
    <xf numFmtId="0" fontId="49" fillId="19" borderId="14" xfId="0" applyFont="1" applyFill="1" applyBorder="1" applyAlignment="1">
      <alignment wrapText="1"/>
    </xf>
    <xf numFmtId="0" fontId="0" fillId="19" borderId="14" xfId="0" applyFill="1" applyBorder="1" applyAlignment="1">
      <alignment wrapText="1"/>
    </xf>
    <xf numFmtId="0" fontId="2" fillId="34" borderId="15" xfId="0" applyFont="1" applyFill="1" applyBorder="1" applyAlignment="1">
      <alignment/>
    </xf>
    <xf numFmtId="0" fontId="0" fillId="19" borderId="0" xfId="0" applyFill="1" applyAlignment="1">
      <alignment wrapText="1"/>
    </xf>
    <xf numFmtId="0" fontId="2" fillId="19" borderId="0" xfId="0" applyFont="1" applyFill="1" applyAlignment="1">
      <alignment wrapText="1"/>
    </xf>
    <xf numFmtId="0" fontId="0" fillId="19" borderId="11" xfId="0" applyFill="1" applyBorder="1" applyAlignment="1">
      <alignment/>
    </xf>
    <xf numFmtId="0" fontId="0" fillId="19" borderId="12" xfId="0" applyFill="1" applyBorder="1" applyAlignment="1">
      <alignment/>
    </xf>
    <xf numFmtId="0" fontId="50" fillId="19" borderId="16" xfId="0" applyFont="1" applyFill="1" applyBorder="1" applyAlignment="1">
      <alignment/>
    </xf>
    <xf numFmtId="0" fontId="0" fillId="19" borderId="16" xfId="0" applyFill="1" applyBorder="1" applyAlignment="1">
      <alignment/>
    </xf>
    <xf numFmtId="0" fontId="50" fillId="19" borderId="17" xfId="0" applyFont="1" applyFill="1" applyBorder="1" applyAlignment="1">
      <alignment/>
    </xf>
    <xf numFmtId="0" fontId="50" fillId="19" borderId="18" xfId="0" applyFont="1" applyFill="1" applyBorder="1" applyAlignment="1">
      <alignment/>
    </xf>
    <xf numFmtId="0" fontId="2" fillId="19" borderId="14" xfId="0" applyFont="1" applyFill="1" applyBorder="1" applyAlignment="1">
      <alignment/>
    </xf>
    <xf numFmtId="0" fontId="0" fillId="19" borderId="17" xfId="0" applyFill="1" applyBorder="1" applyAlignment="1">
      <alignment/>
    </xf>
    <xf numFmtId="0" fontId="0" fillId="19" borderId="18" xfId="0" applyFill="1" applyBorder="1" applyAlignment="1">
      <alignment/>
    </xf>
    <xf numFmtId="0" fontId="0" fillId="35" borderId="0" xfId="0" applyFill="1" applyAlignment="1">
      <alignment wrapText="1"/>
    </xf>
    <xf numFmtId="0" fontId="0" fillId="35" borderId="11" xfId="0" applyFill="1" applyBorder="1" applyAlignment="1">
      <alignment/>
    </xf>
    <xf numFmtId="0" fontId="2" fillId="35" borderId="0" xfId="0" applyFont="1" applyFill="1" applyAlignment="1">
      <alignment wrapText="1"/>
    </xf>
    <xf numFmtId="0" fontId="50" fillId="19" borderId="19" xfId="0" applyFont="1" applyFill="1" applyBorder="1" applyAlignment="1">
      <alignment/>
    </xf>
    <xf numFmtId="0" fontId="50" fillId="35" borderId="17" xfId="0" applyFont="1" applyFill="1" applyBorder="1" applyAlignment="1">
      <alignment/>
    </xf>
    <xf numFmtId="0" fontId="50" fillId="35" borderId="18" xfId="0" applyFont="1" applyFill="1" applyBorder="1" applyAlignment="1">
      <alignment/>
    </xf>
    <xf numFmtId="0" fontId="50" fillId="35" borderId="16" xfId="0" applyFont="1" applyFill="1" applyBorder="1" applyAlignment="1">
      <alignment/>
    </xf>
    <xf numFmtId="0" fontId="2" fillId="19" borderId="11" xfId="0" applyFont="1" applyFill="1" applyBorder="1" applyAlignment="1">
      <alignment/>
    </xf>
    <xf numFmtId="3" fontId="50" fillId="19" borderId="16" xfId="0" applyNumberFormat="1" applyFont="1" applyFill="1" applyBorder="1" applyAlignment="1">
      <alignment/>
    </xf>
    <xf numFmtId="3" fontId="50" fillId="19" borderId="17" xfId="0" applyNumberFormat="1" applyFont="1" applyFill="1" applyBorder="1" applyAlignment="1">
      <alignment/>
    </xf>
    <xf numFmtId="0" fontId="2" fillId="35" borderId="11" xfId="0" applyFont="1" applyFill="1" applyBorder="1" applyAlignment="1">
      <alignment/>
    </xf>
    <xf numFmtId="3" fontId="50" fillId="35" borderId="17" xfId="0" applyNumberFormat="1" applyFont="1" applyFill="1" applyBorder="1" applyAlignment="1">
      <alignment/>
    </xf>
    <xf numFmtId="3" fontId="50" fillId="35" borderId="16" xfId="0" applyNumberFormat="1" applyFont="1" applyFill="1" applyBorder="1" applyAlignment="1">
      <alignment/>
    </xf>
    <xf numFmtId="3" fontId="50" fillId="19" borderId="18" xfId="0" applyNumberFormat="1" applyFont="1" applyFill="1" applyBorder="1" applyAlignment="1">
      <alignment/>
    </xf>
    <xf numFmtId="4" fontId="50" fillId="35" borderId="17" xfId="0" applyNumberFormat="1" applyFont="1" applyFill="1" applyBorder="1" applyAlignment="1">
      <alignment/>
    </xf>
    <xf numFmtId="3" fontId="50" fillId="35" borderId="18" xfId="0" applyNumberFormat="1" applyFont="1" applyFill="1" applyBorder="1" applyAlignment="1">
      <alignment/>
    </xf>
    <xf numFmtId="3" fontId="50" fillId="35" borderId="19" xfId="0" applyNumberFormat="1" applyFont="1" applyFill="1" applyBorder="1" applyAlignment="1">
      <alignment/>
    </xf>
    <xf numFmtId="3" fontId="50" fillId="19" borderId="19" xfId="0" applyNumberFormat="1" applyFont="1" applyFill="1" applyBorder="1" applyAlignment="1">
      <alignment/>
    </xf>
    <xf numFmtId="0" fontId="0" fillId="35" borderId="20" xfId="0" applyFill="1" applyBorder="1" applyAlignment="1">
      <alignment wrapText="1"/>
    </xf>
    <xf numFmtId="0" fontId="2" fillId="35" borderId="12" xfId="0" applyFont="1" applyFill="1" applyBorder="1" applyAlignment="1">
      <alignment wrapText="1"/>
    </xf>
    <xf numFmtId="0" fontId="2" fillId="35" borderId="21" xfId="0" applyFont="1" applyFill="1" applyBorder="1" applyAlignment="1">
      <alignment wrapText="1"/>
    </xf>
    <xf numFmtId="3" fontId="50" fillId="19" borderId="17" xfId="0" applyNumberFormat="1" applyFont="1" applyFill="1" applyBorder="1" applyAlignment="1" quotePrefix="1">
      <alignment/>
    </xf>
    <xf numFmtId="0" fontId="0" fillId="19" borderId="22" xfId="0" applyFill="1" applyBorder="1" applyAlignment="1">
      <alignment wrapText="1"/>
    </xf>
    <xf numFmtId="0" fontId="0" fillId="19" borderId="22" xfId="0" applyFill="1" applyBorder="1" applyAlignment="1">
      <alignment/>
    </xf>
    <xf numFmtId="0" fontId="2" fillId="19" borderId="22" xfId="0" applyFont="1" applyFill="1" applyBorder="1" applyAlignment="1">
      <alignment wrapText="1"/>
    </xf>
    <xf numFmtId="0" fontId="0" fillId="19" borderId="23" xfId="0" applyFill="1" applyBorder="1" applyAlignment="1">
      <alignment wrapText="1"/>
    </xf>
    <xf numFmtId="0" fontId="0" fillId="19" borderId="23" xfId="0" applyFill="1" applyBorder="1" applyAlignment="1">
      <alignment/>
    </xf>
    <xf numFmtId="0" fontId="2" fillId="19" borderId="23" xfId="0" applyFont="1" applyFill="1" applyBorder="1" applyAlignment="1">
      <alignment wrapText="1"/>
    </xf>
    <xf numFmtId="0" fontId="0" fillId="35" borderId="24" xfId="0" applyFill="1" applyBorder="1" applyAlignment="1">
      <alignment wrapText="1"/>
    </xf>
    <xf numFmtId="0" fontId="0" fillId="35" borderId="25" xfId="0" applyFill="1" applyBorder="1" applyAlignment="1">
      <alignment/>
    </xf>
    <xf numFmtId="0" fontId="2" fillId="35" borderId="25" xfId="0" applyFont="1" applyFill="1" applyBorder="1" applyAlignment="1">
      <alignment wrapText="1"/>
    </xf>
    <xf numFmtId="0" fontId="0" fillId="19" borderId="26" xfId="0" applyFill="1" applyBorder="1" applyAlignment="1">
      <alignment wrapText="1"/>
    </xf>
    <xf numFmtId="0" fontId="0" fillId="19" borderId="24" xfId="0" applyFill="1" applyBorder="1" applyAlignment="1">
      <alignment wrapText="1"/>
    </xf>
    <xf numFmtId="0" fontId="0" fillId="19" borderId="25" xfId="0" applyFill="1" applyBorder="1" applyAlignment="1">
      <alignment/>
    </xf>
    <xf numFmtId="0" fontId="2" fillId="19" borderId="25" xfId="0" applyFont="1" applyFill="1" applyBorder="1" applyAlignment="1">
      <alignment wrapText="1"/>
    </xf>
    <xf numFmtId="0" fontId="0" fillId="19" borderId="27" xfId="0" applyFill="1" applyBorder="1" applyAlignment="1">
      <alignment wrapText="1"/>
    </xf>
    <xf numFmtId="0" fontId="2" fillId="19" borderId="23" xfId="0" applyFont="1" applyFill="1" applyBorder="1" applyAlignment="1">
      <alignment/>
    </xf>
    <xf numFmtId="0" fontId="0" fillId="19" borderId="19" xfId="0" applyFill="1" applyBorder="1" applyAlignment="1">
      <alignment/>
    </xf>
    <xf numFmtId="0" fontId="51" fillId="19" borderId="17" xfId="0" applyFont="1" applyFill="1" applyBorder="1" applyAlignment="1">
      <alignment/>
    </xf>
    <xf numFmtId="0" fontId="0" fillId="19" borderId="28" xfId="0" applyFill="1" applyBorder="1" applyAlignment="1">
      <alignment wrapText="1"/>
    </xf>
    <xf numFmtId="0" fontId="2" fillId="19" borderId="24" xfId="0" applyFont="1" applyFill="1" applyBorder="1" applyAlignment="1">
      <alignment wrapText="1"/>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36" borderId="0" xfId="0" applyFill="1" applyAlignment="1">
      <alignment/>
    </xf>
    <xf numFmtId="0" fontId="0" fillId="36" borderId="10" xfId="0" applyFill="1" applyBorder="1" applyAlignment="1">
      <alignment/>
    </xf>
    <xf numFmtId="0" fontId="52" fillId="36" borderId="0" xfId="0" applyFont="1" applyFill="1" applyAlignment="1">
      <alignment/>
    </xf>
    <xf numFmtId="0" fontId="53" fillId="36" borderId="0" xfId="0" applyFont="1" applyFill="1" applyAlignment="1">
      <alignment/>
    </xf>
    <xf numFmtId="0" fontId="0" fillId="36" borderId="0" xfId="0" applyFont="1" applyFill="1" applyAlignment="1">
      <alignment/>
    </xf>
    <xf numFmtId="0" fontId="2" fillId="34" borderId="29" xfId="0" applyFont="1" applyFill="1" applyBorder="1" applyAlignment="1">
      <alignment/>
    </xf>
    <xf numFmtId="0" fontId="2" fillId="34" borderId="21" xfId="0" applyFont="1" applyFill="1" applyBorder="1" applyAlignment="1">
      <alignment/>
    </xf>
    <xf numFmtId="0" fontId="2" fillId="0" borderId="0" xfId="0" applyFont="1" applyAlignment="1" applyProtection="1">
      <alignment/>
      <protection locked="0"/>
    </xf>
    <xf numFmtId="0" fontId="2" fillId="16" borderId="13" xfId="0" applyFont="1" applyFill="1" applyBorder="1" applyAlignment="1">
      <alignment/>
    </xf>
    <xf numFmtId="0" fontId="2" fillId="16" borderId="12" xfId="0" applyFont="1" applyFill="1" applyBorder="1" applyAlignment="1">
      <alignment/>
    </xf>
    <xf numFmtId="0" fontId="0" fillId="0" borderId="15" xfId="0" applyBorder="1" applyAlignment="1">
      <alignment/>
    </xf>
    <xf numFmtId="0" fontId="0" fillId="0" borderId="30"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9" xfId="0" applyFont="1" applyFill="1" applyBorder="1" applyAlignment="1">
      <alignment/>
    </xf>
    <xf numFmtId="0" fontId="0" fillId="0" borderId="0" xfId="0" applyFont="1" applyAlignment="1" applyProtection="1">
      <alignment/>
      <protection locked="0"/>
    </xf>
    <xf numFmtId="0" fontId="2" fillId="35" borderId="0" xfId="0" applyFont="1" applyFill="1" applyBorder="1" applyAlignment="1">
      <alignment wrapText="1"/>
    </xf>
    <xf numFmtId="0" fontId="2" fillId="19" borderId="0" xfId="0" applyFont="1" applyFill="1" applyBorder="1" applyAlignment="1">
      <alignment wrapText="1"/>
    </xf>
    <xf numFmtId="0" fontId="2" fillId="19" borderId="31" xfId="0" applyFont="1" applyFill="1" applyBorder="1" applyAlignment="1">
      <alignment wrapText="1"/>
    </xf>
    <xf numFmtId="0" fontId="2" fillId="19" borderId="0" xfId="0" applyFont="1" applyFill="1" applyBorder="1" applyAlignment="1">
      <alignment/>
    </xf>
    <xf numFmtId="0" fontId="2" fillId="19" borderId="16" xfId="0" applyFont="1" applyFill="1" applyBorder="1" applyAlignment="1">
      <alignment wrapText="1"/>
    </xf>
    <xf numFmtId="0" fontId="2" fillId="35" borderId="16" xfId="0" applyFont="1" applyFill="1" applyBorder="1" applyAlignment="1">
      <alignment wrapText="1"/>
    </xf>
    <xf numFmtId="0" fontId="0" fillId="36" borderId="16" xfId="0" applyFill="1" applyBorder="1" applyAlignment="1">
      <alignment/>
    </xf>
    <xf numFmtId="0" fontId="0" fillId="36" borderId="0" xfId="0"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Westlun\Local%20Settings\Temp\wzf8cc\P&amp;P%20survey_EPA%20draft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Inventory"/>
      <sheetName val="Equip detail"/>
      <sheetName val="Controls"/>
      <sheetName val="Potential changes"/>
      <sheetName val="Pulp prod"/>
      <sheetName val="Causticizing"/>
      <sheetName val="Byproducts"/>
      <sheetName val="PCC"/>
      <sheetName val="Kraft condensates"/>
      <sheetName val="CCA"/>
      <sheetName val="Bleaching"/>
      <sheetName val="Paper prod"/>
      <sheetName val="HAP additives"/>
      <sheetName val="WW"/>
      <sheetName val="Emissions test data"/>
      <sheetName val="Draft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A28" sqref="A28"/>
    </sheetView>
  </sheetViews>
  <sheetFormatPr defaultColWidth="9.140625" defaultRowHeight="12.75"/>
  <cols>
    <col min="1" max="1" width="159.00390625" style="69" customWidth="1"/>
    <col min="2" max="16384" width="9.140625" style="69" customWidth="1"/>
  </cols>
  <sheetData>
    <row r="1" ht="12.75">
      <c r="A1" s="68" t="s">
        <v>4</v>
      </c>
    </row>
    <row r="2" ht="12.75">
      <c r="A2" s="68"/>
    </row>
    <row r="3" ht="12.75">
      <c r="A3" s="70" t="s">
        <v>16</v>
      </c>
    </row>
    <row r="5" ht="12.75">
      <c r="A5" s="70" t="s">
        <v>15</v>
      </c>
    </row>
    <row r="6" ht="12.75">
      <c r="A6" s="70" t="s">
        <v>113</v>
      </c>
    </row>
    <row r="7" ht="12.75">
      <c r="A7" s="70" t="s">
        <v>17</v>
      </c>
    </row>
    <row r="9" ht="12.75">
      <c r="A9" s="69" t="s">
        <v>10</v>
      </c>
    </row>
    <row r="10" ht="12.75">
      <c r="A10" s="70" t="s">
        <v>18</v>
      </c>
    </row>
    <row r="11" ht="12.75">
      <c r="A11" s="70" t="s">
        <v>160</v>
      </c>
    </row>
    <row r="13" ht="12.75">
      <c r="A13" s="69" t="s">
        <v>9</v>
      </c>
    </row>
    <row r="15" ht="12.75">
      <c r="A15" s="70" t="s">
        <v>12</v>
      </c>
    </row>
    <row r="16" ht="12.75">
      <c r="A16" s="69" t="s">
        <v>155</v>
      </c>
    </row>
    <row r="17" ht="12.75">
      <c r="A17" s="69" t="s">
        <v>11</v>
      </c>
    </row>
    <row r="18" ht="12.75">
      <c r="A18" s="69" t="s">
        <v>156</v>
      </c>
    </row>
    <row r="20" ht="12.75">
      <c r="A20" s="70" t="s">
        <v>13</v>
      </c>
    </row>
    <row r="21" ht="12.75">
      <c r="A21" s="70" t="s">
        <v>157</v>
      </c>
    </row>
    <row r="22" ht="12.75">
      <c r="A22" s="70" t="s">
        <v>14</v>
      </c>
    </row>
    <row r="23" ht="12.75">
      <c r="A23" s="70" t="s">
        <v>158</v>
      </c>
    </row>
  </sheetData>
  <sheetProtection/>
  <printOptions/>
  <pageMargins left="0.2" right="0.2" top="0.75" bottom="0.75" header="0.3" footer="0.3"/>
  <pageSetup horizontalDpi="600" verticalDpi="600" orientation="landscape" paperSize="5" scale="90" r:id="rId1"/>
  <headerFooter>
    <oddFooter>&amp;L&amp;A&amp;C&amp;F&amp;R&amp;P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G115"/>
  <sheetViews>
    <sheetView tabSelected="1" zoomScale="80" zoomScaleNormal="80" zoomScalePageLayoutView="60" workbookViewId="0" topLeftCell="A1">
      <pane ySplit="12" topLeftCell="A13" activePane="bottomLeft" state="frozen"/>
      <selection pane="topLeft" activeCell="A1" sqref="A1"/>
      <selection pane="bottomLeft" activeCell="A1" sqref="A1"/>
    </sheetView>
  </sheetViews>
  <sheetFormatPr defaultColWidth="9.140625" defaultRowHeight="12.75"/>
  <cols>
    <col min="1" max="1" width="29.28125" style="71" customWidth="1"/>
    <col min="2" max="3" width="31.8515625" style="71" customWidth="1"/>
    <col min="4" max="4" width="33.57421875" style="71" customWidth="1"/>
    <col min="5" max="5" width="32.7109375" style="71" customWidth="1"/>
    <col min="6" max="6" width="26.00390625" style="71" customWidth="1"/>
    <col min="7" max="7" width="29.57421875" style="71" customWidth="1"/>
    <col min="8" max="8" width="37.8515625" style="71" customWidth="1"/>
    <col min="9" max="9" width="28.57421875" style="71" customWidth="1"/>
    <col min="10" max="10" width="17.7109375" style="71" customWidth="1"/>
    <col min="11" max="11" width="13.57421875" style="71" bestFit="1" customWidth="1"/>
    <col min="12" max="12" width="16.140625" style="71" customWidth="1"/>
    <col min="13" max="13" width="13.8515625" style="71" customWidth="1"/>
    <col min="14" max="14" width="14.140625" style="71" customWidth="1"/>
    <col min="15" max="15" width="15.421875" style="71" customWidth="1"/>
    <col min="16" max="16" width="14.28125" style="71" customWidth="1"/>
    <col min="17" max="17" width="22.421875" style="71" customWidth="1"/>
    <col min="18" max="18" width="14.28125" style="71" customWidth="1"/>
    <col min="19" max="19" width="14.57421875" style="71" customWidth="1"/>
    <col min="20" max="20" width="15.140625" style="71" customWidth="1"/>
    <col min="21" max="21" width="14.57421875" style="71" customWidth="1"/>
    <col min="22" max="22" width="11.8515625" style="71" bestFit="1" customWidth="1"/>
    <col min="23" max="23" width="18.28125" style="71" customWidth="1"/>
    <col min="24" max="24" width="17.140625" style="71" customWidth="1"/>
    <col min="25" max="25" width="39.00390625" style="71" customWidth="1"/>
    <col min="26" max="26" width="24.28125" style="71" customWidth="1"/>
    <col min="27" max="27" width="22.140625" style="71" customWidth="1"/>
    <col min="28" max="28" width="17.57421875" style="71" customWidth="1"/>
    <col min="29" max="29" width="12.7109375" style="71" bestFit="1" customWidth="1"/>
    <col min="30" max="30" width="12.00390625" style="71" customWidth="1"/>
    <col min="31" max="31" width="12.57421875" style="71" bestFit="1" customWidth="1"/>
    <col min="32" max="32" width="13.8515625" style="71" customWidth="1"/>
    <col min="33" max="33" width="12.00390625" style="71" customWidth="1"/>
    <col min="34" max="34" width="14.7109375" style="71" customWidth="1"/>
    <col min="35" max="35" width="18.28125" style="71" customWidth="1"/>
    <col min="36" max="36" width="15.140625" style="71" customWidth="1"/>
    <col min="37" max="37" width="19.421875" style="71" customWidth="1"/>
    <col min="38" max="38" width="11.421875" style="71" customWidth="1"/>
    <col min="39" max="39" width="11.8515625" style="71" bestFit="1" customWidth="1"/>
    <col min="40" max="40" width="12.7109375" style="71" customWidth="1"/>
    <col min="41" max="41" width="12.421875" style="71" customWidth="1"/>
    <col min="42" max="42" width="12.421875" style="71" bestFit="1" customWidth="1"/>
    <col min="43" max="43" width="10.8515625" style="71" customWidth="1"/>
    <col min="44" max="44" width="17.7109375" style="71" customWidth="1"/>
    <col min="45" max="46" width="10.8515625" style="71" customWidth="1"/>
    <col min="47" max="47" width="12.00390625" style="71" bestFit="1" customWidth="1"/>
    <col min="48" max="48" width="13.7109375" style="71" customWidth="1"/>
    <col min="49" max="49" width="9.421875" style="71" bestFit="1" customWidth="1"/>
    <col min="50" max="50" width="12.140625" style="71" bestFit="1" customWidth="1"/>
    <col min="51" max="51" width="15.28125" style="71" customWidth="1"/>
    <col min="52" max="53" width="32.8515625" style="71" customWidth="1"/>
    <col min="54" max="54" width="38.28125" style="71" bestFit="1" customWidth="1"/>
    <col min="55" max="55" width="40.00390625" style="71" bestFit="1" customWidth="1"/>
    <col min="56" max="56" width="39.8515625" style="71" customWidth="1"/>
    <col min="57" max="57" width="22.8515625" style="71" customWidth="1"/>
    <col min="58" max="58" width="53.421875" style="71" customWidth="1"/>
    <col min="59" max="59" width="39.00390625" style="71" customWidth="1"/>
    <col min="60" max="16384" width="9.140625" style="71" customWidth="1"/>
  </cols>
  <sheetData>
    <row r="1" spans="1:7" ht="12.75">
      <c r="A1" s="15" t="s">
        <v>0</v>
      </c>
      <c r="B1" s="76" t="s">
        <v>1</v>
      </c>
      <c r="D1" s="2" t="s">
        <v>238</v>
      </c>
      <c r="E1" s="2"/>
      <c r="F1" s="2"/>
      <c r="G1" s="78"/>
    </row>
    <row r="2" spans="1:7" ht="12.75">
      <c r="A2" s="3" t="s">
        <v>2</v>
      </c>
      <c r="B2" s="77" t="s">
        <v>3</v>
      </c>
      <c r="D2" s="2" t="s">
        <v>239</v>
      </c>
      <c r="E2" s="2"/>
      <c r="F2" s="2"/>
      <c r="G2" s="78"/>
    </row>
    <row r="3" spans="1:7" ht="12.75">
      <c r="A3" s="73" t="s">
        <v>4</v>
      </c>
      <c r="D3" s="1" t="s">
        <v>159</v>
      </c>
      <c r="E3" s="1"/>
      <c r="F3" s="1"/>
      <c r="G3" s="1"/>
    </row>
    <row r="6" ht="12.75">
      <c r="A6" s="71" t="s">
        <v>94</v>
      </c>
    </row>
    <row r="7" ht="12.75">
      <c r="A7" s="71" t="s">
        <v>161</v>
      </c>
    </row>
    <row r="8" ht="12.75">
      <c r="H8" s="72"/>
    </row>
    <row r="9" spans="1:59" ht="102" customHeight="1">
      <c r="A9" s="24" t="s">
        <v>5</v>
      </c>
      <c r="B9" s="5" t="s">
        <v>121</v>
      </c>
      <c r="C9" s="5" t="s">
        <v>118</v>
      </c>
      <c r="D9" s="5" t="s">
        <v>20</v>
      </c>
      <c r="E9" s="5" t="s">
        <v>23</v>
      </c>
      <c r="F9" s="5" t="s">
        <v>24</v>
      </c>
      <c r="G9" s="6" t="s">
        <v>115</v>
      </c>
      <c r="H9" s="49" t="s">
        <v>46</v>
      </c>
      <c r="I9" s="52" t="s">
        <v>44</v>
      </c>
      <c r="J9" s="16"/>
      <c r="K9" s="16"/>
      <c r="L9" s="16"/>
      <c r="M9" s="16"/>
      <c r="N9" s="16"/>
      <c r="O9" s="16"/>
      <c r="P9" s="16"/>
      <c r="Q9" s="16"/>
      <c r="R9" s="55" t="s">
        <v>87</v>
      </c>
      <c r="S9" s="16"/>
      <c r="T9" s="16"/>
      <c r="U9" s="16"/>
      <c r="V9" s="16"/>
      <c r="W9" s="16"/>
      <c r="X9" s="16"/>
      <c r="Y9" s="55" t="s">
        <v>41</v>
      </c>
      <c r="Z9" s="45" t="s">
        <v>93</v>
      </c>
      <c r="AA9" s="58" t="s">
        <v>116</v>
      </c>
      <c r="AB9" s="16" t="s">
        <v>146</v>
      </c>
      <c r="AC9" s="16"/>
      <c r="AD9" s="16"/>
      <c r="AE9" s="16"/>
      <c r="AF9" s="16"/>
      <c r="AG9" s="16"/>
      <c r="AH9" s="16"/>
      <c r="AI9" s="59"/>
      <c r="AJ9" s="16" t="s">
        <v>52</v>
      </c>
      <c r="AK9" s="16"/>
      <c r="AL9" s="55" t="s">
        <v>54</v>
      </c>
      <c r="AM9" s="16" t="s">
        <v>57</v>
      </c>
      <c r="AN9" s="16"/>
      <c r="AO9" s="27" t="s">
        <v>54</v>
      </c>
      <c r="AP9" s="16" t="s">
        <v>58</v>
      </c>
      <c r="AQ9" s="16"/>
      <c r="AR9" s="27" t="s">
        <v>54</v>
      </c>
      <c r="AS9" s="16" t="s">
        <v>88</v>
      </c>
      <c r="AT9" s="16" t="s">
        <v>117</v>
      </c>
      <c r="AU9" s="16"/>
      <c r="AV9" s="27" t="s">
        <v>54</v>
      </c>
      <c r="AW9" s="16" t="s">
        <v>65</v>
      </c>
      <c r="AX9" s="16"/>
      <c r="AY9" s="27" t="s">
        <v>54</v>
      </c>
      <c r="AZ9" s="66"/>
      <c r="BA9" s="16" t="s">
        <v>89</v>
      </c>
      <c r="BB9" s="16" t="s">
        <v>95</v>
      </c>
      <c r="BC9" s="59" t="s">
        <v>86</v>
      </c>
      <c r="BD9" s="62" t="s">
        <v>96</v>
      </c>
      <c r="BE9" s="16" t="s">
        <v>77</v>
      </c>
      <c r="BF9" s="59"/>
      <c r="BG9" s="27" t="s">
        <v>92</v>
      </c>
    </row>
    <row r="10" spans="1:59" ht="25.5">
      <c r="A10" s="24" t="s">
        <v>6</v>
      </c>
      <c r="B10" s="18"/>
      <c r="C10" s="18"/>
      <c r="D10" s="18"/>
      <c r="E10" s="18"/>
      <c r="F10" s="18"/>
      <c r="G10" s="19"/>
      <c r="H10" s="50"/>
      <c r="I10" s="53" t="s">
        <v>164</v>
      </c>
      <c r="J10" s="5" t="s">
        <v>163</v>
      </c>
      <c r="K10" s="18"/>
      <c r="L10" s="18"/>
      <c r="M10" s="18"/>
      <c r="N10" s="18"/>
      <c r="O10" s="18"/>
      <c r="P10" s="18"/>
      <c r="Q10" s="18"/>
      <c r="R10" s="56"/>
      <c r="S10" s="18" t="s">
        <v>162</v>
      </c>
      <c r="T10" s="18"/>
      <c r="U10" s="18"/>
      <c r="V10" s="18"/>
      <c r="W10" s="18"/>
      <c r="X10" s="18"/>
      <c r="Y10" s="56"/>
      <c r="Z10" s="46" t="s">
        <v>43</v>
      </c>
      <c r="AA10" s="50"/>
      <c r="AB10" s="18" t="s">
        <v>165</v>
      </c>
      <c r="AC10" s="18"/>
      <c r="AD10" s="18"/>
      <c r="AE10" s="18"/>
      <c r="AF10" s="18"/>
      <c r="AG10" s="18"/>
      <c r="AH10" s="18"/>
      <c r="AI10" s="60"/>
      <c r="AJ10" s="18" t="s">
        <v>166</v>
      </c>
      <c r="AK10" s="18"/>
      <c r="AL10" s="56"/>
      <c r="AM10" s="18" t="s">
        <v>167</v>
      </c>
      <c r="AN10" s="18"/>
      <c r="AO10" s="28"/>
      <c r="AP10" s="18"/>
      <c r="AQ10" s="18"/>
      <c r="AR10" s="28"/>
      <c r="AS10" s="18"/>
      <c r="AT10" s="18"/>
      <c r="AU10" s="18"/>
      <c r="AV10" s="28"/>
      <c r="AW10" s="18"/>
      <c r="AX10" s="18"/>
      <c r="AY10" s="28"/>
      <c r="AZ10" s="60"/>
      <c r="BA10" s="34" t="s">
        <v>84</v>
      </c>
      <c r="BB10" s="18"/>
      <c r="BC10" s="60"/>
      <c r="BD10" s="63" t="s">
        <v>85</v>
      </c>
      <c r="BE10" s="34" t="s">
        <v>74</v>
      </c>
      <c r="BF10" s="60"/>
      <c r="BG10" s="37" t="s">
        <v>69</v>
      </c>
    </row>
    <row r="11" spans="1:59" s="94" customFormat="1" ht="51">
      <c r="A11" s="24" t="s">
        <v>7</v>
      </c>
      <c r="B11" s="10" t="s">
        <v>122</v>
      </c>
      <c r="C11" s="10" t="s">
        <v>119</v>
      </c>
      <c r="D11" s="10" t="s">
        <v>19</v>
      </c>
      <c r="E11" s="10" t="s">
        <v>21</v>
      </c>
      <c r="F11" s="10" t="s">
        <v>22</v>
      </c>
      <c r="G11" s="11" t="s">
        <v>114</v>
      </c>
      <c r="H11" s="51" t="s">
        <v>47</v>
      </c>
      <c r="I11" s="54" t="s">
        <v>25</v>
      </c>
      <c r="J11" s="92" t="s">
        <v>32</v>
      </c>
      <c r="K11" s="92" t="s">
        <v>31</v>
      </c>
      <c r="L11" s="92" t="s">
        <v>30</v>
      </c>
      <c r="M11" s="92" t="s">
        <v>29</v>
      </c>
      <c r="N11" s="92" t="s">
        <v>26</v>
      </c>
      <c r="O11" s="92" t="s">
        <v>27</v>
      </c>
      <c r="P11" s="92" t="s">
        <v>28</v>
      </c>
      <c r="Q11" s="92" t="s">
        <v>142</v>
      </c>
      <c r="R11" s="57" t="s">
        <v>33</v>
      </c>
      <c r="S11" s="92" t="s">
        <v>34</v>
      </c>
      <c r="T11" s="92" t="s">
        <v>35</v>
      </c>
      <c r="U11" s="92" t="s">
        <v>36</v>
      </c>
      <c r="V11" s="92" t="s">
        <v>37</v>
      </c>
      <c r="W11" s="92" t="s">
        <v>38</v>
      </c>
      <c r="X11" s="92" t="s">
        <v>39</v>
      </c>
      <c r="Y11" s="57" t="s">
        <v>40</v>
      </c>
      <c r="Z11" s="47" t="s">
        <v>42</v>
      </c>
      <c r="AA11" s="51" t="s">
        <v>45</v>
      </c>
      <c r="AB11" s="90" t="s">
        <v>48</v>
      </c>
      <c r="AC11" s="10" t="s">
        <v>78</v>
      </c>
      <c r="AD11" s="10" t="s">
        <v>49</v>
      </c>
      <c r="AE11" s="10" t="s">
        <v>79</v>
      </c>
      <c r="AF11" s="10" t="s">
        <v>50</v>
      </c>
      <c r="AG11" s="10" t="s">
        <v>80</v>
      </c>
      <c r="AH11" s="10" t="s">
        <v>51</v>
      </c>
      <c r="AI11" s="61" t="s">
        <v>81</v>
      </c>
      <c r="AJ11" s="92" t="s">
        <v>141</v>
      </c>
      <c r="AK11" s="92" t="s">
        <v>140</v>
      </c>
      <c r="AL11" s="57" t="s">
        <v>53</v>
      </c>
      <c r="AM11" s="92" t="s">
        <v>55</v>
      </c>
      <c r="AN11" s="92" t="s">
        <v>56</v>
      </c>
      <c r="AO11" s="57" t="s">
        <v>62</v>
      </c>
      <c r="AP11" s="92" t="s">
        <v>59</v>
      </c>
      <c r="AQ11" s="92" t="s">
        <v>60</v>
      </c>
      <c r="AR11" s="57" t="s">
        <v>61</v>
      </c>
      <c r="AS11" s="92" t="s">
        <v>63</v>
      </c>
      <c r="AT11" s="92" t="s">
        <v>71</v>
      </c>
      <c r="AU11" s="10" t="s">
        <v>72</v>
      </c>
      <c r="AV11" s="57" t="s">
        <v>64</v>
      </c>
      <c r="AW11" s="92" t="s">
        <v>66</v>
      </c>
      <c r="AX11" s="10" t="s">
        <v>73</v>
      </c>
      <c r="AY11" s="57" t="s">
        <v>67</v>
      </c>
      <c r="AZ11" s="67" t="s">
        <v>68</v>
      </c>
      <c r="BA11" s="92" t="s">
        <v>90</v>
      </c>
      <c r="BB11" s="92" t="s">
        <v>91</v>
      </c>
      <c r="BC11" s="61" t="s">
        <v>83</v>
      </c>
      <c r="BD11" s="54" t="s">
        <v>82</v>
      </c>
      <c r="BE11" s="92" t="s">
        <v>76</v>
      </c>
      <c r="BF11" s="61" t="s">
        <v>75</v>
      </c>
      <c r="BG11" s="93" t="s">
        <v>70</v>
      </c>
    </row>
    <row r="12" spans="1:59" ht="51" hidden="1">
      <c r="A12" s="91" t="s">
        <v>172</v>
      </c>
      <c r="B12" s="89" t="s">
        <v>173</v>
      </c>
      <c r="C12" s="89" t="s">
        <v>174</v>
      </c>
      <c r="D12" s="89" t="s">
        <v>19</v>
      </c>
      <c r="E12" s="89" t="s">
        <v>175</v>
      </c>
      <c r="F12" s="89" t="s">
        <v>176</v>
      </c>
      <c r="G12" s="89" t="s">
        <v>177</v>
      </c>
      <c r="H12" s="89" t="s">
        <v>178</v>
      </c>
      <c r="I12" s="89" t="s">
        <v>179</v>
      </c>
      <c r="J12" s="17" t="s">
        <v>180</v>
      </c>
      <c r="K12" s="17" t="s">
        <v>181</v>
      </c>
      <c r="L12" s="17" t="s">
        <v>182</v>
      </c>
      <c r="M12" s="17" t="s">
        <v>183</v>
      </c>
      <c r="N12" s="17" t="s">
        <v>184</v>
      </c>
      <c r="O12" s="17" t="s">
        <v>185</v>
      </c>
      <c r="P12" s="17" t="s">
        <v>186</v>
      </c>
      <c r="Q12" s="17" t="s">
        <v>187</v>
      </c>
      <c r="R12" s="88" t="s">
        <v>188</v>
      </c>
      <c r="S12" s="17" t="s">
        <v>196</v>
      </c>
      <c r="T12" s="17" t="s">
        <v>189</v>
      </c>
      <c r="U12" s="17" t="s">
        <v>190</v>
      </c>
      <c r="V12" s="17" t="s">
        <v>191</v>
      </c>
      <c r="W12" s="17" t="s">
        <v>192</v>
      </c>
      <c r="X12" s="17" t="s">
        <v>193</v>
      </c>
      <c r="Y12" s="88" t="s">
        <v>194</v>
      </c>
      <c r="Z12" s="88" t="s">
        <v>195</v>
      </c>
      <c r="AA12" s="89" t="s">
        <v>197</v>
      </c>
      <c r="AB12" s="17" t="s">
        <v>198</v>
      </c>
      <c r="AC12" s="17" t="s">
        <v>199</v>
      </c>
      <c r="AD12" s="17" t="s">
        <v>200</v>
      </c>
      <c r="AE12" s="17" t="s">
        <v>201</v>
      </c>
      <c r="AF12" s="17" t="s">
        <v>202</v>
      </c>
      <c r="AG12" s="17" t="s">
        <v>203</v>
      </c>
      <c r="AH12" s="17" t="s">
        <v>204</v>
      </c>
      <c r="AI12" s="89" t="s">
        <v>205</v>
      </c>
      <c r="AJ12" s="17" t="s">
        <v>206</v>
      </c>
      <c r="AK12" s="17" t="s">
        <v>207</v>
      </c>
      <c r="AL12" s="88" t="s">
        <v>208</v>
      </c>
      <c r="AM12" s="17" t="s">
        <v>209</v>
      </c>
      <c r="AN12" s="17" t="s">
        <v>210</v>
      </c>
      <c r="AO12" s="88" t="s">
        <v>211</v>
      </c>
      <c r="AP12" s="17" t="s">
        <v>212</v>
      </c>
      <c r="AQ12" s="17" t="s">
        <v>213</v>
      </c>
      <c r="AR12" s="88" t="s">
        <v>214</v>
      </c>
      <c r="AS12" s="17" t="s">
        <v>215</v>
      </c>
      <c r="AT12" s="17" t="s">
        <v>216</v>
      </c>
      <c r="AU12" s="89" t="s">
        <v>217</v>
      </c>
      <c r="AV12" s="88" t="s">
        <v>218</v>
      </c>
      <c r="AW12" s="17" t="s">
        <v>219</v>
      </c>
      <c r="AX12" s="89" t="s">
        <v>220</v>
      </c>
      <c r="AY12" s="88" t="s">
        <v>221</v>
      </c>
      <c r="AZ12" s="89" t="s">
        <v>222</v>
      </c>
      <c r="BA12" s="17" t="s">
        <v>223</v>
      </c>
      <c r="BB12" s="17" t="s">
        <v>224</v>
      </c>
      <c r="BC12" s="89" t="s">
        <v>225</v>
      </c>
      <c r="BD12" s="89" t="s">
        <v>226</v>
      </c>
      <c r="BE12" s="17" t="s">
        <v>227</v>
      </c>
      <c r="BF12" s="89" t="s">
        <v>228</v>
      </c>
      <c r="BG12" s="29" t="s">
        <v>229</v>
      </c>
    </row>
    <row r="13" spans="1:59" ht="12.75">
      <c r="A13" s="65" t="s">
        <v>8</v>
      </c>
      <c r="B13" s="22">
        <v>99999</v>
      </c>
      <c r="C13" s="22" t="s">
        <v>125</v>
      </c>
      <c r="D13" s="22" t="s">
        <v>131</v>
      </c>
      <c r="E13" s="22" t="s">
        <v>127</v>
      </c>
      <c r="F13" s="22" t="s">
        <v>128</v>
      </c>
      <c r="G13" s="22">
        <v>15</v>
      </c>
      <c r="H13" s="22">
        <v>2001</v>
      </c>
      <c r="I13" s="36">
        <v>583800</v>
      </c>
      <c r="J13" s="48">
        <v>700500</v>
      </c>
      <c r="K13" s="36">
        <v>1335000</v>
      </c>
      <c r="L13" s="48">
        <v>58000</v>
      </c>
      <c r="M13" s="48">
        <v>1751000</v>
      </c>
      <c r="N13" s="48">
        <v>58000</v>
      </c>
      <c r="O13" s="48">
        <v>25000</v>
      </c>
      <c r="P13" s="25"/>
      <c r="Q13" s="25"/>
      <c r="R13" s="38">
        <f>SUM(J13:P13)</f>
        <v>3927500</v>
      </c>
      <c r="S13" s="48">
        <v>500000</v>
      </c>
      <c r="T13" s="48">
        <v>584000</v>
      </c>
      <c r="U13" s="48">
        <v>584000</v>
      </c>
      <c r="V13" s="48">
        <v>58000</v>
      </c>
      <c r="W13" s="48">
        <v>36000</v>
      </c>
      <c r="X13" s="48">
        <v>175000</v>
      </c>
      <c r="Y13" s="38">
        <f>SUM(S13:X13)</f>
        <v>1937000</v>
      </c>
      <c r="Z13" s="38">
        <f>I13+R13+Y13</f>
        <v>6448300</v>
      </c>
      <c r="AA13" s="22">
        <v>2001</v>
      </c>
      <c r="AB13" s="22" t="s">
        <v>148</v>
      </c>
      <c r="AC13" s="36">
        <v>53000</v>
      </c>
      <c r="AD13" s="22"/>
      <c r="AE13" s="22"/>
      <c r="AF13" s="22"/>
      <c r="AG13" s="22"/>
      <c r="AH13" s="22"/>
      <c r="AI13" s="22"/>
      <c r="AJ13" s="36">
        <f>3*350</f>
        <v>1050</v>
      </c>
      <c r="AK13" s="22">
        <v>25.4</v>
      </c>
      <c r="AL13" s="38">
        <f>AJ13*AK13</f>
        <v>26670</v>
      </c>
      <c r="AM13" s="36">
        <v>10963120</v>
      </c>
      <c r="AN13" s="22">
        <v>0.05</v>
      </c>
      <c r="AO13" s="38">
        <f>AM13*AN13</f>
        <v>548156</v>
      </c>
      <c r="AP13" s="36">
        <v>74592000</v>
      </c>
      <c r="AQ13" s="22">
        <v>0.00058</v>
      </c>
      <c r="AR13" s="41">
        <f>AP13*AQ13</f>
        <v>43263.36</v>
      </c>
      <c r="AS13" s="22"/>
      <c r="AT13" s="22"/>
      <c r="AU13" s="22"/>
      <c r="AV13" s="31"/>
      <c r="AW13" s="22"/>
      <c r="AX13" s="22"/>
      <c r="AY13" s="31"/>
      <c r="AZ13" s="22">
        <v>3189.6399999999994</v>
      </c>
      <c r="BA13" s="22" t="s">
        <v>132</v>
      </c>
      <c r="BB13" s="36" t="s">
        <v>147</v>
      </c>
      <c r="BC13" s="36">
        <v>390000</v>
      </c>
      <c r="BD13" s="36">
        <v>16000</v>
      </c>
      <c r="BE13" s="22" t="s">
        <v>143</v>
      </c>
      <c r="BF13" s="36">
        <v>1800</v>
      </c>
      <c r="BG13" s="38">
        <f>AC13+AE13+AG13+AI13+AL13+AO13+AR13+AV13+AY13+AZ13+BC13+BD13+BF13</f>
        <v>1082079</v>
      </c>
    </row>
    <row r="14" spans="1:59" ht="12.75">
      <c r="A14" s="64"/>
      <c r="B14" s="23">
        <v>99999</v>
      </c>
      <c r="C14" s="23" t="s">
        <v>125</v>
      </c>
      <c r="D14" s="23" t="s">
        <v>126</v>
      </c>
      <c r="E14" s="23" t="s">
        <v>127</v>
      </c>
      <c r="F14" s="23" t="s">
        <v>128</v>
      </c>
      <c r="G14" s="23">
        <v>20</v>
      </c>
      <c r="H14" s="23">
        <v>2001</v>
      </c>
      <c r="I14" s="40">
        <v>2817000</v>
      </c>
      <c r="J14" s="40"/>
      <c r="K14" s="40"/>
      <c r="L14" s="40"/>
      <c r="M14" s="40"/>
      <c r="N14" s="40"/>
      <c r="O14" s="40"/>
      <c r="P14" s="26"/>
      <c r="Q14" s="26"/>
      <c r="R14" s="42">
        <f>SUM(J14:P14)</f>
        <v>0</v>
      </c>
      <c r="S14" s="40">
        <v>140000</v>
      </c>
      <c r="T14" s="40">
        <v>141000</v>
      </c>
      <c r="U14" s="40">
        <v>141000</v>
      </c>
      <c r="V14" s="40">
        <v>78000</v>
      </c>
      <c r="W14" s="40"/>
      <c r="X14" s="40"/>
      <c r="Y14" s="42">
        <f>SUM(S14:X14)</f>
        <v>500000</v>
      </c>
      <c r="Z14" s="42">
        <f>I14+R14+Y14</f>
        <v>3317000</v>
      </c>
      <c r="AA14" s="30">
        <v>2001</v>
      </c>
      <c r="AB14" s="30" t="s">
        <v>144</v>
      </c>
      <c r="AC14" s="44">
        <v>178980</v>
      </c>
      <c r="AD14" s="30"/>
      <c r="AE14" s="30"/>
      <c r="AF14" s="30"/>
      <c r="AG14" s="30"/>
      <c r="AH14" s="30"/>
      <c r="AI14" s="30"/>
      <c r="AJ14" s="44">
        <f>3*350</f>
        <v>1050</v>
      </c>
      <c r="AK14" s="30">
        <v>25.4</v>
      </c>
      <c r="AL14" s="43">
        <f>AJ14*AK14</f>
        <v>26670</v>
      </c>
      <c r="AM14" s="44">
        <v>92740</v>
      </c>
      <c r="AN14" s="23">
        <v>0.05</v>
      </c>
      <c r="AO14" s="42">
        <f>AM14*AN14</f>
        <v>4637</v>
      </c>
      <c r="AP14" s="40">
        <v>1512000</v>
      </c>
      <c r="AQ14" s="23">
        <v>0.00058</v>
      </c>
      <c r="AR14" s="42">
        <f>AP14*AQ14</f>
        <v>876.96</v>
      </c>
      <c r="AS14" s="23"/>
      <c r="AT14" s="23"/>
      <c r="AU14" s="23"/>
      <c r="AV14" s="32"/>
      <c r="AW14" s="23"/>
      <c r="AX14" s="23"/>
      <c r="AY14" s="32"/>
      <c r="AZ14" s="23"/>
      <c r="BA14" s="23" t="s">
        <v>129</v>
      </c>
      <c r="BB14" s="23" t="s">
        <v>130</v>
      </c>
      <c r="BC14" s="40">
        <v>57600</v>
      </c>
      <c r="BD14" s="23"/>
      <c r="BE14" s="23"/>
      <c r="BF14" s="23"/>
      <c r="BG14" s="42">
        <f>AC14+AE14+AG14+AI14+AL14+AO14+AR14+AV14+AY14+AZ14+BC14+BD14+BF14</f>
        <v>268763.95999999996</v>
      </c>
    </row>
    <row r="15" spans="1:59" ht="12.75">
      <c r="A15" s="21"/>
      <c r="B15" s="20">
        <v>99999</v>
      </c>
      <c r="C15" s="20" t="s">
        <v>133</v>
      </c>
      <c r="D15" s="20" t="s">
        <v>134</v>
      </c>
      <c r="E15" s="20" t="s">
        <v>127</v>
      </c>
      <c r="F15" s="20" t="s">
        <v>128</v>
      </c>
      <c r="G15" s="20">
        <v>20</v>
      </c>
      <c r="H15" s="20">
        <v>2001</v>
      </c>
      <c r="I15" s="35">
        <v>1498000</v>
      </c>
      <c r="J15" s="35">
        <v>59900</v>
      </c>
      <c r="K15" s="35">
        <v>748700</v>
      </c>
      <c r="L15" s="35">
        <v>119800</v>
      </c>
      <c r="M15" s="35">
        <v>15000</v>
      </c>
      <c r="N15" s="35">
        <v>29900</v>
      </c>
      <c r="O15" s="35">
        <v>30000</v>
      </c>
      <c r="P15" s="21"/>
      <c r="Q15" s="21"/>
      <c r="R15" s="39">
        <f>SUM(J15:P15)</f>
        <v>1003300</v>
      </c>
      <c r="S15" s="35">
        <v>300000</v>
      </c>
      <c r="T15" s="35">
        <v>295000</v>
      </c>
      <c r="U15" s="35">
        <v>150000</v>
      </c>
      <c r="V15" s="35">
        <v>15000</v>
      </c>
      <c r="W15" s="35">
        <v>15000</v>
      </c>
      <c r="X15" s="35">
        <v>75000</v>
      </c>
      <c r="Y15" s="39">
        <f>SUM(S15:X15)</f>
        <v>850000</v>
      </c>
      <c r="Z15" s="39">
        <f>I15+R15+Y15</f>
        <v>3351300</v>
      </c>
      <c r="AA15" s="20">
        <v>2001</v>
      </c>
      <c r="AB15" s="20" t="s">
        <v>145</v>
      </c>
      <c r="AC15" s="35">
        <v>101000</v>
      </c>
      <c r="AD15" s="20"/>
      <c r="AE15" s="20"/>
      <c r="AF15" s="20"/>
      <c r="AG15" s="20"/>
      <c r="AH15" s="20"/>
      <c r="AI15" s="20"/>
      <c r="AJ15" s="20">
        <v>800</v>
      </c>
      <c r="AK15" s="20">
        <v>25.4</v>
      </c>
      <c r="AL15" s="39">
        <f>AJ15*AK15</f>
        <v>20320</v>
      </c>
      <c r="AM15" s="35">
        <v>1571700</v>
      </c>
      <c r="AN15" s="20">
        <v>0.05</v>
      </c>
      <c r="AO15" s="39">
        <f>AM15*AN15</f>
        <v>78585</v>
      </c>
      <c r="AP15" s="20"/>
      <c r="AQ15" s="20"/>
      <c r="AR15" s="33"/>
      <c r="AS15" s="20"/>
      <c r="AT15" s="20"/>
      <c r="AU15" s="20"/>
      <c r="AV15" s="33"/>
      <c r="AW15" s="20"/>
      <c r="AX15" s="20"/>
      <c r="AY15" s="33"/>
      <c r="AZ15" s="20"/>
      <c r="BA15" s="20"/>
      <c r="BB15" s="20"/>
      <c r="BC15" s="35"/>
      <c r="BD15" s="20"/>
      <c r="BE15" s="20"/>
      <c r="BF15" s="20"/>
      <c r="BG15" s="39">
        <f>AC15+AE15+AG15+AI15+AL15+AO15+AR15+AV15+AY15+AZ15+BC15+BD15+BF15</f>
        <v>199905</v>
      </c>
    </row>
    <row r="16" spans="1:59" ht="12.75">
      <c r="A16" s="95">
        <v>1</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row>
    <row r="17" spans="1:59" ht="12.75">
      <c r="A17" s="95">
        <v>2</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1:59" ht="12.75">
      <c r="A18" s="95">
        <v>3</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row>
    <row r="19" spans="1:59" ht="12.75">
      <c r="A19" s="95">
        <v>4</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2.75">
      <c r="A20" s="95">
        <v>5</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12.75">
      <c r="A21" s="95">
        <v>6</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2.75">
      <c r="A22" s="95">
        <v>7</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2.75">
      <c r="A23" s="95">
        <v>8</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2.75">
      <c r="A24" s="95">
        <v>9</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2.75">
      <c r="A25" s="95">
        <v>10</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2.75">
      <c r="A26" s="95">
        <v>11</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12.75">
      <c r="A27" s="95">
        <v>12</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12.75">
      <c r="A28" s="95">
        <v>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12.75">
      <c r="A29" s="95">
        <v>14</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12.75">
      <c r="A30" s="95">
        <v>15</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12.75">
      <c r="A31" s="95">
        <v>16</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12.75">
      <c r="A32" s="95">
        <v>17</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12.75">
      <c r="A33" s="95">
        <v>18</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12.75">
      <c r="A34" s="95">
        <v>19</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12.75">
      <c r="A35" s="95">
        <v>20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2.75">
      <c r="A36" s="95">
        <v>21</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12.75">
      <c r="A37" s="95">
        <v>22</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2.75">
      <c r="A38" s="95">
        <v>23</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2.75">
      <c r="A39" s="95">
        <v>24</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2.75">
      <c r="A40" s="95">
        <v>25</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12.75">
      <c r="A41" s="95">
        <v>26</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12.75">
      <c r="A42" s="95">
        <v>27</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12.75">
      <c r="A43" s="95">
        <v>28</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12.75">
      <c r="A44" s="95">
        <v>29</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12.75">
      <c r="A45" s="95">
        <v>30</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2.75">
      <c r="A46" s="95">
        <v>31</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ht="12.75">
      <c r="A47" s="95">
        <v>32</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row>
    <row r="48" spans="1:59" ht="12.75">
      <c r="A48" s="95">
        <v>33</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row>
    <row r="49" spans="1:59" ht="12.75">
      <c r="A49" s="95">
        <v>34</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row>
    <row r="50" spans="1:59" ht="12.75">
      <c r="A50" s="95">
        <v>35</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row>
    <row r="51" spans="1:59" ht="12.75">
      <c r="A51" s="95">
        <v>36</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row>
    <row r="52" spans="1:59" ht="12.75">
      <c r="A52" s="95">
        <v>37</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row>
    <row r="53" spans="1:59" ht="12.75">
      <c r="A53" s="95">
        <v>38</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row>
    <row r="54" spans="1:59" ht="12.75">
      <c r="A54" s="95">
        <v>39</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row>
    <row r="55" spans="1:59" ht="12.75">
      <c r="A55" s="95">
        <v>40</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row>
    <row r="56" spans="1:59" ht="12.75">
      <c r="A56" s="95">
        <v>41</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row>
    <row r="57" spans="1:59" ht="12.75">
      <c r="A57" s="95">
        <v>42</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row>
    <row r="58" spans="1:59" ht="12.75">
      <c r="A58" s="95">
        <v>43</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row>
    <row r="59" spans="1:59" ht="12.75">
      <c r="A59" s="95">
        <v>44</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row>
    <row r="60" spans="1:59" ht="12.75">
      <c r="A60" s="95">
        <v>45</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row>
    <row r="61" spans="1:59" ht="12.75">
      <c r="A61" s="95">
        <v>46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row>
    <row r="62" spans="1:59" ht="12.75">
      <c r="A62" s="95">
        <v>47</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row>
    <row r="63" spans="1:59" ht="12.75">
      <c r="A63" s="95">
        <v>48</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row>
    <row r="64" spans="1:59" ht="12.75">
      <c r="A64" s="95">
        <v>49</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row>
    <row r="65" spans="1:59" ht="12.75">
      <c r="A65" s="95">
        <v>50</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row>
    <row r="66" spans="1:59" ht="12.75">
      <c r="A66" s="95">
        <v>51</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row>
    <row r="67" spans="1:59" ht="12.75">
      <c r="A67" s="95">
        <v>52</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row>
    <row r="68" spans="1:59" ht="12.75">
      <c r="A68" s="95">
        <v>53</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row>
    <row r="69" spans="1:59" ht="12.75">
      <c r="A69" s="95">
        <v>54</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row>
    <row r="70" spans="1:59" ht="12.75">
      <c r="A70" s="95">
        <v>55</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row>
    <row r="71" spans="1:59" ht="12.75">
      <c r="A71" s="95">
        <v>56</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row>
    <row r="72" spans="1:59" ht="12.75">
      <c r="A72" s="95">
        <v>57</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row>
    <row r="73" spans="1:59" ht="12.75">
      <c r="A73" s="95">
        <v>58</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row>
    <row r="74" spans="1:59" ht="12.75">
      <c r="A74" s="95">
        <v>59</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row>
    <row r="75" spans="1:59" ht="12.75">
      <c r="A75" s="95">
        <v>60</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row>
    <row r="76" spans="1:59" ht="12.75">
      <c r="A76" s="95">
        <v>61</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row>
    <row r="77" spans="1:59" ht="12.75">
      <c r="A77" s="95">
        <v>62</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row>
    <row r="78" spans="1:59" ht="12.75">
      <c r="A78" s="95">
        <v>63</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row>
    <row r="79" spans="1:59" ht="12.75">
      <c r="A79" s="95">
        <v>64</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row>
    <row r="80" spans="1:59" ht="12.75">
      <c r="A80" s="95">
        <v>65</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row>
    <row r="81" spans="1:59" ht="12.75">
      <c r="A81" s="95">
        <v>66</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row>
    <row r="82" spans="1:59" ht="12.75">
      <c r="A82" s="95">
        <v>67</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row>
    <row r="83" spans="1:59" ht="12.75">
      <c r="A83" s="95">
        <v>68</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row>
    <row r="84" spans="1:59" ht="12.75">
      <c r="A84" s="95">
        <v>69</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row>
    <row r="85" spans="1:59" ht="12.75">
      <c r="A85" s="95">
        <v>70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row>
    <row r="86" spans="1:59" ht="12.75">
      <c r="A86" s="95">
        <v>71</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row>
    <row r="87" spans="1:59" ht="12.75">
      <c r="A87" s="95">
        <v>72</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row>
    <row r="88" spans="1:59" ht="12.75">
      <c r="A88" s="95">
        <v>73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row>
    <row r="89" spans="1:59" ht="12.75">
      <c r="A89" s="95">
        <v>74</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row>
    <row r="90" spans="1:59" ht="12.75">
      <c r="A90" s="95">
        <v>75</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row>
    <row r="91" spans="1:59" ht="12.75">
      <c r="A91" s="95">
        <v>76</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row>
    <row r="92" spans="1:59" ht="12.75">
      <c r="A92" s="95">
        <v>77</v>
      </c>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row>
    <row r="93" spans="1:59" ht="12.75">
      <c r="A93" s="95">
        <v>78</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row>
    <row r="94" spans="1:59" ht="12.75">
      <c r="A94" s="95">
        <v>79</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row>
    <row r="95" spans="1:59" ht="12.75">
      <c r="A95" s="95">
        <v>80</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row>
    <row r="96" spans="1:59" ht="12.75">
      <c r="A96" s="95">
        <v>81</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row>
    <row r="97" spans="1:59" ht="12.75">
      <c r="A97" s="95">
        <v>82</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row>
    <row r="98" spans="1:59" ht="12.75">
      <c r="A98" s="95">
        <v>83</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row>
    <row r="99" spans="1:59" ht="12.75">
      <c r="A99" s="95">
        <v>84</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row>
    <row r="100" spans="1:59" ht="12.75">
      <c r="A100" s="95">
        <v>85</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row>
    <row r="101" spans="1:59" ht="12.75">
      <c r="A101" s="95">
        <v>86</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row>
    <row r="102" spans="1:59" ht="12.75">
      <c r="A102" s="95">
        <v>87</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row>
    <row r="103" spans="1:59" ht="12.75">
      <c r="A103" s="95">
        <v>88</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row>
    <row r="104" spans="1:59" ht="12.75">
      <c r="A104" s="95">
        <v>89</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row>
    <row r="105" spans="1:59" ht="12.75">
      <c r="A105" s="95">
        <v>90</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row>
    <row r="106" spans="1:59" ht="12.75">
      <c r="A106" s="95">
        <v>91</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row>
    <row r="107" spans="1:59" ht="12.75">
      <c r="A107" s="95">
        <v>92</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row>
    <row r="108" spans="1:59" ht="12.75">
      <c r="A108" s="95">
        <v>93</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row>
    <row r="109" spans="1:59" ht="12.75">
      <c r="A109" s="95">
        <v>94</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row>
    <row r="110" spans="1:59" ht="12.75">
      <c r="A110" s="95">
        <v>95</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row>
    <row r="111" spans="1:59" ht="12.75">
      <c r="A111" s="95">
        <v>96</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row>
    <row r="112" spans="1:59" ht="12.75">
      <c r="A112" s="95">
        <v>97</v>
      </c>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row>
    <row r="113" spans="1:59" ht="12.75">
      <c r="A113" s="95">
        <v>98</v>
      </c>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row>
    <row r="114" spans="1:59" ht="12.75">
      <c r="A114" s="95">
        <v>99</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row>
    <row r="115" spans="1:59" ht="12.75">
      <c r="A115" s="95">
        <v>100</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row>
  </sheetData>
  <sheetProtection/>
  <dataValidations count="1">
    <dataValidation type="list" showInputMessage="1" showErrorMessage="1" prompt="Select Yes or No" sqref="G1:G2">
      <formula1>CBI_Box</formula1>
    </dataValidation>
  </dataValidations>
  <printOptions/>
  <pageMargins left="0.25" right="0.25" top="0.75" bottom="0.75" header="0.3" footer="0.3"/>
  <pageSetup fitToWidth="6" fitToHeight="1" horizontalDpi="600" verticalDpi="600" orientation="landscape" paperSize="5" scale="31" r:id="rId1"/>
  <headerFooter>
    <oddFooter>&amp;L&amp;A&amp;C&amp;F&amp;R&amp;P of &amp;N</oddFooter>
  </headerFooter>
  <colBreaks count="3" manualBreakCount="3">
    <brk id="18" max="65535" man="1"/>
    <brk id="27" max="65535" man="1"/>
    <brk id="3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118"/>
  <sheetViews>
    <sheetView zoomScale="80" zoomScaleNormal="80"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ols>
    <col min="1" max="1" width="42.7109375" style="71" customWidth="1"/>
    <col min="2" max="2" width="42.8515625" style="71" customWidth="1"/>
    <col min="3" max="3" width="73.140625" style="71" customWidth="1"/>
    <col min="4" max="4" width="22.421875" style="71" customWidth="1"/>
    <col min="5" max="5" width="17.140625" style="71" customWidth="1"/>
    <col min="6" max="6" width="21.57421875" style="71" customWidth="1"/>
    <col min="7" max="7" width="19.28125" style="71" bestFit="1" customWidth="1"/>
    <col min="8" max="8" width="36.28125" style="71" customWidth="1"/>
    <col min="9" max="9" width="45.57421875" style="71" customWidth="1"/>
    <col min="10" max="10" width="34.140625" style="71" customWidth="1"/>
    <col min="11" max="11" width="49.28125" style="71" customWidth="1"/>
    <col min="12" max="12" width="58.28125" style="71" customWidth="1"/>
    <col min="13" max="16384" width="9.140625" style="71" customWidth="1"/>
  </cols>
  <sheetData>
    <row r="1" spans="1:9" ht="12.75">
      <c r="A1" s="15" t="s">
        <v>0</v>
      </c>
      <c r="B1" s="76" t="s">
        <v>1</v>
      </c>
      <c r="E1" s="2" t="s">
        <v>238</v>
      </c>
      <c r="F1" s="2"/>
      <c r="G1" s="2"/>
      <c r="H1" s="2"/>
      <c r="I1" s="78"/>
    </row>
    <row r="2" spans="1:9" ht="12.75">
      <c r="A2" s="3" t="s">
        <v>2</v>
      </c>
      <c r="B2" s="77" t="s">
        <v>3</v>
      </c>
      <c r="E2" s="2" t="s">
        <v>239</v>
      </c>
      <c r="F2" s="2"/>
      <c r="G2" s="2"/>
      <c r="H2" s="2"/>
      <c r="I2" s="78"/>
    </row>
    <row r="3" spans="1:9" ht="12.75">
      <c r="A3" s="74" t="s">
        <v>4</v>
      </c>
      <c r="B3" s="75"/>
      <c r="E3" s="1" t="s">
        <v>159</v>
      </c>
      <c r="F3" s="1"/>
      <c r="G3" s="1"/>
      <c r="H3" s="1"/>
      <c r="I3" s="1"/>
    </row>
    <row r="6" ht="12.75">
      <c r="A6" s="71" t="s">
        <v>153</v>
      </c>
    </row>
    <row r="7" ht="12.75">
      <c r="A7" s="71" t="s">
        <v>154</v>
      </c>
    </row>
    <row r="8" ht="12.75">
      <c r="A8" s="71" t="s">
        <v>161</v>
      </c>
    </row>
    <row r="10" spans="1:12" ht="127.5">
      <c r="A10" s="8" t="s">
        <v>5</v>
      </c>
      <c r="B10" s="4" t="s">
        <v>121</v>
      </c>
      <c r="C10" s="4" t="s">
        <v>98</v>
      </c>
      <c r="D10" s="5" t="s">
        <v>120</v>
      </c>
      <c r="E10" s="5" t="s">
        <v>99</v>
      </c>
      <c r="F10" s="5" t="s">
        <v>109</v>
      </c>
      <c r="G10" s="5" t="s">
        <v>24</v>
      </c>
      <c r="H10" s="5" t="s">
        <v>102</v>
      </c>
      <c r="I10" s="5" t="s">
        <v>111</v>
      </c>
      <c r="J10" s="5" t="s">
        <v>110</v>
      </c>
      <c r="K10" s="5" t="s">
        <v>104</v>
      </c>
      <c r="L10" s="6" t="s">
        <v>108</v>
      </c>
    </row>
    <row r="11" spans="1:12" ht="12.75">
      <c r="A11" s="9" t="s">
        <v>6</v>
      </c>
      <c r="B11" s="5"/>
      <c r="C11" s="5"/>
      <c r="D11" s="5"/>
      <c r="E11" s="5"/>
      <c r="F11" s="5"/>
      <c r="G11" s="5"/>
      <c r="H11" s="5"/>
      <c r="I11" s="5"/>
      <c r="J11" s="5"/>
      <c r="K11" s="5"/>
      <c r="L11" s="6"/>
    </row>
    <row r="12" spans="1:12" ht="51">
      <c r="A12" s="9" t="s">
        <v>7</v>
      </c>
      <c r="B12" s="7" t="s">
        <v>122</v>
      </c>
      <c r="C12" s="10" t="s">
        <v>97</v>
      </c>
      <c r="D12" s="10" t="s">
        <v>119</v>
      </c>
      <c r="E12" s="10" t="s">
        <v>19</v>
      </c>
      <c r="F12" s="10" t="s">
        <v>101</v>
      </c>
      <c r="G12" s="10" t="s">
        <v>100</v>
      </c>
      <c r="H12" s="10" t="s">
        <v>103</v>
      </c>
      <c r="I12" s="10" t="s">
        <v>112</v>
      </c>
      <c r="J12" s="10" t="s">
        <v>105</v>
      </c>
      <c r="K12" s="10" t="s">
        <v>106</v>
      </c>
      <c r="L12" s="11" t="s">
        <v>107</v>
      </c>
    </row>
    <row r="13" spans="1:12" ht="12.75" hidden="1">
      <c r="A13" s="9" t="s">
        <v>172</v>
      </c>
      <c r="B13" s="7" t="s">
        <v>173</v>
      </c>
      <c r="C13" s="10" t="s">
        <v>230</v>
      </c>
      <c r="D13" s="10" t="s">
        <v>174</v>
      </c>
      <c r="E13" s="10" t="s">
        <v>19</v>
      </c>
      <c r="F13" s="10" t="s">
        <v>231</v>
      </c>
      <c r="G13" s="10" t="s">
        <v>232</v>
      </c>
      <c r="H13" s="10" t="s">
        <v>233</v>
      </c>
      <c r="I13" s="10" t="s">
        <v>234</v>
      </c>
      <c r="J13" s="10" t="s">
        <v>235</v>
      </c>
      <c r="K13" s="10" t="s">
        <v>236</v>
      </c>
      <c r="L13" s="11" t="s">
        <v>237</v>
      </c>
    </row>
    <row r="14" spans="1:12" ht="12.75">
      <c r="A14" s="12" t="s">
        <v>8</v>
      </c>
      <c r="B14" s="12">
        <v>99999</v>
      </c>
      <c r="C14" s="12" t="s">
        <v>136</v>
      </c>
      <c r="D14" s="12" t="s">
        <v>138</v>
      </c>
      <c r="E14" s="13"/>
      <c r="F14" s="12" t="s">
        <v>127</v>
      </c>
      <c r="G14" s="12" t="s">
        <v>128</v>
      </c>
      <c r="H14" s="12">
        <v>2001</v>
      </c>
      <c r="I14" s="12">
        <v>20</v>
      </c>
      <c r="J14" s="12">
        <v>19664100</v>
      </c>
      <c r="K14" s="12">
        <v>187350</v>
      </c>
      <c r="L14" s="12" t="s">
        <v>152</v>
      </c>
    </row>
    <row r="15" spans="1:12" ht="12.75">
      <c r="A15" s="14"/>
      <c r="B15" s="12">
        <v>99999</v>
      </c>
      <c r="C15" s="12" t="s">
        <v>135</v>
      </c>
      <c r="D15" s="12" t="s">
        <v>125</v>
      </c>
      <c r="E15" s="12" t="s">
        <v>134</v>
      </c>
      <c r="F15" s="12" t="s">
        <v>127</v>
      </c>
      <c r="G15" s="12" t="s">
        <v>128</v>
      </c>
      <c r="H15" s="12">
        <v>2001</v>
      </c>
      <c r="I15" s="12">
        <v>3</v>
      </c>
      <c r="J15" s="12">
        <v>3266300</v>
      </c>
      <c r="K15" s="12">
        <v>88000</v>
      </c>
      <c r="L15" s="12" t="s">
        <v>151</v>
      </c>
    </row>
    <row r="16" spans="1:12" ht="12.75">
      <c r="A16" s="14"/>
      <c r="B16" s="12">
        <v>99999</v>
      </c>
      <c r="C16" s="12" t="s">
        <v>137</v>
      </c>
      <c r="D16" s="12" t="s">
        <v>125</v>
      </c>
      <c r="E16" s="12" t="s">
        <v>134</v>
      </c>
      <c r="F16" s="12" t="s">
        <v>127</v>
      </c>
      <c r="G16" s="12" t="s">
        <v>128</v>
      </c>
      <c r="H16" s="12">
        <v>2001</v>
      </c>
      <c r="I16" s="12">
        <v>3</v>
      </c>
      <c r="J16" s="12">
        <v>5372400</v>
      </c>
      <c r="K16" s="12">
        <v>214000</v>
      </c>
      <c r="L16" s="12" t="s">
        <v>150</v>
      </c>
    </row>
    <row r="17" spans="1:12" ht="25.5">
      <c r="A17" s="14"/>
      <c r="B17" s="12">
        <v>99999</v>
      </c>
      <c r="C17" s="12" t="s">
        <v>123</v>
      </c>
      <c r="D17" s="12" t="s">
        <v>125</v>
      </c>
      <c r="E17" s="12"/>
      <c r="F17" s="12" t="s">
        <v>127</v>
      </c>
      <c r="G17" s="12" t="s">
        <v>128</v>
      </c>
      <c r="H17" s="12">
        <v>2001</v>
      </c>
      <c r="I17" s="12">
        <v>3</v>
      </c>
      <c r="J17" s="12">
        <v>624140</v>
      </c>
      <c r="K17" s="12">
        <v>39800</v>
      </c>
      <c r="L17" s="12" t="s">
        <v>149</v>
      </c>
    </row>
    <row r="18" spans="1:12" ht="12.75">
      <c r="A18" s="14"/>
      <c r="B18" s="12">
        <v>99999</v>
      </c>
      <c r="C18" s="12" t="s">
        <v>124</v>
      </c>
      <c r="D18" s="12" t="s">
        <v>138</v>
      </c>
      <c r="E18" s="12"/>
      <c r="F18" s="12" t="s">
        <v>127</v>
      </c>
      <c r="G18" s="12" t="s">
        <v>128</v>
      </c>
      <c r="H18" s="12">
        <v>2001</v>
      </c>
      <c r="I18" s="12">
        <v>90</v>
      </c>
      <c r="J18" s="12">
        <v>150000000</v>
      </c>
      <c r="K18" s="12">
        <v>-16340100</v>
      </c>
      <c r="L18" s="12" t="s">
        <v>139</v>
      </c>
    </row>
    <row r="19" spans="1:12" ht="12.75">
      <c r="A19" s="95">
        <v>1</v>
      </c>
      <c r="B19" s="87"/>
      <c r="C19" s="87"/>
      <c r="D19" s="87"/>
      <c r="E19" s="87"/>
      <c r="F19" s="87"/>
      <c r="G19" s="87"/>
      <c r="H19" s="87"/>
      <c r="I19" s="87"/>
      <c r="J19" s="87"/>
      <c r="K19" s="87"/>
      <c r="L19" s="87"/>
    </row>
    <row r="20" spans="1:12" ht="12.75">
      <c r="A20" s="95">
        <v>2</v>
      </c>
      <c r="B20" s="87"/>
      <c r="C20" s="87"/>
      <c r="D20" s="87"/>
      <c r="E20" s="87"/>
      <c r="F20" s="87"/>
      <c r="G20" s="87"/>
      <c r="H20" s="87"/>
      <c r="I20" s="87"/>
      <c r="J20" s="87"/>
      <c r="K20" s="87"/>
      <c r="L20" s="87"/>
    </row>
    <row r="21" spans="1:12" ht="12.75">
      <c r="A21" s="95">
        <v>3</v>
      </c>
      <c r="B21" s="87"/>
      <c r="C21" s="87"/>
      <c r="D21" s="87"/>
      <c r="E21" s="87"/>
      <c r="F21" s="87"/>
      <c r="G21" s="87"/>
      <c r="H21" s="87"/>
      <c r="I21" s="87"/>
      <c r="J21" s="87"/>
      <c r="K21" s="87"/>
      <c r="L21" s="87"/>
    </row>
    <row r="22" spans="1:12" ht="12.75">
      <c r="A22" s="95">
        <v>4</v>
      </c>
      <c r="B22" s="87"/>
      <c r="C22" s="87"/>
      <c r="D22" s="87"/>
      <c r="E22" s="87"/>
      <c r="F22" s="87"/>
      <c r="G22" s="87"/>
      <c r="H22" s="87"/>
      <c r="I22" s="87"/>
      <c r="J22" s="87"/>
      <c r="K22" s="87"/>
      <c r="L22" s="87"/>
    </row>
    <row r="23" spans="1:12" ht="12.75">
      <c r="A23" s="95">
        <v>5</v>
      </c>
      <c r="B23" s="87"/>
      <c r="C23" s="87"/>
      <c r="D23" s="87"/>
      <c r="E23" s="87"/>
      <c r="F23" s="87"/>
      <c r="G23" s="87"/>
      <c r="H23" s="87"/>
      <c r="I23" s="87"/>
      <c r="J23" s="87"/>
      <c r="K23" s="87"/>
      <c r="L23" s="87"/>
    </row>
    <row r="24" spans="1:12" ht="12.75">
      <c r="A24" s="95">
        <v>6</v>
      </c>
      <c r="B24" s="87"/>
      <c r="C24" s="87"/>
      <c r="D24" s="87"/>
      <c r="E24" s="87"/>
      <c r="F24" s="87"/>
      <c r="G24" s="87"/>
      <c r="H24" s="87"/>
      <c r="I24" s="87"/>
      <c r="J24" s="87"/>
      <c r="K24" s="87"/>
      <c r="L24" s="87"/>
    </row>
    <row r="25" spans="1:12" ht="12.75">
      <c r="A25" s="95">
        <v>7</v>
      </c>
      <c r="B25" s="87"/>
      <c r="C25" s="87"/>
      <c r="D25" s="87"/>
      <c r="E25" s="87"/>
      <c r="F25" s="87"/>
      <c r="G25" s="87"/>
      <c r="H25" s="87"/>
      <c r="I25" s="87"/>
      <c r="J25" s="87"/>
      <c r="K25" s="87"/>
      <c r="L25" s="87"/>
    </row>
    <row r="26" spans="1:12" ht="12.75">
      <c r="A26" s="95">
        <v>8</v>
      </c>
      <c r="B26" s="87"/>
      <c r="C26" s="87"/>
      <c r="D26" s="87"/>
      <c r="E26" s="87"/>
      <c r="F26" s="87"/>
      <c r="G26" s="87"/>
      <c r="H26" s="87"/>
      <c r="I26" s="87"/>
      <c r="J26" s="87"/>
      <c r="K26" s="87"/>
      <c r="L26" s="87"/>
    </row>
    <row r="27" spans="1:12" ht="12.75">
      <c r="A27" s="95">
        <v>9</v>
      </c>
      <c r="B27" s="87"/>
      <c r="C27" s="87"/>
      <c r="D27" s="87"/>
      <c r="E27" s="87"/>
      <c r="F27" s="87"/>
      <c r="G27" s="87"/>
      <c r="H27" s="87"/>
      <c r="I27" s="87"/>
      <c r="J27" s="87"/>
      <c r="K27" s="87"/>
      <c r="L27" s="87"/>
    </row>
    <row r="28" spans="1:12" ht="12.75">
      <c r="A28" s="95">
        <v>10</v>
      </c>
      <c r="B28" s="87"/>
      <c r="C28" s="87"/>
      <c r="D28" s="87"/>
      <c r="E28" s="87"/>
      <c r="F28" s="87"/>
      <c r="G28" s="87"/>
      <c r="H28" s="87"/>
      <c r="I28" s="87"/>
      <c r="J28" s="87"/>
      <c r="K28" s="87"/>
      <c r="L28" s="87"/>
    </row>
    <row r="29" spans="1:12" ht="12.75">
      <c r="A29" s="95">
        <v>11</v>
      </c>
      <c r="B29" s="87"/>
      <c r="C29" s="87"/>
      <c r="D29" s="87"/>
      <c r="E29" s="87"/>
      <c r="F29" s="87"/>
      <c r="G29" s="87"/>
      <c r="H29" s="87"/>
      <c r="I29" s="87"/>
      <c r="J29" s="87"/>
      <c r="K29" s="87"/>
      <c r="L29" s="87"/>
    </row>
    <row r="30" spans="1:12" ht="12.75">
      <c r="A30" s="95">
        <v>12</v>
      </c>
      <c r="B30" s="87"/>
      <c r="C30" s="87"/>
      <c r="D30" s="87"/>
      <c r="E30" s="87"/>
      <c r="F30" s="87"/>
      <c r="G30" s="87"/>
      <c r="H30" s="87"/>
      <c r="I30" s="87"/>
      <c r="J30" s="87"/>
      <c r="K30" s="87"/>
      <c r="L30" s="87"/>
    </row>
    <row r="31" spans="1:12" ht="12.75">
      <c r="A31" s="95">
        <v>13</v>
      </c>
      <c r="B31" s="87"/>
      <c r="C31" s="87"/>
      <c r="D31" s="87"/>
      <c r="E31" s="87"/>
      <c r="F31" s="87"/>
      <c r="G31" s="87"/>
      <c r="H31" s="87"/>
      <c r="I31" s="87"/>
      <c r="J31" s="87"/>
      <c r="K31" s="87"/>
      <c r="L31" s="87"/>
    </row>
    <row r="32" spans="1:12" ht="12.75">
      <c r="A32" s="95">
        <v>14</v>
      </c>
      <c r="B32" s="87"/>
      <c r="C32" s="87"/>
      <c r="D32" s="87"/>
      <c r="E32" s="87"/>
      <c r="F32" s="87"/>
      <c r="G32" s="87"/>
      <c r="H32" s="87"/>
      <c r="I32" s="87"/>
      <c r="J32" s="87"/>
      <c r="K32" s="87"/>
      <c r="L32" s="87"/>
    </row>
    <row r="33" spans="1:12" ht="12.75">
      <c r="A33" s="95">
        <v>15</v>
      </c>
      <c r="B33" s="87"/>
      <c r="C33" s="87"/>
      <c r="D33" s="87"/>
      <c r="E33" s="87"/>
      <c r="F33" s="87"/>
      <c r="G33" s="87"/>
      <c r="H33" s="87"/>
      <c r="I33" s="87"/>
      <c r="J33" s="87"/>
      <c r="K33" s="87"/>
      <c r="L33" s="87"/>
    </row>
    <row r="34" spans="1:12" ht="12.75">
      <c r="A34" s="95">
        <v>16</v>
      </c>
      <c r="B34" s="87"/>
      <c r="C34" s="87"/>
      <c r="D34" s="87"/>
      <c r="E34" s="87"/>
      <c r="F34" s="87"/>
      <c r="G34" s="87"/>
      <c r="H34" s="87"/>
      <c r="I34" s="87"/>
      <c r="J34" s="87"/>
      <c r="K34" s="87"/>
      <c r="L34" s="87"/>
    </row>
    <row r="35" spans="1:12" ht="12.75">
      <c r="A35" s="95">
        <v>17</v>
      </c>
      <c r="B35" s="87"/>
      <c r="C35" s="87"/>
      <c r="D35" s="87"/>
      <c r="E35" s="87"/>
      <c r="F35" s="87"/>
      <c r="G35" s="87"/>
      <c r="H35" s="87"/>
      <c r="I35" s="87"/>
      <c r="J35" s="87"/>
      <c r="K35" s="87"/>
      <c r="L35" s="87"/>
    </row>
    <row r="36" spans="1:12" ht="12.75">
      <c r="A36" s="95">
        <v>18</v>
      </c>
      <c r="B36" s="87"/>
      <c r="C36" s="87"/>
      <c r="D36" s="87"/>
      <c r="E36" s="87"/>
      <c r="F36" s="87"/>
      <c r="G36" s="87"/>
      <c r="H36" s="87"/>
      <c r="I36" s="87"/>
      <c r="J36" s="87"/>
      <c r="K36" s="87"/>
      <c r="L36" s="87"/>
    </row>
    <row r="37" spans="1:12" ht="12.75">
      <c r="A37" s="95">
        <v>19</v>
      </c>
      <c r="B37" s="87"/>
      <c r="C37" s="87"/>
      <c r="D37" s="87"/>
      <c r="E37" s="87"/>
      <c r="F37" s="87"/>
      <c r="G37" s="87"/>
      <c r="H37" s="87"/>
      <c r="I37" s="87"/>
      <c r="J37" s="87"/>
      <c r="K37" s="87"/>
      <c r="L37" s="87"/>
    </row>
    <row r="38" spans="1:12" ht="12.75">
      <c r="A38" s="95">
        <v>20</v>
      </c>
      <c r="B38" s="87"/>
      <c r="C38" s="87"/>
      <c r="D38" s="87"/>
      <c r="E38" s="87"/>
      <c r="F38" s="87"/>
      <c r="G38" s="87"/>
      <c r="H38" s="87"/>
      <c r="I38" s="87"/>
      <c r="J38" s="87"/>
      <c r="K38" s="87"/>
      <c r="L38" s="87"/>
    </row>
    <row r="39" spans="1:12" ht="12.75">
      <c r="A39" s="95">
        <v>21</v>
      </c>
      <c r="B39" s="87"/>
      <c r="C39" s="87"/>
      <c r="D39" s="87"/>
      <c r="E39" s="87"/>
      <c r="F39" s="87"/>
      <c r="G39" s="87"/>
      <c r="H39" s="87"/>
      <c r="I39" s="87"/>
      <c r="J39" s="87"/>
      <c r="K39" s="87"/>
      <c r="L39" s="87"/>
    </row>
    <row r="40" spans="1:12" ht="12.75">
      <c r="A40" s="95">
        <v>22</v>
      </c>
      <c r="B40" s="87"/>
      <c r="C40" s="87"/>
      <c r="D40" s="87"/>
      <c r="E40" s="87"/>
      <c r="F40" s="87"/>
      <c r="G40" s="87"/>
      <c r="H40" s="87"/>
      <c r="I40" s="87"/>
      <c r="J40" s="87"/>
      <c r="K40" s="87"/>
      <c r="L40" s="87"/>
    </row>
    <row r="41" spans="1:12" ht="12.75">
      <c r="A41" s="95">
        <v>23</v>
      </c>
      <c r="B41" s="87"/>
      <c r="C41" s="87"/>
      <c r="D41" s="87"/>
      <c r="E41" s="87"/>
      <c r="F41" s="87"/>
      <c r="G41" s="87"/>
      <c r="H41" s="87"/>
      <c r="I41" s="87"/>
      <c r="J41" s="87"/>
      <c r="K41" s="87"/>
      <c r="L41" s="87"/>
    </row>
    <row r="42" spans="1:12" ht="12.75">
      <c r="A42" s="95">
        <v>24</v>
      </c>
      <c r="B42" s="87"/>
      <c r="C42" s="87"/>
      <c r="D42" s="87"/>
      <c r="E42" s="87"/>
      <c r="F42" s="87"/>
      <c r="G42" s="87"/>
      <c r="H42" s="87"/>
      <c r="I42" s="87"/>
      <c r="J42" s="87"/>
      <c r="K42" s="87"/>
      <c r="L42" s="87"/>
    </row>
    <row r="43" spans="1:12" ht="12.75">
      <c r="A43" s="95">
        <v>25</v>
      </c>
      <c r="B43" s="87"/>
      <c r="C43" s="87"/>
      <c r="D43" s="87"/>
      <c r="E43" s="87"/>
      <c r="F43" s="87"/>
      <c r="G43" s="87"/>
      <c r="H43" s="87"/>
      <c r="I43" s="87"/>
      <c r="J43" s="87"/>
      <c r="K43" s="87"/>
      <c r="L43" s="87"/>
    </row>
    <row r="44" spans="1:12" ht="12.75">
      <c r="A44" s="95">
        <v>26</v>
      </c>
      <c r="B44" s="87"/>
      <c r="C44" s="87"/>
      <c r="D44" s="87"/>
      <c r="E44" s="87"/>
      <c r="F44" s="87"/>
      <c r="G44" s="87"/>
      <c r="H44" s="87"/>
      <c r="I44" s="87"/>
      <c r="J44" s="87"/>
      <c r="K44" s="87"/>
      <c r="L44" s="87"/>
    </row>
    <row r="45" spans="1:12" ht="12.75">
      <c r="A45" s="95">
        <v>27</v>
      </c>
      <c r="B45" s="87"/>
      <c r="C45" s="87"/>
      <c r="D45" s="87"/>
      <c r="E45" s="87"/>
      <c r="F45" s="87"/>
      <c r="G45" s="87"/>
      <c r="H45" s="87"/>
      <c r="I45" s="87"/>
      <c r="J45" s="87"/>
      <c r="K45" s="87"/>
      <c r="L45" s="87"/>
    </row>
    <row r="46" spans="1:12" ht="12.75">
      <c r="A46" s="95">
        <v>28</v>
      </c>
      <c r="B46" s="87"/>
      <c r="C46" s="87"/>
      <c r="D46" s="87"/>
      <c r="E46" s="87"/>
      <c r="F46" s="87"/>
      <c r="G46" s="87"/>
      <c r="H46" s="87"/>
      <c r="I46" s="87"/>
      <c r="J46" s="87"/>
      <c r="K46" s="87"/>
      <c r="L46" s="87"/>
    </row>
    <row r="47" spans="1:12" ht="12.75">
      <c r="A47" s="95">
        <v>29</v>
      </c>
      <c r="B47" s="87"/>
      <c r="C47" s="87"/>
      <c r="D47" s="87"/>
      <c r="E47" s="87"/>
      <c r="F47" s="87"/>
      <c r="G47" s="87"/>
      <c r="H47" s="87"/>
      <c r="I47" s="87"/>
      <c r="J47" s="87"/>
      <c r="K47" s="87"/>
      <c r="L47" s="87"/>
    </row>
    <row r="48" spans="1:12" ht="12.75">
      <c r="A48" s="95">
        <v>30</v>
      </c>
      <c r="B48" s="87"/>
      <c r="C48" s="87"/>
      <c r="D48" s="87"/>
      <c r="E48" s="87"/>
      <c r="F48" s="87"/>
      <c r="G48" s="87"/>
      <c r="H48" s="87"/>
      <c r="I48" s="87"/>
      <c r="J48" s="87"/>
      <c r="K48" s="87"/>
      <c r="L48" s="87"/>
    </row>
    <row r="49" spans="1:12" ht="12.75">
      <c r="A49" s="95">
        <v>31</v>
      </c>
      <c r="B49" s="87"/>
      <c r="C49" s="87"/>
      <c r="D49" s="87"/>
      <c r="E49" s="87"/>
      <c r="F49" s="87"/>
      <c r="G49" s="87"/>
      <c r="H49" s="87"/>
      <c r="I49" s="87"/>
      <c r="J49" s="87"/>
      <c r="K49" s="87"/>
      <c r="L49" s="87"/>
    </row>
    <row r="50" spans="1:12" ht="12.75">
      <c r="A50" s="95">
        <v>32</v>
      </c>
      <c r="B50" s="87"/>
      <c r="C50" s="87"/>
      <c r="D50" s="87"/>
      <c r="E50" s="87"/>
      <c r="F50" s="87"/>
      <c r="G50" s="87"/>
      <c r="H50" s="87"/>
      <c r="I50" s="87"/>
      <c r="J50" s="87"/>
      <c r="K50" s="87"/>
      <c r="L50" s="87"/>
    </row>
    <row r="51" spans="1:12" ht="12.75">
      <c r="A51" s="95">
        <v>33</v>
      </c>
      <c r="B51" s="87"/>
      <c r="C51" s="87"/>
      <c r="D51" s="87"/>
      <c r="E51" s="87"/>
      <c r="F51" s="87"/>
      <c r="G51" s="87"/>
      <c r="H51" s="87"/>
      <c r="I51" s="87"/>
      <c r="J51" s="87"/>
      <c r="K51" s="87"/>
      <c r="L51" s="87"/>
    </row>
    <row r="52" spans="1:12" ht="12.75">
      <c r="A52" s="95">
        <v>34</v>
      </c>
      <c r="B52" s="87"/>
      <c r="C52" s="87"/>
      <c r="D52" s="87"/>
      <c r="E52" s="87"/>
      <c r="F52" s="87"/>
      <c r="G52" s="87"/>
      <c r="H52" s="87"/>
      <c r="I52" s="87"/>
      <c r="J52" s="87"/>
      <c r="K52" s="87"/>
      <c r="L52" s="87"/>
    </row>
    <row r="53" spans="1:12" ht="12.75">
      <c r="A53" s="95">
        <v>35</v>
      </c>
      <c r="B53" s="87"/>
      <c r="C53" s="87"/>
      <c r="D53" s="87"/>
      <c r="E53" s="87"/>
      <c r="F53" s="87"/>
      <c r="G53" s="87"/>
      <c r="H53" s="87"/>
      <c r="I53" s="87"/>
      <c r="J53" s="87"/>
      <c r="K53" s="87"/>
      <c r="L53" s="87"/>
    </row>
    <row r="54" spans="1:12" ht="12.75">
      <c r="A54" s="95">
        <v>36</v>
      </c>
      <c r="B54" s="87"/>
      <c r="C54" s="87"/>
      <c r="D54" s="87"/>
      <c r="E54" s="87"/>
      <c r="F54" s="87"/>
      <c r="G54" s="87"/>
      <c r="H54" s="87"/>
      <c r="I54" s="87"/>
      <c r="J54" s="87"/>
      <c r="K54" s="87"/>
      <c r="L54" s="87"/>
    </row>
    <row r="55" spans="1:12" ht="12.75">
      <c r="A55" s="95">
        <v>37</v>
      </c>
      <c r="B55" s="87"/>
      <c r="C55" s="87"/>
      <c r="D55" s="87"/>
      <c r="E55" s="87"/>
      <c r="F55" s="87"/>
      <c r="G55" s="87"/>
      <c r="H55" s="87"/>
      <c r="I55" s="87"/>
      <c r="J55" s="87"/>
      <c r="K55" s="87"/>
      <c r="L55" s="87"/>
    </row>
    <row r="56" spans="1:12" ht="12.75">
      <c r="A56" s="95">
        <v>38</v>
      </c>
      <c r="B56" s="87"/>
      <c r="C56" s="87"/>
      <c r="D56" s="87"/>
      <c r="E56" s="87"/>
      <c r="F56" s="87"/>
      <c r="G56" s="87"/>
      <c r="H56" s="87"/>
      <c r="I56" s="87"/>
      <c r="J56" s="87"/>
      <c r="K56" s="87"/>
      <c r="L56" s="87"/>
    </row>
    <row r="57" spans="1:12" ht="12.75">
      <c r="A57" s="95">
        <v>39</v>
      </c>
      <c r="B57" s="87"/>
      <c r="C57" s="87"/>
      <c r="D57" s="87"/>
      <c r="E57" s="87"/>
      <c r="F57" s="87"/>
      <c r="G57" s="87"/>
      <c r="H57" s="87"/>
      <c r="I57" s="87"/>
      <c r="J57" s="87"/>
      <c r="K57" s="87"/>
      <c r="L57" s="87"/>
    </row>
    <row r="58" spans="1:12" ht="12.75">
      <c r="A58" s="95">
        <v>40</v>
      </c>
      <c r="B58" s="87"/>
      <c r="C58" s="87"/>
      <c r="D58" s="87"/>
      <c r="E58" s="87"/>
      <c r="F58" s="87"/>
      <c r="G58" s="87"/>
      <c r="H58" s="87"/>
      <c r="I58" s="87"/>
      <c r="J58" s="87"/>
      <c r="K58" s="87"/>
      <c r="L58" s="87"/>
    </row>
    <row r="59" spans="1:12" ht="12.75">
      <c r="A59" s="95">
        <v>41</v>
      </c>
      <c r="B59" s="87"/>
      <c r="C59" s="87"/>
      <c r="D59" s="87"/>
      <c r="E59" s="87"/>
      <c r="F59" s="87"/>
      <c r="G59" s="87"/>
      <c r="H59" s="87"/>
      <c r="I59" s="87"/>
      <c r="J59" s="87"/>
      <c r="K59" s="87"/>
      <c r="L59" s="87"/>
    </row>
    <row r="60" spans="1:12" ht="12.75">
      <c r="A60" s="95">
        <v>42</v>
      </c>
      <c r="B60" s="87"/>
      <c r="C60" s="87"/>
      <c r="D60" s="87"/>
      <c r="E60" s="87"/>
      <c r="F60" s="87"/>
      <c r="G60" s="87"/>
      <c r="H60" s="87"/>
      <c r="I60" s="87"/>
      <c r="J60" s="87"/>
      <c r="K60" s="87"/>
      <c r="L60" s="87"/>
    </row>
    <row r="61" spans="1:12" ht="12.75">
      <c r="A61" s="95">
        <v>43</v>
      </c>
      <c r="B61" s="87"/>
      <c r="C61" s="87"/>
      <c r="D61" s="87"/>
      <c r="E61" s="87"/>
      <c r="F61" s="87"/>
      <c r="G61" s="87"/>
      <c r="H61" s="87"/>
      <c r="I61" s="87"/>
      <c r="J61" s="87"/>
      <c r="K61" s="87"/>
      <c r="L61" s="87"/>
    </row>
    <row r="62" spans="1:12" ht="12.75">
      <c r="A62" s="95">
        <v>44</v>
      </c>
      <c r="B62" s="87"/>
      <c r="C62" s="87"/>
      <c r="D62" s="87"/>
      <c r="E62" s="87"/>
      <c r="F62" s="87"/>
      <c r="G62" s="87"/>
      <c r="H62" s="87"/>
      <c r="I62" s="87"/>
      <c r="J62" s="87"/>
      <c r="K62" s="87"/>
      <c r="L62" s="87"/>
    </row>
    <row r="63" spans="1:12" ht="12.75">
      <c r="A63" s="95">
        <v>45</v>
      </c>
      <c r="B63" s="87"/>
      <c r="C63" s="87"/>
      <c r="D63" s="87"/>
      <c r="E63" s="87"/>
      <c r="F63" s="87"/>
      <c r="G63" s="87"/>
      <c r="H63" s="87"/>
      <c r="I63" s="87"/>
      <c r="J63" s="87"/>
      <c r="K63" s="87"/>
      <c r="L63" s="87"/>
    </row>
    <row r="64" spans="1:12" ht="12.75">
      <c r="A64" s="95">
        <v>46</v>
      </c>
      <c r="B64" s="87"/>
      <c r="C64" s="87"/>
      <c r="D64" s="87"/>
      <c r="E64" s="87"/>
      <c r="F64" s="87"/>
      <c r="G64" s="87"/>
      <c r="H64" s="87"/>
      <c r="I64" s="87"/>
      <c r="J64" s="87"/>
      <c r="K64" s="87"/>
      <c r="L64" s="87"/>
    </row>
    <row r="65" spans="1:12" ht="12.75">
      <c r="A65" s="95">
        <v>47</v>
      </c>
      <c r="B65" s="87"/>
      <c r="C65" s="87"/>
      <c r="D65" s="87"/>
      <c r="E65" s="87"/>
      <c r="F65" s="87"/>
      <c r="G65" s="87"/>
      <c r="H65" s="87"/>
      <c r="I65" s="87"/>
      <c r="J65" s="87"/>
      <c r="K65" s="87"/>
      <c r="L65" s="87"/>
    </row>
    <row r="66" spans="1:12" ht="12.75">
      <c r="A66" s="95">
        <v>48</v>
      </c>
      <c r="B66" s="87"/>
      <c r="C66" s="87"/>
      <c r="D66" s="87"/>
      <c r="E66" s="87"/>
      <c r="F66" s="87"/>
      <c r="G66" s="87"/>
      <c r="H66" s="87"/>
      <c r="I66" s="87"/>
      <c r="J66" s="87"/>
      <c r="K66" s="87"/>
      <c r="L66" s="87"/>
    </row>
    <row r="67" spans="1:12" ht="12.75">
      <c r="A67" s="95">
        <v>49</v>
      </c>
      <c r="B67" s="87"/>
      <c r="C67" s="87"/>
      <c r="D67" s="87"/>
      <c r="E67" s="87"/>
      <c r="F67" s="87"/>
      <c r="G67" s="87"/>
      <c r="H67" s="87"/>
      <c r="I67" s="87"/>
      <c r="J67" s="87"/>
      <c r="K67" s="87"/>
      <c r="L67" s="87"/>
    </row>
    <row r="68" spans="1:12" ht="12.75">
      <c r="A68" s="95">
        <v>50</v>
      </c>
      <c r="B68" s="87"/>
      <c r="C68" s="87"/>
      <c r="D68" s="87"/>
      <c r="E68" s="87"/>
      <c r="F68" s="87"/>
      <c r="G68" s="87"/>
      <c r="H68" s="87"/>
      <c r="I68" s="87"/>
      <c r="J68" s="87"/>
      <c r="K68" s="87"/>
      <c r="L68" s="87"/>
    </row>
    <row r="69" spans="1:12" ht="12.75">
      <c r="A69" s="95">
        <v>51</v>
      </c>
      <c r="B69" s="87"/>
      <c r="C69" s="87"/>
      <c r="D69" s="87"/>
      <c r="E69" s="87"/>
      <c r="F69" s="87"/>
      <c r="G69" s="87"/>
      <c r="H69" s="87"/>
      <c r="I69" s="87"/>
      <c r="J69" s="87"/>
      <c r="K69" s="87"/>
      <c r="L69" s="87"/>
    </row>
    <row r="70" spans="1:12" ht="12.75">
      <c r="A70" s="95">
        <v>52</v>
      </c>
      <c r="B70" s="87"/>
      <c r="C70" s="87"/>
      <c r="D70" s="87"/>
      <c r="E70" s="87"/>
      <c r="F70" s="87"/>
      <c r="G70" s="87"/>
      <c r="H70" s="87"/>
      <c r="I70" s="87"/>
      <c r="J70" s="87"/>
      <c r="K70" s="87"/>
      <c r="L70" s="87"/>
    </row>
    <row r="71" spans="1:12" ht="12.75">
      <c r="A71" s="95">
        <v>53</v>
      </c>
      <c r="B71" s="87"/>
      <c r="C71" s="87"/>
      <c r="D71" s="87"/>
      <c r="E71" s="87"/>
      <c r="F71" s="87"/>
      <c r="G71" s="87"/>
      <c r="H71" s="87"/>
      <c r="I71" s="87"/>
      <c r="J71" s="87"/>
      <c r="K71" s="87"/>
      <c r="L71" s="87"/>
    </row>
    <row r="72" spans="1:12" ht="12.75">
      <c r="A72" s="95">
        <v>54</v>
      </c>
      <c r="B72" s="87"/>
      <c r="C72" s="87"/>
      <c r="D72" s="87"/>
      <c r="E72" s="87"/>
      <c r="F72" s="87"/>
      <c r="G72" s="87"/>
      <c r="H72" s="87"/>
      <c r="I72" s="87"/>
      <c r="J72" s="87"/>
      <c r="K72" s="87"/>
      <c r="L72" s="87"/>
    </row>
    <row r="73" spans="1:12" ht="12.75">
      <c r="A73" s="95">
        <v>55</v>
      </c>
      <c r="B73" s="87"/>
      <c r="C73" s="87"/>
      <c r="D73" s="87"/>
      <c r="E73" s="87"/>
      <c r="F73" s="87"/>
      <c r="G73" s="87"/>
      <c r="H73" s="87"/>
      <c r="I73" s="87"/>
      <c r="J73" s="87"/>
      <c r="K73" s="87"/>
      <c r="L73" s="87"/>
    </row>
    <row r="74" spans="1:12" ht="12.75">
      <c r="A74" s="95">
        <v>56</v>
      </c>
      <c r="B74" s="87"/>
      <c r="C74" s="87"/>
      <c r="D74" s="87"/>
      <c r="E74" s="87"/>
      <c r="F74" s="87"/>
      <c r="G74" s="87"/>
      <c r="H74" s="87"/>
      <c r="I74" s="87"/>
      <c r="J74" s="87"/>
      <c r="K74" s="87"/>
      <c r="L74" s="87"/>
    </row>
    <row r="75" spans="1:12" ht="12.75">
      <c r="A75" s="95">
        <v>57</v>
      </c>
      <c r="B75" s="87"/>
      <c r="C75" s="87"/>
      <c r="D75" s="87"/>
      <c r="E75" s="87"/>
      <c r="F75" s="87"/>
      <c r="G75" s="87"/>
      <c r="H75" s="87"/>
      <c r="I75" s="87"/>
      <c r="J75" s="87"/>
      <c r="K75" s="87"/>
      <c r="L75" s="87"/>
    </row>
    <row r="76" spans="1:12" ht="12.75">
      <c r="A76" s="95">
        <v>58</v>
      </c>
      <c r="B76" s="87"/>
      <c r="C76" s="87"/>
      <c r="D76" s="87"/>
      <c r="E76" s="87"/>
      <c r="F76" s="87"/>
      <c r="G76" s="87"/>
      <c r="H76" s="87"/>
      <c r="I76" s="87"/>
      <c r="J76" s="87"/>
      <c r="K76" s="87"/>
      <c r="L76" s="87"/>
    </row>
    <row r="77" spans="1:12" ht="12.75">
      <c r="A77" s="95">
        <v>59</v>
      </c>
      <c r="B77" s="87"/>
      <c r="C77" s="87"/>
      <c r="D77" s="87"/>
      <c r="E77" s="87"/>
      <c r="F77" s="87"/>
      <c r="G77" s="87"/>
      <c r="H77" s="87"/>
      <c r="I77" s="87"/>
      <c r="J77" s="87"/>
      <c r="K77" s="87"/>
      <c r="L77" s="87"/>
    </row>
    <row r="78" spans="1:12" ht="12.75">
      <c r="A78" s="95">
        <v>60</v>
      </c>
      <c r="B78" s="87"/>
      <c r="C78" s="87"/>
      <c r="D78" s="87"/>
      <c r="E78" s="87"/>
      <c r="F78" s="87"/>
      <c r="G78" s="87"/>
      <c r="H78" s="87"/>
      <c r="I78" s="87"/>
      <c r="J78" s="87"/>
      <c r="K78" s="87"/>
      <c r="L78" s="87"/>
    </row>
    <row r="79" spans="1:12" ht="12.75">
      <c r="A79" s="95">
        <v>61</v>
      </c>
      <c r="B79" s="87"/>
      <c r="C79" s="87"/>
      <c r="D79" s="87"/>
      <c r="E79" s="87"/>
      <c r="F79" s="87"/>
      <c r="G79" s="87"/>
      <c r="H79" s="87"/>
      <c r="I79" s="87"/>
      <c r="J79" s="87"/>
      <c r="K79" s="87"/>
      <c r="L79" s="87"/>
    </row>
    <row r="80" spans="1:12" ht="12.75">
      <c r="A80" s="95">
        <v>62</v>
      </c>
      <c r="B80" s="87"/>
      <c r="C80" s="87"/>
      <c r="D80" s="87"/>
      <c r="E80" s="87"/>
      <c r="F80" s="87"/>
      <c r="G80" s="87"/>
      <c r="H80" s="87"/>
      <c r="I80" s="87"/>
      <c r="J80" s="87"/>
      <c r="K80" s="87"/>
      <c r="L80" s="87"/>
    </row>
    <row r="81" spans="1:12" ht="12.75">
      <c r="A81" s="95">
        <v>63</v>
      </c>
      <c r="B81" s="87"/>
      <c r="C81" s="87"/>
      <c r="D81" s="87"/>
      <c r="E81" s="87"/>
      <c r="F81" s="87"/>
      <c r="G81" s="87"/>
      <c r="H81" s="87"/>
      <c r="I81" s="87"/>
      <c r="J81" s="87"/>
      <c r="K81" s="87"/>
      <c r="L81" s="87"/>
    </row>
    <row r="82" spans="1:12" ht="12.75">
      <c r="A82" s="95">
        <v>64</v>
      </c>
      <c r="B82" s="87"/>
      <c r="C82" s="87"/>
      <c r="D82" s="87"/>
      <c r="E82" s="87"/>
      <c r="F82" s="87"/>
      <c r="G82" s="87"/>
      <c r="H82" s="87"/>
      <c r="I82" s="87"/>
      <c r="J82" s="87"/>
      <c r="K82" s="87"/>
      <c r="L82" s="87"/>
    </row>
    <row r="83" spans="1:12" ht="12.75">
      <c r="A83" s="95">
        <v>65</v>
      </c>
      <c r="B83" s="87"/>
      <c r="C83" s="87"/>
      <c r="D83" s="87"/>
      <c r="E83" s="87"/>
      <c r="F83" s="87"/>
      <c r="G83" s="87"/>
      <c r="H83" s="87"/>
      <c r="I83" s="87"/>
      <c r="J83" s="87"/>
      <c r="K83" s="87"/>
      <c r="L83" s="87"/>
    </row>
    <row r="84" spans="1:12" ht="12.75">
      <c r="A84" s="95">
        <v>66</v>
      </c>
      <c r="B84" s="87"/>
      <c r="C84" s="87"/>
      <c r="D84" s="87"/>
      <c r="E84" s="87"/>
      <c r="F84" s="87"/>
      <c r="G84" s="87"/>
      <c r="H84" s="87"/>
      <c r="I84" s="87"/>
      <c r="J84" s="87"/>
      <c r="K84" s="87"/>
      <c r="L84" s="87"/>
    </row>
    <row r="85" spans="1:12" ht="12.75">
      <c r="A85" s="95">
        <v>67</v>
      </c>
      <c r="B85" s="87"/>
      <c r="C85" s="87"/>
      <c r="D85" s="87"/>
      <c r="E85" s="87"/>
      <c r="F85" s="87"/>
      <c r="G85" s="87"/>
      <c r="H85" s="87"/>
      <c r="I85" s="87"/>
      <c r="J85" s="87"/>
      <c r="K85" s="87"/>
      <c r="L85" s="87"/>
    </row>
    <row r="86" spans="1:12" ht="12.75">
      <c r="A86" s="95">
        <v>68</v>
      </c>
      <c r="B86" s="87"/>
      <c r="C86" s="87"/>
      <c r="D86" s="87"/>
      <c r="E86" s="87"/>
      <c r="F86" s="87"/>
      <c r="G86" s="87"/>
      <c r="H86" s="87"/>
      <c r="I86" s="87"/>
      <c r="J86" s="87"/>
      <c r="K86" s="87"/>
      <c r="L86" s="87"/>
    </row>
    <row r="87" spans="1:12" ht="12.75">
      <c r="A87" s="95">
        <v>69</v>
      </c>
      <c r="B87" s="87"/>
      <c r="C87" s="87"/>
      <c r="D87" s="87"/>
      <c r="E87" s="87"/>
      <c r="F87" s="87"/>
      <c r="G87" s="87"/>
      <c r="H87" s="87"/>
      <c r="I87" s="87"/>
      <c r="J87" s="87"/>
      <c r="K87" s="87"/>
      <c r="L87" s="87"/>
    </row>
    <row r="88" spans="1:12" ht="12.75">
      <c r="A88" s="95">
        <v>70</v>
      </c>
      <c r="B88" s="87"/>
      <c r="C88" s="87"/>
      <c r="D88" s="87"/>
      <c r="E88" s="87"/>
      <c r="F88" s="87"/>
      <c r="G88" s="87"/>
      <c r="H88" s="87"/>
      <c r="I88" s="87"/>
      <c r="J88" s="87"/>
      <c r="K88" s="87"/>
      <c r="L88" s="87"/>
    </row>
    <row r="89" spans="1:12" ht="12.75">
      <c r="A89" s="95">
        <v>71</v>
      </c>
      <c r="B89" s="87"/>
      <c r="C89" s="87"/>
      <c r="D89" s="87"/>
      <c r="E89" s="87"/>
      <c r="F89" s="87"/>
      <c r="G89" s="87"/>
      <c r="H89" s="87"/>
      <c r="I89" s="87"/>
      <c r="J89" s="87"/>
      <c r="K89" s="87"/>
      <c r="L89" s="87"/>
    </row>
    <row r="90" spans="1:12" ht="12.75">
      <c r="A90" s="95">
        <v>72</v>
      </c>
      <c r="B90" s="87"/>
      <c r="C90" s="87"/>
      <c r="D90" s="87"/>
      <c r="E90" s="87"/>
      <c r="F90" s="87"/>
      <c r="G90" s="87"/>
      <c r="H90" s="87"/>
      <c r="I90" s="87"/>
      <c r="J90" s="87"/>
      <c r="K90" s="87"/>
      <c r="L90" s="87"/>
    </row>
    <row r="91" spans="1:12" ht="12.75">
      <c r="A91" s="95">
        <v>73</v>
      </c>
      <c r="B91" s="87"/>
      <c r="C91" s="87"/>
      <c r="D91" s="87"/>
      <c r="E91" s="87"/>
      <c r="F91" s="87"/>
      <c r="G91" s="87"/>
      <c r="H91" s="87"/>
      <c r="I91" s="87"/>
      <c r="J91" s="87"/>
      <c r="K91" s="87"/>
      <c r="L91" s="87"/>
    </row>
    <row r="92" spans="1:12" ht="12.75">
      <c r="A92" s="95">
        <v>74</v>
      </c>
      <c r="B92" s="87"/>
      <c r="C92" s="87"/>
      <c r="D92" s="87"/>
      <c r="E92" s="87"/>
      <c r="F92" s="87"/>
      <c r="G92" s="87"/>
      <c r="H92" s="87"/>
      <c r="I92" s="87"/>
      <c r="J92" s="87"/>
      <c r="K92" s="87"/>
      <c r="L92" s="87"/>
    </row>
    <row r="93" spans="1:12" ht="12.75">
      <c r="A93" s="95">
        <v>75</v>
      </c>
      <c r="B93" s="87"/>
      <c r="C93" s="87"/>
      <c r="D93" s="87"/>
      <c r="E93" s="87"/>
      <c r="F93" s="87"/>
      <c r="G93" s="87"/>
      <c r="H93" s="87"/>
      <c r="I93" s="87"/>
      <c r="J93" s="87"/>
      <c r="K93" s="87"/>
      <c r="L93" s="87"/>
    </row>
    <row r="94" spans="1:12" ht="12.75">
      <c r="A94" s="95">
        <v>76</v>
      </c>
      <c r="B94" s="87"/>
      <c r="C94" s="87"/>
      <c r="D94" s="87"/>
      <c r="E94" s="87"/>
      <c r="F94" s="87"/>
      <c r="G94" s="87"/>
      <c r="H94" s="87"/>
      <c r="I94" s="87"/>
      <c r="J94" s="87"/>
      <c r="K94" s="87"/>
      <c r="L94" s="87"/>
    </row>
    <row r="95" spans="1:12" ht="12.75">
      <c r="A95" s="95">
        <v>77</v>
      </c>
      <c r="B95" s="87"/>
      <c r="C95" s="87"/>
      <c r="D95" s="87"/>
      <c r="E95" s="87"/>
      <c r="F95" s="87"/>
      <c r="G95" s="87"/>
      <c r="H95" s="87"/>
      <c r="I95" s="87"/>
      <c r="J95" s="87"/>
      <c r="K95" s="87"/>
      <c r="L95" s="87"/>
    </row>
    <row r="96" spans="1:12" ht="12.75">
      <c r="A96" s="95">
        <v>78</v>
      </c>
      <c r="B96" s="87"/>
      <c r="C96" s="87"/>
      <c r="D96" s="87"/>
      <c r="E96" s="87"/>
      <c r="F96" s="87"/>
      <c r="G96" s="87"/>
      <c r="H96" s="87"/>
      <c r="I96" s="87"/>
      <c r="J96" s="87"/>
      <c r="K96" s="87"/>
      <c r="L96" s="87"/>
    </row>
    <row r="97" spans="1:12" ht="12.75">
      <c r="A97" s="95">
        <v>79</v>
      </c>
      <c r="B97" s="87"/>
      <c r="C97" s="87"/>
      <c r="D97" s="87"/>
      <c r="E97" s="87"/>
      <c r="F97" s="87"/>
      <c r="G97" s="87"/>
      <c r="H97" s="87"/>
      <c r="I97" s="87"/>
      <c r="J97" s="87"/>
      <c r="K97" s="87"/>
      <c r="L97" s="87"/>
    </row>
    <row r="98" spans="1:12" ht="12.75">
      <c r="A98" s="95">
        <v>80</v>
      </c>
      <c r="B98" s="87"/>
      <c r="C98" s="87"/>
      <c r="D98" s="87"/>
      <c r="E98" s="87"/>
      <c r="F98" s="87"/>
      <c r="G98" s="87"/>
      <c r="H98" s="87"/>
      <c r="I98" s="87"/>
      <c r="J98" s="87"/>
      <c r="K98" s="87"/>
      <c r="L98" s="87"/>
    </row>
    <row r="99" spans="1:12" ht="12.75">
      <c r="A99" s="95">
        <v>81</v>
      </c>
      <c r="B99" s="87"/>
      <c r="C99" s="87"/>
      <c r="D99" s="87"/>
      <c r="E99" s="87"/>
      <c r="F99" s="87"/>
      <c r="G99" s="87"/>
      <c r="H99" s="87"/>
      <c r="I99" s="87"/>
      <c r="J99" s="87"/>
      <c r="K99" s="87"/>
      <c r="L99" s="87"/>
    </row>
    <row r="100" spans="1:12" ht="12.75">
      <c r="A100" s="95">
        <v>82</v>
      </c>
      <c r="B100" s="87"/>
      <c r="C100" s="87"/>
      <c r="D100" s="87"/>
      <c r="E100" s="87"/>
      <c r="F100" s="87"/>
      <c r="G100" s="87"/>
      <c r="H100" s="87"/>
      <c r="I100" s="87"/>
      <c r="J100" s="87"/>
      <c r="K100" s="87"/>
      <c r="L100" s="87"/>
    </row>
    <row r="101" spans="1:12" ht="12.75">
      <c r="A101" s="95">
        <v>83</v>
      </c>
      <c r="B101" s="87"/>
      <c r="C101" s="87"/>
      <c r="D101" s="87"/>
      <c r="E101" s="87"/>
      <c r="F101" s="87"/>
      <c r="G101" s="87"/>
      <c r="H101" s="87"/>
      <c r="I101" s="87"/>
      <c r="J101" s="87"/>
      <c r="K101" s="87"/>
      <c r="L101" s="87"/>
    </row>
    <row r="102" spans="1:12" ht="12.75">
      <c r="A102" s="95">
        <v>84</v>
      </c>
      <c r="B102" s="87"/>
      <c r="C102" s="87"/>
      <c r="D102" s="87"/>
      <c r="E102" s="87"/>
      <c r="F102" s="87"/>
      <c r="G102" s="87"/>
      <c r="H102" s="87"/>
      <c r="I102" s="87"/>
      <c r="J102" s="87"/>
      <c r="K102" s="87"/>
      <c r="L102" s="87"/>
    </row>
    <row r="103" spans="1:12" ht="12.75">
      <c r="A103" s="95">
        <v>85</v>
      </c>
      <c r="B103" s="87"/>
      <c r="C103" s="87"/>
      <c r="D103" s="87"/>
      <c r="E103" s="87"/>
      <c r="F103" s="87"/>
      <c r="G103" s="87"/>
      <c r="H103" s="87"/>
      <c r="I103" s="87"/>
      <c r="J103" s="87"/>
      <c r="K103" s="87"/>
      <c r="L103" s="87"/>
    </row>
    <row r="104" spans="1:12" ht="12.75">
      <c r="A104" s="95">
        <v>86</v>
      </c>
      <c r="B104" s="87"/>
      <c r="C104" s="87"/>
      <c r="D104" s="87"/>
      <c r="E104" s="87"/>
      <c r="F104" s="87"/>
      <c r="G104" s="87"/>
      <c r="H104" s="87"/>
      <c r="I104" s="87"/>
      <c r="J104" s="87"/>
      <c r="K104" s="87"/>
      <c r="L104" s="87"/>
    </row>
    <row r="105" spans="1:12" ht="12.75">
      <c r="A105" s="95">
        <v>87</v>
      </c>
      <c r="B105" s="87"/>
      <c r="C105" s="87"/>
      <c r="D105" s="87"/>
      <c r="E105" s="87"/>
      <c r="F105" s="87"/>
      <c r="G105" s="87"/>
      <c r="H105" s="87"/>
      <c r="I105" s="87"/>
      <c r="J105" s="87"/>
      <c r="K105" s="87"/>
      <c r="L105" s="87"/>
    </row>
    <row r="106" spans="1:12" ht="12.75">
      <c r="A106" s="95">
        <v>88</v>
      </c>
      <c r="B106" s="87"/>
      <c r="C106" s="87"/>
      <c r="D106" s="87"/>
      <c r="E106" s="87"/>
      <c r="F106" s="87"/>
      <c r="G106" s="87"/>
      <c r="H106" s="87"/>
      <c r="I106" s="87"/>
      <c r="J106" s="87"/>
      <c r="K106" s="87"/>
      <c r="L106" s="87"/>
    </row>
    <row r="107" spans="1:12" ht="12.75">
      <c r="A107" s="95">
        <v>89</v>
      </c>
      <c r="B107" s="87"/>
      <c r="C107" s="87"/>
      <c r="D107" s="87"/>
      <c r="E107" s="87"/>
      <c r="F107" s="87"/>
      <c r="G107" s="87"/>
      <c r="H107" s="87"/>
      <c r="I107" s="87"/>
      <c r="J107" s="87"/>
      <c r="K107" s="87"/>
      <c r="L107" s="87"/>
    </row>
    <row r="108" spans="1:12" ht="12.75">
      <c r="A108" s="95">
        <v>90</v>
      </c>
      <c r="B108" s="87"/>
      <c r="C108" s="87"/>
      <c r="D108" s="87"/>
      <c r="E108" s="87"/>
      <c r="F108" s="87"/>
      <c r="G108" s="87"/>
      <c r="H108" s="87"/>
      <c r="I108" s="87"/>
      <c r="J108" s="87"/>
      <c r="K108" s="87"/>
      <c r="L108" s="87"/>
    </row>
    <row r="109" spans="1:12" ht="12.75">
      <c r="A109" s="95">
        <v>91</v>
      </c>
      <c r="B109" s="87"/>
      <c r="C109" s="87"/>
      <c r="D109" s="87"/>
      <c r="E109" s="87"/>
      <c r="F109" s="87"/>
      <c r="G109" s="87"/>
      <c r="H109" s="87"/>
      <c r="I109" s="87"/>
      <c r="J109" s="87"/>
      <c r="K109" s="87"/>
      <c r="L109" s="87"/>
    </row>
    <row r="110" spans="1:12" ht="12.75">
      <c r="A110" s="95">
        <v>92</v>
      </c>
      <c r="B110" s="87"/>
      <c r="C110" s="87"/>
      <c r="D110" s="87"/>
      <c r="E110" s="87"/>
      <c r="F110" s="87"/>
      <c r="G110" s="87"/>
      <c r="H110" s="87"/>
      <c r="I110" s="87"/>
      <c r="J110" s="87"/>
      <c r="K110" s="87"/>
      <c r="L110" s="87"/>
    </row>
    <row r="111" spans="1:12" ht="12.75">
      <c r="A111" s="95">
        <v>93</v>
      </c>
      <c r="B111" s="87"/>
      <c r="C111" s="87"/>
      <c r="D111" s="87"/>
      <c r="E111" s="87"/>
      <c r="F111" s="87"/>
      <c r="G111" s="87"/>
      <c r="H111" s="87"/>
      <c r="I111" s="87"/>
      <c r="J111" s="87"/>
      <c r="K111" s="87"/>
      <c r="L111" s="87"/>
    </row>
    <row r="112" spans="1:12" ht="12.75">
      <c r="A112" s="95">
        <v>94</v>
      </c>
      <c r="B112" s="87"/>
      <c r="C112" s="87"/>
      <c r="D112" s="87"/>
      <c r="E112" s="87"/>
      <c r="F112" s="87"/>
      <c r="G112" s="87"/>
      <c r="H112" s="87"/>
      <c r="I112" s="87"/>
      <c r="J112" s="87"/>
      <c r="K112" s="87"/>
      <c r="L112" s="87"/>
    </row>
    <row r="113" spans="1:12" ht="12.75">
      <c r="A113" s="95">
        <v>95</v>
      </c>
      <c r="B113" s="87"/>
      <c r="C113" s="87"/>
      <c r="D113" s="87"/>
      <c r="E113" s="87"/>
      <c r="F113" s="87"/>
      <c r="G113" s="87"/>
      <c r="H113" s="87"/>
      <c r="I113" s="87"/>
      <c r="J113" s="87"/>
      <c r="K113" s="87"/>
      <c r="L113" s="87"/>
    </row>
    <row r="114" spans="1:12" ht="12.75">
      <c r="A114" s="95">
        <v>96</v>
      </c>
      <c r="B114" s="87"/>
      <c r="C114" s="87"/>
      <c r="D114" s="87"/>
      <c r="E114" s="87"/>
      <c r="F114" s="87"/>
      <c r="G114" s="87"/>
      <c r="H114" s="87"/>
      <c r="I114" s="87"/>
      <c r="J114" s="87"/>
      <c r="K114" s="87"/>
      <c r="L114" s="87"/>
    </row>
    <row r="115" spans="1:12" ht="12.75">
      <c r="A115" s="95">
        <v>97</v>
      </c>
      <c r="B115" s="87"/>
      <c r="C115" s="87"/>
      <c r="D115" s="87"/>
      <c r="E115" s="87"/>
      <c r="F115" s="87"/>
      <c r="G115" s="87"/>
      <c r="H115" s="87"/>
      <c r="I115" s="87"/>
      <c r="J115" s="87"/>
      <c r="K115" s="87"/>
      <c r="L115" s="87"/>
    </row>
    <row r="116" spans="1:12" ht="12.75">
      <c r="A116" s="95">
        <v>98</v>
      </c>
      <c r="B116" s="87"/>
      <c r="C116" s="87"/>
      <c r="D116" s="87"/>
      <c r="E116" s="87"/>
      <c r="F116" s="87"/>
      <c r="G116" s="87"/>
      <c r="H116" s="87"/>
      <c r="I116" s="87"/>
      <c r="J116" s="87"/>
      <c r="K116" s="87"/>
      <c r="L116" s="87"/>
    </row>
    <row r="117" spans="1:12" ht="12.75">
      <c r="A117" s="95">
        <v>99</v>
      </c>
      <c r="B117" s="87"/>
      <c r="C117" s="87"/>
      <c r="D117" s="87"/>
      <c r="E117" s="87"/>
      <c r="F117" s="87"/>
      <c r="G117" s="87"/>
      <c r="H117" s="87"/>
      <c r="I117" s="87"/>
      <c r="J117" s="87"/>
      <c r="K117" s="87"/>
      <c r="L117" s="87"/>
    </row>
    <row r="118" spans="1:12" ht="12.75">
      <c r="A118" s="95">
        <v>100</v>
      </c>
      <c r="B118" s="87"/>
      <c r="C118" s="87"/>
      <c r="D118" s="87"/>
      <c r="E118" s="87"/>
      <c r="F118" s="87"/>
      <c r="G118" s="87"/>
      <c r="H118" s="87"/>
      <c r="I118" s="87"/>
      <c r="J118" s="87"/>
      <c r="K118" s="87"/>
      <c r="L118" s="87"/>
    </row>
  </sheetData>
  <sheetProtection/>
  <dataValidations count="1">
    <dataValidation type="list" showInputMessage="1" showErrorMessage="1" prompt="Select Yes or No" sqref="I1:I2">
      <formula1>CBI_Box</formula1>
    </dataValidation>
  </dataValidations>
  <printOptions/>
  <pageMargins left="0.7" right="0.7" top="0.75" bottom="0.75" header="0.3" footer="0.3"/>
  <pageSetup fitToWidth="2" fitToHeight="1" horizontalDpi="300" verticalDpi="300" orientation="landscape" paperSize="5" scale="30" r:id="rId1"/>
  <headerFooter>
    <oddFooter>&amp;L&amp;A&amp;C&amp;F&amp;R&amp;P of &amp;N</oddFooter>
  </headerFooter>
  <colBreaks count="1" manualBreakCount="1">
    <brk id="3" max="65535" man="1"/>
  </colBreaks>
</worksheet>
</file>

<file path=xl/worksheets/sheet4.xml><?xml version="1.0" encoding="utf-8"?>
<worksheet xmlns="http://schemas.openxmlformats.org/spreadsheetml/2006/main" xmlns:r="http://schemas.openxmlformats.org/officeDocument/2006/relationships">
  <sheetPr>
    <tabColor theme="9" tint="0.39998000860214233"/>
  </sheetPr>
  <dimension ref="A1:B6"/>
  <sheetViews>
    <sheetView zoomScale="80" zoomScaleNormal="80" zoomScalePageLayoutView="0" workbookViewId="0" topLeftCell="A1">
      <selection activeCell="A4" sqref="A4:A6"/>
    </sheetView>
  </sheetViews>
  <sheetFormatPr defaultColWidth="9.140625" defaultRowHeight="12.75"/>
  <cols>
    <col min="1" max="1" width="36.57421875" style="0" customWidth="1"/>
    <col min="2" max="2" width="50.7109375" style="0" bestFit="1" customWidth="1"/>
  </cols>
  <sheetData>
    <row r="1" spans="1:2" ht="12.75">
      <c r="A1" s="79" t="s">
        <v>168</v>
      </c>
      <c r="B1" s="80"/>
    </row>
    <row r="4" spans="1:2" ht="12.75">
      <c r="A4" s="81"/>
      <c r="B4" s="86" t="s">
        <v>171</v>
      </c>
    </row>
    <row r="5" spans="1:2" ht="12.75">
      <c r="A5" s="82" t="s">
        <v>169</v>
      </c>
      <c r="B5" s="83"/>
    </row>
    <row r="6" spans="1:2" ht="12.75">
      <c r="A6" s="84" t="s">
        <v>170</v>
      </c>
      <c r="B6" s="8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kphanks</dc:creator>
  <cp:keywords/>
  <dc:description/>
  <cp:lastModifiedBy>EPA</cp:lastModifiedBy>
  <cp:lastPrinted>2011-01-31T18:53:48Z</cp:lastPrinted>
  <dcterms:created xsi:type="dcterms:W3CDTF">2010-02-26T19:21:26Z</dcterms:created>
  <dcterms:modified xsi:type="dcterms:W3CDTF">2011-02-09T15:37:34Z</dcterms:modified>
  <cp:category/>
  <cp:version/>
  <cp:contentType/>
  <cp:contentStatus/>
</cp:coreProperties>
</file>