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00000000-0000-0000-0000-000000000000}"/>
  <workbookPr codeName="ThisWorkbook" defaultThemeVersion="124226"/>
  <bookViews>
    <workbookView xWindow="120" yWindow="15" windowWidth="9435" windowHeight="5835"/>
  </bookViews>
  <sheets>
    <sheet name="Sheet1" sheetId="19" r:id="rId1"/>
  </sheets>
  <definedNames>
    <definedName name="_xlnm.Print_Area" localSheetId="0">Sheet1!$A$1:$H$58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G21" i="19"/>
  <c r="G23"/>
  <c r="G27"/>
  <c r="E56"/>
  <c r="F56"/>
  <c r="G52"/>
  <c r="G13"/>
  <c r="G12"/>
  <c r="G11"/>
  <c r="G51"/>
  <c r="G50"/>
  <c r="G49"/>
  <c r="G48"/>
  <c r="G47"/>
  <c r="G46"/>
  <c r="G45"/>
  <c r="G44"/>
  <c r="G43"/>
  <c r="G42"/>
  <c r="G41"/>
  <c r="G40"/>
  <c r="G54"/>
  <c r="G53"/>
  <c r="G39"/>
  <c r="G38"/>
  <c r="G37"/>
  <c r="G36"/>
  <c r="G35"/>
  <c r="G34"/>
  <c r="G33"/>
  <c r="G32"/>
  <c r="G17"/>
  <c r="G55"/>
  <c r="G31"/>
  <c r="G30"/>
  <c r="G29"/>
  <c r="G28"/>
  <c r="G26"/>
  <c r="G25"/>
  <c r="G24"/>
  <c r="G22"/>
  <c r="G20"/>
  <c r="G19"/>
  <c r="G18"/>
  <c r="G16"/>
  <c r="G6"/>
  <c r="G56" s="1"/>
  <c r="G5"/>
  <c r="G4"/>
  <c r="G7"/>
  <c r="G8"/>
  <c r="G9"/>
  <c r="G10"/>
  <c r="G14"/>
  <c r="G15"/>
</calcChain>
</file>

<file path=xl/sharedStrings.xml><?xml version="1.0" encoding="utf-8"?>
<sst xmlns="http://schemas.openxmlformats.org/spreadsheetml/2006/main" count="164" uniqueCount="94">
  <si>
    <t>REGS</t>
  </si>
  <si>
    <t>REASON</t>
  </si>
  <si>
    <t>PREVIOUS</t>
  </si>
  <si>
    <t>NEW</t>
  </si>
  <si>
    <t>DIFFERENCE</t>
  </si>
  <si>
    <t>TYPE OF CHANGE</t>
  </si>
  <si>
    <t>TOTAL</t>
  </si>
  <si>
    <t>BURDEN</t>
  </si>
  <si>
    <t>Adj</t>
  </si>
  <si>
    <t>2011 Submission Changes to 0580-0013</t>
  </si>
  <si>
    <t>FGIS-100</t>
  </si>
  <si>
    <t xml:space="preserve">Decrease in respondents is offset by responses per respondent increase </t>
  </si>
  <si>
    <t>FGIS-904</t>
  </si>
  <si>
    <t>Increase in onsite labs increased responses &amp; better accounting system using online equipment eliminated recordkeepers</t>
  </si>
  <si>
    <t>FGIS-907</t>
  </si>
  <si>
    <t xml:space="preserve">Increase in responses.  New calculation method more accurately reflects the responses per respondent </t>
  </si>
  <si>
    <t>FGIS-909</t>
  </si>
  <si>
    <t>Increase in record keepers</t>
  </si>
  <si>
    <t>FGIS-909-1</t>
  </si>
  <si>
    <t>FGIS-909-2</t>
  </si>
  <si>
    <t>Decrease in record keepers</t>
  </si>
  <si>
    <t>FGIS-921</t>
  </si>
  <si>
    <t>Increase in respondents, offset by decrease in per response time; decrease in record keepers</t>
  </si>
  <si>
    <t>FGIS-921-2</t>
  </si>
  <si>
    <t>FGIS-923</t>
  </si>
  <si>
    <t>FGIS-924</t>
  </si>
  <si>
    <t>Decrease in responses &amp; better accounting system using online equipment eliminated recordkeepers</t>
  </si>
  <si>
    <t>FGIS-925</t>
  </si>
  <si>
    <t>FGIS-927</t>
  </si>
  <si>
    <t>Decrease in per response time &amp; accounting system using online equipment eliminated record</t>
  </si>
  <si>
    <t>FGIS-928</t>
  </si>
  <si>
    <t>FGIS-930</t>
  </si>
  <si>
    <t xml:space="preserve">Decrease in respondents </t>
  </si>
  <si>
    <t>FGIS-932</t>
  </si>
  <si>
    <t>Increase in record keepers and hours per recordkeeper</t>
  </si>
  <si>
    <t>Better accounting system using online equipment eliminated recordkeepers</t>
  </si>
  <si>
    <t>FGIS-936</t>
  </si>
  <si>
    <t>FGIS-938</t>
  </si>
  <si>
    <t>Decrease in respondents</t>
  </si>
  <si>
    <t>FGIS-941</t>
  </si>
  <si>
    <t>Increase in respondents and recordkeeping</t>
  </si>
  <si>
    <t>FGIS-942</t>
  </si>
  <si>
    <t>FGIS-944</t>
  </si>
  <si>
    <t>FGIS-950</t>
  </si>
  <si>
    <t>FGIS-952</t>
  </si>
  <si>
    <t>Decrease in respondents and recordkeepers</t>
  </si>
  <si>
    <t>FGIS-956</t>
  </si>
  <si>
    <t>FGIS-960</t>
  </si>
  <si>
    <t>FGIS-961</t>
  </si>
  <si>
    <t>FGIS-963</t>
  </si>
  <si>
    <t>FGIS-964</t>
  </si>
  <si>
    <t>FGIS-965</t>
  </si>
  <si>
    <t>Designated States decrease reducing responses; record keeper incr. by one</t>
  </si>
  <si>
    <t>FGIS-965-2</t>
  </si>
  <si>
    <t>Increase in respondents and record keepers</t>
  </si>
  <si>
    <t>FGIS-968</t>
  </si>
  <si>
    <t>Increase in respondent but responses per respondent decreased; increase in record keepers</t>
  </si>
  <si>
    <t>FGIS-993</t>
  </si>
  <si>
    <t>FGIS-994</t>
  </si>
  <si>
    <t>FGIS-1001</t>
  </si>
  <si>
    <t>Application for Scale Testing</t>
  </si>
  <si>
    <t>Decrease in respondents &amp; record keepers eliminated</t>
  </si>
  <si>
    <t>Approval to operate outside assigned area</t>
  </si>
  <si>
    <t>Fee Records</t>
  </si>
  <si>
    <t>File Samples</t>
  </si>
  <si>
    <t>Increase in record keepers w/decrease in hours per record keeper</t>
  </si>
  <si>
    <t>Filing Complaints</t>
  </si>
  <si>
    <t>Increase in respondents</t>
  </si>
  <si>
    <t>Grain Merchandising Records</t>
  </si>
  <si>
    <t>Notification of 15,000 MT Exemption</t>
  </si>
  <si>
    <t>Notification of dismissal/with      drawal/refusal</t>
  </si>
  <si>
    <t>Decrease in record keepers and time per record keeper</t>
  </si>
  <si>
    <t>Payment of Bills</t>
  </si>
  <si>
    <t xml:space="preserve">Increase in respondents </t>
  </si>
  <si>
    <t>Decrease in respondents but increase in time per record keeper</t>
  </si>
  <si>
    <t>Increase in record keepers; decrease in per response time</t>
  </si>
  <si>
    <t>Increase in hours per record keeper</t>
  </si>
  <si>
    <t>Reporting Violations</t>
  </si>
  <si>
    <t>Request for Designation Cancellation</t>
  </si>
  <si>
    <t>Work Records (AMA)</t>
  </si>
  <si>
    <t>Decrease in respondents, responses per respondent; increase in per response time; decrease in record keepers and hour per record keeper</t>
  </si>
  <si>
    <t>Work Records (USGSA)</t>
  </si>
  <si>
    <t>Increase in responses per respondent and hours per response</t>
  </si>
  <si>
    <r>
      <t xml:space="preserve">Note:  The difference total </t>
    </r>
    <r>
      <rPr>
        <b/>
        <i/>
        <u/>
        <sz val="10"/>
        <rFont val="Times New Roman"/>
        <family val="1"/>
      </rPr>
      <t xml:space="preserve">must </t>
    </r>
    <r>
      <rPr>
        <i/>
        <sz val="10"/>
        <rFont val="Times New Roman"/>
        <family val="1"/>
      </rPr>
      <t xml:space="preserve">agree with the difference total(s) shown on the ROCIS ICR data page.  This figure must also be the difference between the previous submission and the current submission burden hours.  </t>
    </r>
  </si>
  <si>
    <t>Discontinued form.</t>
  </si>
  <si>
    <t>Offical Certificate / Now FGIS-905</t>
  </si>
  <si>
    <t>Offical Cert - Submitted Sample Inspection / Now FGIS-914</t>
  </si>
  <si>
    <t>Offical Cert. Warehouseman Sample Lot Ins./ Now FGIS-913</t>
  </si>
  <si>
    <t>Official Stowage Examination Cert / Now FGIS-915</t>
  </si>
  <si>
    <t>Number of official agencies decreased.</t>
  </si>
  <si>
    <t>Form no longer needed - combined w/909</t>
  </si>
  <si>
    <t>Increase in respondents offset by reduction in number of responses per respondent.</t>
  </si>
  <si>
    <t>FGIS-931</t>
  </si>
  <si>
    <t xml:space="preserve">Per response time is .001389.  </t>
  </si>
</sst>
</file>

<file path=xl/styles.xml><?xml version="1.0" encoding="utf-8"?>
<styleSheet xmlns="http://schemas.openxmlformats.org/spreadsheetml/2006/main">
  <numFmts count="1">
    <numFmt numFmtId="164" formatCode="#,##0.000"/>
  </numFmts>
  <fonts count="12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b/>
      <i/>
      <u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49" fontId="3" fillId="0" borderId="0" xfId="0" applyNumberFormat="1" applyFont="1" applyAlignment="1">
      <alignment horizontal="right" wrapText="1"/>
    </xf>
    <xf numFmtId="49" fontId="2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O104"/>
  <sheetViews>
    <sheetView tabSelected="1" zoomScaleNormal="100" workbookViewId="0">
      <selection activeCell="J55" sqref="J55"/>
    </sheetView>
  </sheetViews>
  <sheetFormatPr defaultRowHeight="8.25"/>
  <cols>
    <col min="1" max="1" width="12.7109375" style="1" customWidth="1"/>
    <col min="2" max="3" width="7.7109375" style="1" customWidth="1"/>
    <col min="4" max="4" width="6.42578125" style="1" customWidth="1"/>
    <col min="5" max="5" width="11.28515625" style="1" customWidth="1"/>
    <col min="6" max="6" width="11" style="1" customWidth="1"/>
    <col min="7" max="7" width="10.28515625" style="1" customWidth="1"/>
    <col min="8" max="9" width="9.140625" style="1" customWidth="1"/>
    <col min="10" max="10" width="11" style="1" customWidth="1"/>
    <col min="11" max="11" width="9.140625" style="1" customWidth="1"/>
    <col min="12" max="12" width="9.42578125" style="1" bestFit="1" customWidth="1"/>
    <col min="13" max="14" width="9.140625" style="1" customWidth="1"/>
    <col min="15" max="15" width="9.140625" style="2" customWidth="1"/>
    <col min="16" max="16384" width="9.140625" style="1"/>
  </cols>
  <sheetData>
    <row r="1" spans="1:15" s="11" customFormat="1">
      <c r="A1" s="12"/>
      <c r="B1" s="34" t="s">
        <v>1</v>
      </c>
      <c r="C1" s="34"/>
      <c r="D1" s="34"/>
      <c r="E1" s="12"/>
      <c r="F1" s="12"/>
      <c r="G1" s="12"/>
      <c r="H1" s="34" t="s">
        <v>5</v>
      </c>
    </row>
    <row r="2" spans="1:15" s="11" customFormat="1">
      <c r="A2" s="12"/>
      <c r="B2" s="34"/>
      <c r="C2" s="34"/>
      <c r="D2" s="34"/>
      <c r="E2" s="12" t="s">
        <v>2</v>
      </c>
      <c r="F2" s="12" t="s">
        <v>3</v>
      </c>
      <c r="G2" s="12"/>
      <c r="H2" s="34"/>
    </row>
    <row r="3" spans="1:15" s="11" customFormat="1">
      <c r="A3" s="13" t="s">
        <v>0</v>
      </c>
      <c r="B3" s="35"/>
      <c r="C3" s="35"/>
      <c r="D3" s="35"/>
      <c r="E3" s="13" t="s">
        <v>7</v>
      </c>
      <c r="F3" s="13" t="s">
        <v>7</v>
      </c>
      <c r="G3" s="13" t="s">
        <v>4</v>
      </c>
      <c r="H3" s="35"/>
    </row>
    <row r="4" spans="1:15" ht="39.950000000000003" customHeight="1">
      <c r="A4" s="4"/>
      <c r="B4" s="36" t="s">
        <v>9</v>
      </c>
      <c r="C4" s="36"/>
      <c r="D4" s="36"/>
      <c r="E4" s="7"/>
      <c r="F4" s="7">
        <v>0</v>
      </c>
      <c r="G4" s="7">
        <f>F4-E4</f>
        <v>0</v>
      </c>
      <c r="H4" s="8"/>
      <c r="O4" s="1"/>
    </row>
    <row r="5" spans="1:15" ht="50.1" customHeight="1">
      <c r="A5" s="4" t="s">
        <v>10</v>
      </c>
      <c r="B5" s="24" t="s">
        <v>11</v>
      </c>
      <c r="C5" s="24"/>
      <c r="D5" s="24"/>
      <c r="E5" s="14">
        <v>7.0549999999999997</v>
      </c>
      <c r="F5" s="14">
        <v>6.64</v>
      </c>
      <c r="G5" s="14">
        <f>F5-E5</f>
        <v>-0.41500000000000004</v>
      </c>
      <c r="H5" s="8" t="s">
        <v>8</v>
      </c>
      <c r="O5" s="1"/>
    </row>
    <row r="6" spans="1:15" ht="75" customHeight="1">
      <c r="A6" s="4" t="s">
        <v>12</v>
      </c>
      <c r="B6" s="24" t="s">
        <v>13</v>
      </c>
      <c r="C6" s="24"/>
      <c r="D6" s="24"/>
      <c r="E6" s="14">
        <v>409.94400000000002</v>
      </c>
      <c r="F6" s="14">
        <v>463.29</v>
      </c>
      <c r="G6" s="14">
        <f>F6-E6</f>
        <v>53.346000000000004</v>
      </c>
      <c r="H6" s="8" t="s">
        <v>8</v>
      </c>
      <c r="O6" s="1"/>
    </row>
    <row r="7" spans="1:15" ht="62.25" customHeight="1">
      <c r="A7" s="4" t="s">
        <v>14</v>
      </c>
      <c r="B7" s="24" t="s">
        <v>15</v>
      </c>
      <c r="C7" s="24"/>
      <c r="D7" s="24"/>
      <c r="E7" s="14">
        <v>1076.5999999999999</v>
      </c>
      <c r="F7" s="14">
        <v>4337.7</v>
      </c>
      <c r="G7" s="14">
        <f>F7-E7</f>
        <v>3261.1</v>
      </c>
      <c r="H7" s="8" t="s">
        <v>8</v>
      </c>
      <c r="O7" s="1"/>
    </row>
    <row r="8" spans="1:15" s="5" customFormat="1" ht="35.1" customHeight="1">
      <c r="A8" s="19" t="s">
        <v>16</v>
      </c>
      <c r="B8" s="22" t="s">
        <v>17</v>
      </c>
      <c r="C8" s="22"/>
      <c r="D8" s="22"/>
      <c r="E8" s="20">
        <v>156.38999999999999</v>
      </c>
      <c r="F8" s="20">
        <v>273.68</v>
      </c>
      <c r="G8" s="20">
        <f t="shared" ref="G8:G55" si="0">F8-E8</f>
        <v>117.29000000000002</v>
      </c>
      <c r="H8" s="21" t="s">
        <v>8</v>
      </c>
      <c r="I8" s="16"/>
    </row>
    <row r="9" spans="1:15" s="5" customFormat="1" ht="35.1" customHeight="1">
      <c r="A9" s="19" t="s">
        <v>18</v>
      </c>
      <c r="B9" s="22" t="s">
        <v>90</v>
      </c>
      <c r="C9" s="22"/>
      <c r="D9" s="22"/>
      <c r="E9" s="20">
        <v>2</v>
      </c>
      <c r="F9" s="20">
        <v>0</v>
      </c>
      <c r="G9" s="20">
        <f t="shared" si="0"/>
        <v>-2</v>
      </c>
      <c r="H9" s="21" t="s">
        <v>8</v>
      </c>
    </row>
    <row r="10" spans="1:15" s="5" customFormat="1" ht="35.1" customHeight="1">
      <c r="A10" s="19" t="s">
        <v>19</v>
      </c>
      <c r="B10" s="22" t="s">
        <v>90</v>
      </c>
      <c r="C10" s="22"/>
      <c r="D10" s="22"/>
      <c r="E10" s="20">
        <v>10.72</v>
      </c>
      <c r="F10" s="20">
        <v>0</v>
      </c>
      <c r="G10" s="20">
        <f t="shared" si="0"/>
        <v>-10.72</v>
      </c>
      <c r="H10" s="21" t="s">
        <v>8</v>
      </c>
    </row>
    <row r="11" spans="1:15" s="5" customFormat="1" ht="75" customHeight="1">
      <c r="A11" s="19" t="s">
        <v>86</v>
      </c>
      <c r="B11" s="22" t="s">
        <v>74</v>
      </c>
      <c r="C11" s="23"/>
      <c r="D11" s="23"/>
      <c r="E11" s="20">
        <v>991.8</v>
      </c>
      <c r="F11" s="20">
        <v>1066.24</v>
      </c>
      <c r="G11" s="20">
        <f>F11-E11</f>
        <v>74.440000000000055</v>
      </c>
      <c r="H11" s="21" t="s">
        <v>8</v>
      </c>
    </row>
    <row r="12" spans="1:15" s="5" customFormat="1" ht="75" customHeight="1">
      <c r="A12" s="19" t="s">
        <v>87</v>
      </c>
      <c r="B12" s="22" t="s">
        <v>75</v>
      </c>
      <c r="C12" s="23"/>
      <c r="D12" s="23"/>
      <c r="E12" s="20">
        <v>3.96</v>
      </c>
      <c r="F12" s="20">
        <v>10.94</v>
      </c>
      <c r="G12" s="20">
        <f>F12-E12</f>
        <v>6.9799999999999995</v>
      </c>
      <c r="H12" s="21" t="s">
        <v>8</v>
      </c>
    </row>
    <row r="13" spans="1:15" s="5" customFormat="1" ht="75" customHeight="1">
      <c r="A13" s="19" t="s">
        <v>88</v>
      </c>
      <c r="B13" s="22" t="s">
        <v>76</v>
      </c>
      <c r="C13" s="23"/>
      <c r="D13" s="23"/>
      <c r="E13" s="20">
        <v>40.264000000000003</v>
      </c>
      <c r="F13" s="20">
        <v>3090.58</v>
      </c>
      <c r="G13" s="20">
        <f>F13-E13</f>
        <v>3050.3159999999998</v>
      </c>
      <c r="H13" s="21" t="s">
        <v>8</v>
      </c>
    </row>
    <row r="14" spans="1:15" s="5" customFormat="1" ht="75" customHeight="1">
      <c r="A14" s="4" t="s">
        <v>21</v>
      </c>
      <c r="B14" s="24" t="s">
        <v>22</v>
      </c>
      <c r="C14" s="24"/>
      <c r="D14" s="24"/>
      <c r="E14" s="14">
        <v>3831.5329999999999</v>
      </c>
      <c r="F14" s="14">
        <v>3110.5</v>
      </c>
      <c r="G14" s="14">
        <f t="shared" si="0"/>
        <v>-721.0329999999999</v>
      </c>
      <c r="H14" s="8" t="s">
        <v>8</v>
      </c>
    </row>
    <row r="15" spans="1:15" s="5" customFormat="1" ht="60" customHeight="1">
      <c r="A15" s="4" t="s">
        <v>23</v>
      </c>
      <c r="B15" s="24" t="s">
        <v>91</v>
      </c>
      <c r="C15" s="24"/>
      <c r="D15" s="24"/>
      <c r="E15" s="14">
        <v>180.2</v>
      </c>
      <c r="F15" s="14">
        <v>123.92</v>
      </c>
      <c r="G15" s="14">
        <f t="shared" si="0"/>
        <v>-56.279999999999987</v>
      </c>
      <c r="H15" s="8" t="s">
        <v>8</v>
      </c>
    </row>
    <row r="16" spans="1:15" s="5" customFormat="1" ht="75" customHeight="1">
      <c r="A16" s="4" t="s">
        <v>24</v>
      </c>
      <c r="B16" s="24" t="s">
        <v>13</v>
      </c>
      <c r="C16" s="25"/>
      <c r="D16" s="25"/>
      <c r="E16" s="14">
        <v>220.43</v>
      </c>
      <c r="F16" s="14">
        <v>382.72</v>
      </c>
      <c r="G16" s="14">
        <f t="shared" si="0"/>
        <v>162.29000000000002</v>
      </c>
      <c r="H16" s="8" t="s">
        <v>8</v>
      </c>
    </row>
    <row r="17" spans="1:8" s="5" customFormat="1" ht="75" customHeight="1">
      <c r="A17" s="4" t="s">
        <v>25</v>
      </c>
      <c r="B17" s="24" t="s">
        <v>26</v>
      </c>
      <c r="C17" s="25"/>
      <c r="D17" s="25"/>
      <c r="E17" s="14">
        <v>339.04</v>
      </c>
      <c r="F17" s="14">
        <v>244.02</v>
      </c>
      <c r="G17" s="14">
        <f t="shared" ref="G17" si="1">F17-E17</f>
        <v>-95.02000000000001</v>
      </c>
      <c r="H17" s="8" t="s">
        <v>8</v>
      </c>
    </row>
    <row r="18" spans="1:8" s="5" customFormat="1" ht="65.099999999999994" customHeight="1">
      <c r="A18" s="4" t="s">
        <v>27</v>
      </c>
      <c r="B18" s="24" t="s">
        <v>29</v>
      </c>
      <c r="C18" s="27"/>
      <c r="D18" s="27"/>
      <c r="E18" s="14">
        <v>8.0079999999999991</v>
      </c>
      <c r="F18" s="14">
        <v>2</v>
      </c>
      <c r="G18" s="14">
        <f t="shared" si="0"/>
        <v>-6.0079999999999991</v>
      </c>
      <c r="H18" s="8" t="s">
        <v>8</v>
      </c>
    </row>
    <row r="19" spans="1:8" s="5" customFormat="1" ht="75" customHeight="1">
      <c r="A19" s="4" t="s">
        <v>28</v>
      </c>
      <c r="B19" s="24" t="s">
        <v>13</v>
      </c>
      <c r="C19" s="25"/>
      <c r="D19" s="25"/>
      <c r="E19" s="14">
        <v>55.947000000000003</v>
      </c>
      <c r="F19" s="14">
        <v>131.63</v>
      </c>
      <c r="G19" s="14">
        <f t="shared" si="0"/>
        <v>75.682999999999993</v>
      </c>
      <c r="H19" s="8" t="s">
        <v>8</v>
      </c>
    </row>
    <row r="20" spans="1:8" s="5" customFormat="1" ht="75" customHeight="1">
      <c r="A20" s="4" t="s">
        <v>30</v>
      </c>
      <c r="B20" s="24" t="s">
        <v>13</v>
      </c>
      <c r="C20" s="25"/>
      <c r="D20" s="25"/>
      <c r="E20" s="14">
        <v>269.11</v>
      </c>
      <c r="F20" s="14">
        <v>282.33</v>
      </c>
      <c r="G20" s="14">
        <f t="shared" si="0"/>
        <v>13.21999999999997</v>
      </c>
      <c r="H20" s="8" t="s">
        <v>8</v>
      </c>
    </row>
    <row r="21" spans="1:8" s="5" customFormat="1" ht="45" customHeight="1">
      <c r="A21" s="4" t="s">
        <v>92</v>
      </c>
      <c r="B21" s="24" t="s">
        <v>93</v>
      </c>
      <c r="C21" s="25"/>
      <c r="D21" s="25"/>
      <c r="E21" s="14">
        <v>9.9749999999999996</v>
      </c>
      <c r="F21" s="14">
        <v>7.18</v>
      </c>
      <c r="G21" s="14">
        <f t="shared" si="0"/>
        <v>-2.7949999999999999</v>
      </c>
      <c r="H21" s="8" t="s">
        <v>8</v>
      </c>
    </row>
    <row r="22" spans="1:8" s="5" customFormat="1" ht="35.1" customHeight="1">
      <c r="A22" s="4" t="s">
        <v>31</v>
      </c>
      <c r="B22" s="24" t="s">
        <v>32</v>
      </c>
      <c r="C22" s="27"/>
      <c r="D22" s="27"/>
      <c r="E22" s="14">
        <v>72</v>
      </c>
      <c r="F22" s="14">
        <v>36</v>
      </c>
      <c r="G22" s="14">
        <f t="shared" si="0"/>
        <v>-36</v>
      </c>
      <c r="H22" s="8" t="s">
        <v>8</v>
      </c>
    </row>
    <row r="23" spans="1:8" s="5" customFormat="1" ht="35.1" customHeight="1">
      <c r="A23" s="4" t="s">
        <v>33</v>
      </c>
      <c r="B23" s="24" t="s">
        <v>84</v>
      </c>
      <c r="C23" s="24"/>
      <c r="D23" s="24"/>
      <c r="E23" s="14">
        <v>46.75</v>
      </c>
      <c r="F23" s="14">
        <v>0</v>
      </c>
      <c r="G23" s="14">
        <f t="shared" si="0"/>
        <v>-46.75</v>
      </c>
      <c r="H23" s="8" t="s">
        <v>8</v>
      </c>
    </row>
    <row r="24" spans="1:8" s="5" customFormat="1" ht="65.099999999999994" customHeight="1">
      <c r="A24" s="4" t="s">
        <v>36</v>
      </c>
      <c r="B24" s="24" t="s">
        <v>35</v>
      </c>
      <c r="C24" s="25"/>
      <c r="D24" s="25"/>
      <c r="E24" s="14">
        <v>2002.4280000000001</v>
      </c>
      <c r="F24" s="14">
        <v>2000.46</v>
      </c>
      <c r="G24" s="14">
        <f t="shared" si="0"/>
        <v>-1.9680000000000746</v>
      </c>
      <c r="H24" s="8" t="s">
        <v>8</v>
      </c>
    </row>
    <row r="25" spans="1:8" s="5" customFormat="1" ht="35.1" customHeight="1">
      <c r="A25" s="4" t="s">
        <v>37</v>
      </c>
      <c r="B25" s="24" t="s">
        <v>38</v>
      </c>
      <c r="C25" s="27"/>
      <c r="D25" s="27"/>
      <c r="E25" s="14">
        <v>151.89400000000001</v>
      </c>
      <c r="F25" s="14">
        <v>132.08199999999999</v>
      </c>
      <c r="G25" s="14">
        <f t="shared" si="0"/>
        <v>-19.812000000000012</v>
      </c>
      <c r="H25" s="8" t="s">
        <v>8</v>
      </c>
    </row>
    <row r="26" spans="1:8" s="5" customFormat="1" ht="39.950000000000003" customHeight="1">
      <c r="A26" s="4" t="s">
        <v>39</v>
      </c>
      <c r="B26" s="24" t="s">
        <v>40</v>
      </c>
      <c r="C26" s="27"/>
      <c r="D26" s="27"/>
      <c r="E26" s="14">
        <v>0.16600000000000001</v>
      </c>
      <c r="F26" s="14">
        <v>1.0920000000000001</v>
      </c>
      <c r="G26" s="14">
        <f t="shared" si="0"/>
        <v>0.92600000000000005</v>
      </c>
      <c r="H26" s="8" t="s">
        <v>8</v>
      </c>
    </row>
    <row r="27" spans="1:8" s="5" customFormat="1" ht="65.099999999999994" customHeight="1">
      <c r="A27" s="4" t="s">
        <v>41</v>
      </c>
      <c r="B27" s="24" t="s">
        <v>89</v>
      </c>
      <c r="C27" s="26"/>
      <c r="D27" s="26"/>
      <c r="E27" s="14">
        <v>33.033000000000001</v>
      </c>
      <c r="F27" s="14">
        <v>20.02</v>
      </c>
      <c r="G27" s="14">
        <f t="shared" si="0"/>
        <v>-13.013000000000002</v>
      </c>
      <c r="H27" s="8" t="s">
        <v>8</v>
      </c>
    </row>
    <row r="28" spans="1:8" s="5" customFormat="1" ht="65.099999999999994" customHeight="1">
      <c r="A28" s="4" t="s">
        <v>42</v>
      </c>
      <c r="B28" s="24" t="s">
        <v>35</v>
      </c>
      <c r="C28" s="25"/>
      <c r="D28" s="25"/>
      <c r="E28" s="14">
        <v>19.975999999999999</v>
      </c>
      <c r="F28" s="14">
        <v>19.920000000000002</v>
      </c>
      <c r="G28" s="14">
        <f t="shared" si="0"/>
        <v>-5.5999999999997385E-2</v>
      </c>
      <c r="H28" s="8" t="s">
        <v>8</v>
      </c>
    </row>
    <row r="29" spans="1:8" s="5" customFormat="1" ht="39.950000000000003" customHeight="1">
      <c r="A29" s="4" t="s">
        <v>43</v>
      </c>
      <c r="B29" s="24" t="s">
        <v>40</v>
      </c>
      <c r="C29" s="27"/>
      <c r="D29" s="27"/>
      <c r="E29" s="14">
        <v>0.53200000000000003</v>
      </c>
      <c r="F29" s="14">
        <v>1.64</v>
      </c>
      <c r="G29" s="14">
        <f t="shared" si="0"/>
        <v>1.1079999999999999</v>
      </c>
      <c r="H29" s="8" t="s">
        <v>8</v>
      </c>
    </row>
    <row r="30" spans="1:8" s="5" customFormat="1" ht="39.950000000000003" customHeight="1">
      <c r="A30" s="4" t="s">
        <v>44</v>
      </c>
      <c r="B30" s="24" t="s">
        <v>45</v>
      </c>
      <c r="C30" s="27"/>
      <c r="D30" s="27"/>
      <c r="E30" s="14">
        <v>396.09</v>
      </c>
      <c r="F30" s="14">
        <v>198.03</v>
      </c>
      <c r="G30" s="14">
        <f t="shared" si="0"/>
        <v>-198.05999999999997</v>
      </c>
      <c r="H30" s="8" t="s">
        <v>8</v>
      </c>
    </row>
    <row r="31" spans="1:8" s="5" customFormat="1" ht="39.950000000000003" customHeight="1">
      <c r="A31" s="4" t="s">
        <v>46</v>
      </c>
      <c r="B31" s="24" t="s">
        <v>34</v>
      </c>
      <c r="C31" s="27"/>
      <c r="D31" s="27"/>
      <c r="E31" s="14">
        <v>17</v>
      </c>
      <c r="F31" s="14">
        <v>62.54</v>
      </c>
      <c r="G31" s="14">
        <f t="shared" si="0"/>
        <v>45.54</v>
      </c>
      <c r="H31" s="8" t="s">
        <v>8</v>
      </c>
    </row>
    <row r="32" spans="1:8" s="5" customFormat="1" ht="39.950000000000003" customHeight="1">
      <c r="A32" s="4" t="s">
        <v>47</v>
      </c>
      <c r="B32" s="24" t="s">
        <v>20</v>
      </c>
      <c r="C32" s="25"/>
      <c r="D32" s="25"/>
      <c r="E32" s="14">
        <v>41.14</v>
      </c>
      <c r="F32" s="14">
        <v>26.152000000000001</v>
      </c>
      <c r="G32" s="14">
        <f t="shared" si="0"/>
        <v>-14.988</v>
      </c>
      <c r="H32" s="8" t="s">
        <v>8</v>
      </c>
    </row>
    <row r="33" spans="1:8" s="5" customFormat="1" ht="39.950000000000003" customHeight="1">
      <c r="A33" s="4" t="s">
        <v>48</v>
      </c>
      <c r="B33" s="24" t="s">
        <v>84</v>
      </c>
      <c r="C33" s="25"/>
      <c r="D33" s="25"/>
      <c r="E33" s="14">
        <v>10.48</v>
      </c>
      <c r="F33" s="14">
        <v>0</v>
      </c>
      <c r="G33" s="14">
        <f t="shared" si="0"/>
        <v>-10.48</v>
      </c>
      <c r="H33" s="8" t="s">
        <v>8</v>
      </c>
    </row>
    <row r="34" spans="1:8" s="5" customFormat="1" ht="39.950000000000003" customHeight="1">
      <c r="A34" s="4" t="s">
        <v>49</v>
      </c>
      <c r="B34" s="24" t="s">
        <v>20</v>
      </c>
      <c r="C34" s="25"/>
      <c r="D34" s="25"/>
      <c r="E34" s="14">
        <v>199.8</v>
      </c>
      <c r="F34" s="14">
        <v>145.86000000000001</v>
      </c>
      <c r="G34" s="14">
        <f t="shared" si="0"/>
        <v>-53.94</v>
      </c>
      <c r="H34" s="8" t="s">
        <v>8</v>
      </c>
    </row>
    <row r="35" spans="1:8" s="5" customFormat="1" ht="39.950000000000003" customHeight="1">
      <c r="A35" s="4" t="s">
        <v>50</v>
      </c>
      <c r="B35" s="24" t="s">
        <v>17</v>
      </c>
      <c r="C35" s="25"/>
      <c r="D35" s="25"/>
      <c r="E35" s="14">
        <v>666.08</v>
      </c>
      <c r="F35" s="14">
        <v>1599.19</v>
      </c>
      <c r="G35" s="14">
        <f t="shared" si="0"/>
        <v>933.11</v>
      </c>
      <c r="H35" s="8" t="s">
        <v>8</v>
      </c>
    </row>
    <row r="36" spans="1:8" s="5" customFormat="1" ht="50.1" customHeight="1">
      <c r="A36" s="4" t="s">
        <v>51</v>
      </c>
      <c r="B36" s="24" t="s">
        <v>52</v>
      </c>
      <c r="C36" s="25"/>
      <c r="D36" s="25"/>
      <c r="E36" s="14">
        <v>588.6</v>
      </c>
      <c r="F36" s="14">
        <v>372.7</v>
      </c>
      <c r="G36" s="14">
        <f t="shared" si="0"/>
        <v>-215.90000000000003</v>
      </c>
      <c r="H36" s="8" t="s">
        <v>8</v>
      </c>
    </row>
    <row r="37" spans="1:8" s="5" customFormat="1" ht="39.950000000000003" customHeight="1">
      <c r="A37" s="4" t="s">
        <v>53</v>
      </c>
      <c r="B37" s="24" t="s">
        <v>54</v>
      </c>
      <c r="C37" s="25"/>
      <c r="D37" s="25"/>
      <c r="E37" s="14">
        <v>82.885999999999996</v>
      </c>
      <c r="F37" s="14">
        <v>96.74</v>
      </c>
      <c r="G37" s="14">
        <f t="shared" si="0"/>
        <v>13.853999999999999</v>
      </c>
      <c r="H37" s="8" t="s">
        <v>8</v>
      </c>
    </row>
    <row r="38" spans="1:8" s="5" customFormat="1" ht="60" customHeight="1">
      <c r="A38" s="4" t="s">
        <v>55</v>
      </c>
      <c r="B38" s="24" t="s">
        <v>56</v>
      </c>
      <c r="C38" s="25"/>
      <c r="D38" s="25"/>
      <c r="E38" s="14">
        <v>5335.5649999999996</v>
      </c>
      <c r="F38" s="14">
        <v>4743.9799999999996</v>
      </c>
      <c r="G38" s="14">
        <f t="shared" si="0"/>
        <v>-591.58500000000004</v>
      </c>
      <c r="H38" s="8" t="s">
        <v>8</v>
      </c>
    </row>
    <row r="39" spans="1:8" s="5" customFormat="1" ht="39.950000000000003" customHeight="1">
      <c r="A39" s="4" t="s">
        <v>57</v>
      </c>
      <c r="B39" s="24" t="s">
        <v>20</v>
      </c>
      <c r="C39" s="25"/>
      <c r="D39" s="25"/>
      <c r="E39" s="14">
        <v>323</v>
      </c>
      <c r="F39" s="14">
        <v>102</v>
      </c>
      <c r="G39" s="14">
        <f t="shared" si="0"/>
        <v>-221</v>
      </c>
      <c r="H39" s="8" t="s">
        <v>8</v>
      </c>
    </row>
    <row r="40" spans="1:8" s="5" customFormat="1" ht="39.950000000000003" customHeight="1">
      <c r="A40" s="4" t="s">
        <v>58</v>
      </c>
      <c r="B40" s="24" t="s">
        <v>20</v>
      </c>
      <c r="C40" s="25"/>
      <c r="D40" s="25"/>
      <c r="E40" s="14">
        <v>1580.914</v>
      </c>
      <c r="F40" s="14">
        <v>416.03</v>
      </c>
      <c r="G40" s="14">
        <f t="shared" si="0"/>
        <v>-1164.884</v>
      </c>
      <c r="H40" s="8" t="s">
        <v>8</v>
      </c>
    </row>
    <row r="41" spans="1:8" s="5" customFormat="1" ht="39.950000000000003" customHeight="1">
      <c r="A41" s="4" t="s">
        <v>59</v>
      </c>
      <c r="B41" s="24" t="s">
        <v>45</v>
      </c>
      <c r="C41" s="25"/>
      <c r="D41" s="25"/>
      <c r="E41" s="14">
        <v>25.585000000000001</v>
      </c>
      <c r="F41" s="14">
        <v>17.431000000000001</v>
      </c>
      <c r="G41" s="14">
        <f t="shared" si="0"/>
        <v>-8.1539999999999999</v>
      </c>
      <c r="H41" s="8" t="s">
        <v>8</v>
      </c>
    </row>
    <row r="42" spans="1:8" s="5" customFormat="1" ht="39.950000000000003" customHeight="1">
      <c r="A42" s="4" t="s">
        <v>60</v>
      </c>
      <c r="B42" s="24" t="s">
        <v>61</v>
      </c>
      <c r="C42" s="25"/>
      <c r="D42" s="25"/>
      <c r="E42" s="14">
        <v>404.5</v>
      </c>
      <c r="F42" s="14">
        <v>169</v>
      </c>
      <c r="G42" s="14">
        <f t="shared" si="0"/>
        <v>-235.5</v>
      </c>
      <c r="H42" s="8" t="s">
        <v>8</v>
      </c>
    </row>
    <row r="43" spans="1:8" s="5" customFormat="1" ht="50.1" customHeight="1">
      <c r="A43" s="4" t="s">
        <v>62</v>
      </c>
      <c r="B43" s="24" t="s">
        <v>38</v>
      </c>
      <c r="C43" s="25"/>
      <c r="D43" s="25"/>
      <c r="E43" s="14">
        <v>12.5</v>
      </c>
      <c r="F43" s="14">
        <v>1.5</v>
      </c>
      <c r="G43" s="14">
        <f t="shared" si="0"/>
        <v>-11</v>
      </c>
      <c r="H43" s="8" t="s">
        <v>8</v>
      </c>
    </row>
    <row r="44" spans="1:8" s="5" customFormat="1" ht="39.950000000000003" customHeight="1">
      <c r="A44" s="4" t="s">
        <v>63</v>
      </c>
      <c r="B44" s="24" t="s">
        <v>45</v>
      </c>
      <c r="C44" s="25"/>
      <c r="D44" s="25"/>
      <c r="E44" s="14">
        <v>28.027999999999999</v>
      </c>
      <c r="F44" s="14">
        <v>25.03</v>
      </c>
      <c r="G44" s="14">
        <f t="shared" si="0"/>
        <v>-2.9979999999999976</v>
      </c>
      <c r="H44" s="8" t="s">
        <v>8</v>
      </c>
    </row>
    <row r="45" spans="1:8" s="5" customFormat="1" ht="39.950000000000003" customHeight="1">
      <c r="A45" s="4" t="s">
        <v>64</v>
      </c>
      <c r="B45" s="24" t="s">
        <v>65</v>
      </c>
      <c r="C45" s="25"/>
      <c r="D45" s="25"/>
      <c r="E45" s="14">
        <v>27609.063999999998</v>
      </c>
      <c r="F45" s="14">
        <v>26936</v>
      </c>
      <c r="G45" s="14">
        <f t="shared" si="0"/>
        <v>-673.06399999999849</v>
      </c>
      <c r="H45" s="8" t="s">
        <v>8</v>
      </c>
    </row>
    <row r="46" spans="1:8" s="5" customFormat="1" ht="39.950000000000003" customHeight="1">
      <c r="A46" s="4" t="s">
        <v>66</v>
      </c>
      <c r="B46" s="24" t="s">
        <v>67</v>
      </c>
      <c r="C46" s="25"/>
      <c r="D46" s="25"/>
      <c r="E46" s="14">
        <v>36</v>
      </c>
      <c r="F46" s="14">
        <v>52</v>
      </c>
      <c r="G46" s="14">
        <f t="shared" si="0"/>
        <v>16</v>
      </c>
      <c r="H46" s="8" t="s">
        <v>8</v>
      </c>
    </row>
    <row r="47" spans="1:8" s="5" customFormat="1" ht="54.95" customHeight="1">
      <c r="A47" s="4" t="s">
        <v>68</v>
      </c>
      <c r="B47" s="24" t="s">
        <v>20</v>
      </c>
      <c r="C47" s="25"/>
      <c r="D47" s="25"/>
      <c r="E47" s="14">
        <v>60</v>
      </c>
      <c r="F47" s="14">
        <v>40</v>
      </c>
      <c r="G47" s="14">
        <f t="shared" si="0"/>
        <v>-20</v>
      </c>
      <c r="H47" s="8" t="s">
        <v>8</v>
      </c>
    </row>
    <row r="48" spans="1:8" s="5" customFormat="1" ht="50.1" customHeight="1">
      <c r="A48" s="4" t="s">
        <v>69</v>
      </c>
      <c r="B48" s="24" t="s">
        <v>45</v>
      </c>
      <c r="C48" s="25"/>
      <c r="D48" s="25"/>
      <c r="E48" s="14">
        <v>6.048</v>
      </c>
      <c r="F48" s="14">
        <v>2.1800000000000002</v>
      </c>
      <c r="G48" s="14">
        <f t="shared" si="0"/>
        <v>-3.8679999999999999</v>
      </c>
      <c r="H48" s="8" t="s">
        <v>8</v>
      </c>
    </row>
    <row r="49" spans="1:8" s="5" customFormat="1" ht="54.95" customHeight="1">
      <c r="A49" s="4" t="s">
        <v>70</v>
      </c>
      <c r="B49" s="24" t="s">
        <v>45</v>
      </c>
      <c r="C49" s="25"/>
      <c r="D49" s="25"/>
      <c r="E49" s="14">
        <v>0.45</v>
      </c>
      <c r="F49" s="14">
        <v>0.43</v>
      </c>
      <c r="G49" s="14">
        <f t="shared" si="0"/>
        <v>-2.0000000000000018E-2</v>
      </c>
      <c r="H49" s="8" t="s">
        <v>8</v>
      </c>
    </row>
    <row r="50" spans="1:8" s="17" customFormat="1" ht="39.950000000000003" customHeight="1">
      <c r="A50" s="19" t="s">
        <v>85</v>
      </c>
      <c r="B50" s="22" t="s">
        <v>71</v>
      </c>
      <c r="C50" s="23"/>
      <c r="D50" s="23"/>
      <c r="E50" s="20">
        <v>6840</v>
      </c>
      <c r="F50" s="20">
        <v>745.92</v>
      </c>
      <c r="G50" s="20">
        <f t="shared" si="0"/>
        <v>-6094.08</v>
      </c>
      <c r="H50" s="21" t="s">
        <v>8</v>
      </c>
    </row>
    <row r="51" spans="1:8" s="5" customFormat="1" ht="39.950000000000003" customHeight="1">
      <c r="A51" s="4" t="s">
        <v>72</v>
      </c>
      <c r="B51" s="24" t="s">
        <v>73</v>
      </c>
      <c r="C51" s="25"/>
      <c r="D51" s="25"/>
      <c r="E51" s="14">
        <v>4548</v>
      </c>
      <c r="F51" s="14">
        <v>5100</v>
      </c>
      <c r="G51" s="14">
        <f t="shared" si="0"/>
        <v>552</v>
      </c>
      <c r="H51" s="8" t="s">
        <v>8</v>
      </c>
    </row>
    <row r="52" spans="1:8" s="5" customFormat="1" ht="39.950000000000003" customHeight="1">
      <c r="A52" s="4" t="s">
        <v>77</v>
      </c>
      <c r="B52" s="24" t="s">
        <v>67</v>
      </c>
      <c r="C52" s="25"/>
      <c r="D52" s="25"/>
      <c r="E52" s="14">
        <v>1.169</v>
      </c>
      <c r="F52" s="14">
        <v>6.0119999999999996</v>
      </c>
      <c r="G52" s="14">
        <f t="shared" si="0"/>
        <v>4.843</v>
      </c>
      <c r="H52" s="8" t="s">
        <v>8</v>
      </c>
    </row>
    <row r="53" spans="1:8" s="5" customFormat="1" ht="50.1" customHeight="1">
      <c r="A53" s="4" t="s">
        <v>78</v>
      </c>
      <c r="B53" s="24" t="s">
        <v>67</v>
      </c>
      <c r="C53" s="25"/>
      <c r="D53" s="25"/>
      <c r="E53" s="14">
        <v>0</v>
      </c>
      <c r="F53" s="14">
        <v>2</v>
      </c>
      <c r="G53" s="14">
        <f t="shared" si="0"/>
        <v>2</v>
      </c>
      <c r="H53" s="8" t="s">
        <v>8</v>
      </c>
    </row>
    <row r="54" spans="1:8" s="5" customFormat="1" ht="84.95" customHeight="1">
      <c r="A54" s="4" t="s">
        <v>79</v>
      </c>
      <c r="B54" s="24" t="s">
        <v>80</v>
      </c>
      <c r="C54" s="25"/>
      <c r="D54" s="25"/>
      <c r="E54" s="14">
        <v>3631.86</v>
      </c>
      <c r="F54" s="14">
        <v>3097.6</v>
      </c>
      <c r="G54" s="14">
        <f t="shared" si="0"/>
        <v>-534.26000000000022</v>
      </c>
      <c r="H54" s="8" t="s">
        <v>8</v>
      </c>
    </row>
    <row r="55" spans="1:8" s="5" customFormat="1" ht="65.099999999999994" customHeight="1">
      <c r="A55" s="4" t="s">
        <v>81</v>
      </c>
      <c r="B55" s="24" t="s">
        <v>82</v>
      </c>
      <c r="C55" s="27"/>
      <c r="D55" s="27"/>
      <c r="E55" s="14">
        <v>98240.4</v>
      </c>
      <c r="F55" s="14">
        <v>94672.14</v>
      </c>
      <c r="G55" s="14">
        <f t="shared" si="0"/>
        <v>-3568.2599999999948</v>
      </c>
      <c r="H55" s="8" t="s">
        <v>8</v>
      </c>
    </row>
    <row r="56" spans="1:8" s="10" customFormat="1" ht="20.100000000000001" customHeight="1">
      <c r="A56" s="29" t="s">
        <v>6</v>
      </c>
      <c r="B56" s="29"/>
      <c r="C56" s="29"/>
      <c r="D56" s="29"/>
      <c r="E56" s="15">
        <f>SUM(E5:E55)</f>
        <v>160624.91399999999</v>
      </c>
      <c r="F56" s="15">
        <f>SUM(F5:F55)</f>
        <v>154375.049</v>
      </c>
      <c r="G56" s="15">
        <f>SUM(G5:G55)</f>
        <v>-6249.8649999999925</v>
      </c>
    </row>
    <row r="57" spans="1:8" s="10" customFormat="1" ht="12" customHeight="1">
      <c r="A57" s="18"/>
      <c r="B57" s="29"/>
      <c r="C57" s="29"/>
      <c r="D57" s="29"/>
      <c r="E57" s="15"/>
      <c r="F57" s="15"/>
      <c r="G57" s="15"/>
    </row>
    <row r="58" spans="1:8" s="5" customFormat="1" ht="39.950000000000003" customHeight="1">
      <c r="A58" s="32" t="s">
        <v>83</v>
      </c>
      <c r="B58" s="33"/>
      <c r="C58" s="33"/>
      <c r="D58" s="33"/>
      <c r="E58" s="33"/>
      <c r="F58" s="33"/>
      <c r="G58" s="33"/>
      <c r="H58" s="33"/>
    </row>
    <row r="59" spans="1:8" s="5" customFormat="1" ht="39.950000000000003" customHeight="1">
      <c r="A59" s="4"/>
      <c r="B59" s="24"/>
      <c r="C59" s="24"/>
      <c r="D59" s="24"/>
      <c r="E59" s="7"/>
      <c r="F59" s="7"/>
      <c r="G59" s="7"/>
      <c r="H59" s="8"/>
    </row>
    <row r="60" spans="1:8" s="5" customFormat="1" ht="50.1" customHeight="1">
      <c r="A60" s="4"/>
      <c r="B60" s="24"/>
      <c r="C60" s="24"/>
      <c r="D60" s="24"/>
      <c r="E60" s="7"/>
      <c r="F60" s="7"/>
      <c r="G60" s="7"/>
      <c r="H60" s="8"/>
    </row>
    <row r="61" spans="1:8" s="5" customFormat="1" ht="50.1" customHeight="1">
      <c r="A61" s="4"/>
      <c r="B61" s="24"/>
      <c r="C61" s="24"/>
      <c r="D61" s="24"/>
      <c r="E61" s="7"/>
      <c r="F61" s="7"/>
      <c r="G61" s="7"/>
      <c r="H61" s="8"/>
    </row>
    <row r="62" spans="1:8" s="5" customFormat="1" ht="39.950000000000003" customHeight="1">
      <c r="A62" s="4"/>
      <c r="B62" s="24"/>
      <c r="C62" s="24"/>
      <c r="D62" s="24"/>
      <c r="E62" s="7"/>
      <c r="F62" s="7"/>
      <c r="G62" s="7"/>
      <c r="H62" s="8"/>
    </row>
    <row r="63" spans="1:8" s="5" customFormat="1" ht="39.950000000000003" customHeight="1">
      <c r="A63" s="4"/>
      <c r="B63" s="24"/>
      <c r="C63" s="24"/>
      <c r="D63" s="24"/>
      <c r="E63" s="7"/>
      <c r="F63" s="7"/>
      <c r="G63" s="7"/>
      <c r="H63" s="8"/>
    </row>
    <row r="64" spans="1:8" s="5" customFormat="1" ht="39.950000000000003" customHeight="1">
      <c r="A64" s="4"/>
      <c r="B64" s="24"/>
      <c r="C64" s="24"/>
      <c r="D64" s="24"/>
      <c r="E64" s="7"/>
      <c r="F64" s="7"/>
      <c r="G64" s="7"/>
      <c r="H64" s="8"/>
    </row>
    <row r="65" spans="1:8" s="5" customFormat="1" ht="39.950000000000003" customHeight="1">
      <c r="A65" s="4"/>
      <c r="B65" s="24"/>
      <c r="C65" s="24"/>
      <c r="D65" s="24"/>
      <c r="E65" s="7"/>
      <c r="F65" s="7"/>
      <c r="G65" s="7"/>
      <c r="H65" s="8"/>
    </row>
    <row r="66" spans="1:8" s="5" customFormat="1" ht="75" customHeight="1">
      <c r="A66" s="4"/>
      <c r="B66" s="24"/>
      <c r="C66" s="28"/>
      <c r="D66" s="28"/>
      <c r="E66" s="7"/>
      <c r="F66" s="7"/>
      <c r="G66" s="7"/>
      <c r="H66" s="8"/>
    </row>
    <row r="67" spans="1:8" s="5" customFormat="1" ht="55.15" customHeight="1">
      <c r="A67" s="4"/>
      <c r="B67" s="24"/>
      <c r="C67" s="24"/>
      <c r="D67" s="24"/>
      <c r="E67" s="7"/>
      <c r="F67" s="7"/>
      <c r="G67" s="7"/>
      <c r="H67" s="8"/>
    </row>
    <row r="68" spans="1:8" s="5" customFormat="1" ht="55.15" customHeight="1">
      <c r="A68" s="4"/>
      <c r="B68" s="24"/>
      <c r="C68" s="24"/>
      <c r="D68" s="24"/>
      <c r="E68" s="7"/>
      <c r="F68" s="7"/>
      <c r="G68" s="7"/>
      <c r="H68" s="8"/>
    </row>
    <row r="69" spans="1:8" s="5" customFormat="1" ht="39.950000000000003" customHeight="1">
      <c r="A69" s="4"/>
      <c r="B69" s="24"/>
      <c r="C69" s="24"/>
      <c r="D69" s="24"/>
      <c r="E69" s="7"/>
      <c r="F69" s="7"/>
      <c r="G69" s="7"/>
      <c r="H69" s="8"/>
    </row>
    <row r="70" spans="1:8" s="5" customFormat="1" ht="39.950000000000003" customHeight="1">
      <c r="A70" s="4"/>
      <c r="B70" s="24"/>
      <c r="C70" s="24"/>
      <c r="D70" s="24"/>
      <c r="E70" s="7"/>
      <c r="F70" s="7"/>
      <c r="G70" s="7"/>
      <c r="H70" s="8"/>
    </row>
    <row r="71" spans="1:8" s="5" customFormat="1" ht="39.950000000000003" customHeight="1">
      <c r="A71" s="4"/>
      <c r="B71" s="24"/>
      <c r="C71" s="24"/>
      <c r="D71" s="24"/>
      <c r="E71" s="7"/>
      <c r="F71" s="7"/>
      <c r="G71" s="7"/>
      <c r="H71" s="8"/>
    </row>
    <row r="72" spans="1:8" s="5" customFormat="1" ht="39.950000000000003" customHeight="1">
      <c r="A72" s="4"/>
      <c r="B72" s="24"/>
      <c r="C72" s="24"/>
      <c r="D72" s="24"/>
      <c r="E72" s="7"/>
      <c r="F72" s="7"/>
      <c r="G72" s="7"/>
      <c r="H72" s="8"/>
    </row>
    <row r="73" spans="1:8" s="5" customFormat="1" ht="39.950000000000003" customHeight="1">
      <c r="A73" s="4"/>
      <c r="B73" s="24"/>
      <c r="C73" s="24"/>
      <c r="D73" s="24"/>
      <c r="E73" s="7"/>
      <c r="F73" s="7"/>
      <c r="G73" s="7"/>
      <c r="H73" s="8"/>
    </row>
    <row r="74" spans="1:8" s="5" customFormat="1" ht="39.950000000000003" customHeight="1">
      <c r="A74" s="4"/>
      <c r="B74" s="24"/>
      <c r="C74" s="25"/>
      <c r="D74" s="25"/>
      <c r="E74" s="7"/>
      <c r="F74" s="7"/>
      <c r="G74" s="7"/>
      <c r="H74" s="8"/>
    </row>
    <row r="75" spans="1:8" s="5" customFormat="1" ht="25.15" customHeight="1">
      <c r="A75" s="4"/>
      <c r="B75" s="30"/>
      <c r="C75" s="31"/>
      <c r="D75" s="31"/>
      <c r="E75" s="7"/>
      <c r="F75" s="7"/>
      <c r="G75" s="7"/>
      <c r="H75" s="8"/>
    </row>
    <row r="76" spans="1:8" s="5" customFormat="1" ht="40.15" customHeight="1">
      <c r="A76" s="4"/>
      <c r="B76" s="24"/>
      <c r="C76" s="25"/>
      <c r="D76" s="25"/>
      <c r="E76" s="7"/>
      <c r="F76" s="7"/>
      <c r="G76" s="7"/>
      <c r="H76" s="8"/>
    </row>
    <row r="77" spans="1:8" s="5" customFormat="1" ht="39.950000000000003" customHeight="1">
      <c r="A77" s="4"/>
      <c r="B77" s="24"/>
      <c r="C77" s="25"/>
      <c r="D77" s="25"/>
      <c r="E77" s="7"/>
      <c r="F77" s="7"/>
      <c r="G77" s="7"/>
      <c r="H77" s="8"/>
    </row>
    <row r="78" spans="1:8" s="5" customFormat="1" ht="39.950000000000003" customHeight="1">
      <c r="A78" s="4"/>
      <c r="B78" s="24"/>
      <c r="C78" s="25"/>
      <c r="D78" s="25"/>
      <c r="E78" s="7"/>
      <c r="F78" s="7"/>
      <c r="G78" s="7"/>
      <c r="H78" s="8"/>
    </row>
    <row r="79" spans="1:8" s="5" customFormat="1" ht="39.950000000000003" customHeight="1">
      <c r="A79" s="4"/>
      <c r="B79" s="24"/>
      <c r="C79" s="25"/>
      <c r="D79" s="25"/>
      <c r="E79" s="7"/>
      <c r="F79" s="7"/>
      <c r="G79" s="7"/>
      <c r="H79" s="8"/>
    </row>
    <row r="80" spans="1:8" s="5" customFormat="1" ht="39.950000000000003" customHeight="1">
      <c r="A80" s="4"/>
      <c r="B80" s="24"/>
      <c r="C80" s="25"/>
      <c r="D80" s="25"/>
      <c r="E80" s="7"/>
      <c r="F80" s="7"/>
      <c r="G80" s="7"/>
      <c r="H80" s="8"/>
    </row>
    <row r="81" spans="1:15" s="6" customFormat="1" ht="39.950000000000003" customHeight="1">
      <c r="A81" s="4"/>
      <c r="B81" s="24"/>
      <c r="C81" s="24"/>
      <c r="D81" s="24"/>
      <c r="E81" s="7"/>
      <c r="F81" s="7"/>
      <c r="G81" s="7"/>
      <c r="H81" s="8"/>
    </row>
    <row r="82" spans="1:15" s="10" customFormat="1" ht="15.75">
      <c r="A82" s="29"/>
      <c r="B82" s="29"/>
      <c r="C82" s="29"/>
      <c r="D82" s="29"/>
      <c r="E82" s="9"/>
      <c r="F82" s="9"/>
      <c r="G82" s="9"/>
    </row>
    <row r="83" spans="1:15" ht="9" customHeight="1">
      <c r="G83" s="3"/>
      <c r="O83" s="1"/>
    </row>
    <row r="84" spans="1:15" ht="8.4499999999999993" customHeight="1">
      <c r="O84" s="1"/>
    </row>
    <row r="85" spans="1:15" ht="8.4499999999999993" customHeight="1">
      <c r="O85" s="1"/>
    </row>
    <row r="86" spans="1:15" ht="9" customHeight="1">
      <c r="O86" s="1"/>
    </row>
    <row r="87" spans="1:15" ht="8.4499999999999993" customHeight="1">
      <c r="O87" s="1"/>
    </row>
    <row r="88" spans="1:15" ht="8.4499999999999993" customHeight="1">
      <c r="O88" s="1"/>
    </row>
    <row r="89" spans="1:15" ht="8.4499999999999993" customHeight="1">
      <c r="O89" s="1"/>
    </row>
    <row r="90" spans="1:15" ht="8.4499999999999993" customHeight="1">
      <c r="O90" s="1"/>
    </row>
    <row r="91" spans="1:15">
      <c r="O91" s="1"/>
    </row>
    <row r="92" spans="1:15" ht="8.4499999999999993" customHeight="1">
      <c r="O92" s="1"/>
    </row>
    <row r="93" spans="1:15">
      <c r="O93" s="1"/>
    </row>
    <row r="94" spans="1:15">
      <c r="O94" s="1"/>
    </row>
    <row r="95" spans="1:15">
      <c r="O95" s="1"/>
    </row>
    <row r="96" spans="1:15">
      <c r="O96" s="1"/>
    </row>
    <row r="97" spans="15:15">
      <c r="O97" s="1"/>
    </row>
    <row r="98" spans="15:15">
      <c r="O98" s="1"/>
    </row>
    <row r="99" spans="15:15">
      <c r="O99" s="1"/>
    </row>
    <row r="100" spans="15:15" ht="50.1" customHeight="1">
      <c r="O100" s="1"/>
    </row>
    <row r="101" spans="15:15">
      <c r="O101" s="1"/>
    </row>
    <row r="102" spans="15:15">
      <c r="O102" s="1"/>
    </row>
    <row r="103" spans="15:15">
      <c r="O103" s="1"/>
    </row>
    <row r="104" spans="15:15">
      <c r="O104" s="1"/>
    </row>
  </sheetData>
  <mergeCells count="81">
    <mergeCell ref="B57:D57"/>
    <mergeCell ref="H1:H3"/>
    <mergeCell ref="B5:D5"/>
    <mergeCell ref="B1:D3"/>
    <mergeCell ref="B7:D7"/>
    <mergeCell ref="B4:D4"/>
    <mergeCell ref="B6:D6"/>
    <mergeCell ref="B8:D8"/>
    <mergeCell ref="B9:D9"/>
    <mergeCell ref="B10:D10"/>
    <mergeCell ref="B35:D35"/>
    <mergeCell ref="B36:D36"/>
    <mergeCell ref="B37:D37"/>
    <mergeCell ref="B38:D38"/>
    <mergeCell ref="B39:D39"/>
    <mergeCell ref="B61:D61"/>
    <mergeCell ref="B14:D14"/>
    <mergeCell ref="B15:D15"/>
    <mergeCell ref="B59:D59"/>
    <mergeCell ref="B60:D60"/>
    <mergeCell ref="A56:D56"/>
    <mergeCell ref="A58:H58"/>
    <mergeCell ref="B16:D16"/>
    <mergeCell ref="B17:D17"/>
    <mergeCell ref="B18:D18"/>
    <mergeCell ref="B19:D19"/>
    <mergeCell ref="B20:D20"/>
    <mergeCell ref="B55:D55"/>
    <mergeCell ref="B32:D32"/>
    <mergeCell ref="B33:D33"/>
    <mergeCell ref="B34:D34"/>
    <mergeCell ref="B69:D69"/>
    <mergeCell ref="B67:D67"/>
    <mergeCell ref="B65:D65"/>
    <mergeCell ref="B81:D81"/>
    <mergeCell ref="A82:D82"/>
    <mergeCell ref="B70:D70"/>
    <mergeCell ref="B71:D71"/>
    <mergeCell ref="B73:D73"/>
    <mergeCell ref="B74:D74"/>
    <mergeCell ref="B80:D80"/>
    <mergeCell ref="B75:D75"/>
    <mergeCell ref="B76:D76"/>
    <mergeCell ref="B77:D77"/>
    <mergeCell ref="B78:D78"/>
    <mergeCell ref="B79:D79"/>
    <mergeCell ref="B72:D72"/>
    <mergeCell ref="B62:D62"/>
    <mergeCell ref="B63:D63"/>
    <mergeCell ref="B64:D64"/>
    <mergeCell ref="B66:D66"/>
    <mergeCell ref="B68:D68"/>
    <mergeCell ref="B53:D53"/>
    <mergeCell ref="B54:D54"/>
    <mergeCell ref="B40:D40"/>
    <mergeCell ref="B41:D41"/>
    <mergeCell ref="B42:D42"/>
    <mergeCell ref="B43:D43"/>
    <mergeCell ref="B11:D11"/>
    <mergeCell ref="B44:D44"/>
    <mergeCell ref="B45:D45"/>
    <mergeCell ref="B46:D46"/>
    <mergeCell ref="B47:D47"/>
    <mergeCell ref="B12:D12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3:D13"/>
    <mergeCell ref="B52:D52"/>
    <mergeCell ref="B48:D48"/>
    <mergeCell ref="B49:D49"/>
    <mergeCell ref="B50:D50"/>
    <mergeCell ref="B51:D51"/>
    <mergeCell ref="B21:D21"/>
  </mergeCells>
  <phoneticPr fontId="0" type="noConversion"/>
  <pageMargins left="1" right="0.25" top="0.3" bottom="0.75" header="0.5" footer="0.5"/>
  <pageSetup orientation="portrait" horizontalDpi="300" verticalDpi="300" r:id="rId1"/>
  <headerFooter alignWithMargins="0"/>
  <rowBreaks count="1" manualBreakCount="1">
    <brk id="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htbutler</cp:lastModifiedBy>
  <cp:lastPrinted>2011-05-24T14:18:10Z</cp:lastPrinted>
  <dcterms:created xsi:type="dcterms:W3CDTF">2000-01-10T18:54:20Z</dcterms:created>
  <dcterms:modified xsi:type="dcterms:W3CDTF">2011-05-24T18:08:56Z</dcterms:modified>
</cp:coreProperties>
</file>