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Sheet1!$A$1:$H$107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107" i="19"/>
  <c r="G106"/>
  <c r="E107"/>
  <c r="G104"/>
  <c r="G103"/>
  <c r="G102"/>
  <c r="G101"/>
  <c r="G100"/>
  <c r="G99"/>
  <c r="G105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48"/>
  <c r="G49"/>
  <c r="G42"/>
  <c r="G36"/>
  <c r="G32"/>
  <c r="G30"/>
  <c r="G28"/>
  <c r="G23"/>
  <c r="G21"/>
  <c r="G12"/>
  <c r="G54"/>
  <c r="G53"/>
  <c r="G52"/>
  <c r="G51"/>
  <c r="G50"/>
  <c r="G47"/>
  <c r="G46"/>
  <c r="G45"/>
  <c r="G44"/>
  <c r="G43"/>
  <c r="G41"/>
  <c r="G40"/>
  <c r="G39"/>
  <c r="G38"/>
  <c r="G37"/>
  <c r="G35"/>
  <c r="G34"/>
  <c r="G33"/>
  <c r="G31"/>
  <c r="G29"/>
  <c r="G27"/>
  <c r="G26"/>
  <c r="G25"/>
  <c r="G24"/>
  <c r="G22"/>
  <c r="G20"/>
  <c r="G19"/>
  <c r="G18"/>
  <c r="G17"/>
  <c r="G16"/>
  <c r="G15"/>
  <c r="G14"/>
  <c r="G13"/>
  <c r="G11"/>
  <c r="G10"/>
  <c r="G9"/>
  <c r="G8"/>
  <c r="G6"/>
  <c r="G5"/>
  <c r="G7"/>
  <c r="G55" l="1"/>
  <c r="G107" s="1"/>
</calcChain>
</file>

<file path=xl/sharedStrings.xml><?xml version="1.0" encoding="utf-8"?>
<sst xmlns="http://schemas.openxmlformats.org/spreadsheetml/2006/main" count="240" uniqueCount="111">
  <si>
    <t>REGS</t>
  </si>
  <si>
    <t>REASON</t>
  </si>
  <si>
    <t>DIFFERENCE</t>
  </si>
  <si>
    <t>TYPE OF CHANGE</t>
  </si>
  <si>
    <t>TOTAL</t>
  </si>
  <si>
    <t xml:space="preserve">Adj. </t>
  </si>
  <si>
    <t>Adj.</t>
  </si>
  <si>
    <t>NON-FORM BURDEN</t>
  </si>
  <si>
    <t>PREVIOUS BURDEN HOURS</t>
  </si>
  <si>
    <t>NEW BURDEN HOURS</t>
  </si>
  <si>
    <t>1780.1(f)</t>
  </si>
  <si>
    <t>1780.7(d)</t>
  </si>
  <si>
    <t>1780.11(a)(2)</t>
  </si>
  <si>
    <t>1780.14(a)(3) &amp; (b)(2)</t>
  </si>
  <si>
    <t>Liens on real &amp; chattel property        (no change in respondents)</t>
  </si>
  <si>
    <t>Relationship or association with RUS employees  (Decr in respondents &amp; responses 835 to 829)</t>
  </si>
  <si>
    <t>7 CFR 1777-Colonias (0572-0109)  (decr in respondents &amp; responses 65 to 19)</t>
  </si>
  <si>
    <t>7 CFR 1778-ECWAG (0572-0110)  (decr in respondents &amp; responses 100 to 4)</t>
  </si>
  <si>
    <t>Statement on availability to obtain credit elsewhere (decr in respondents &amp; responses 835 to 829)</t>
  </si>
  <si>
    <t>7 CFR 1777-Colonias (decr in respondents &amp; responses 65 to 19)</t>
  </si>
  <si>
    <t>7 CFR 1778-ECWAG (decr in respondents &amp; responses 100 to 4)</t>
  </si>
  <si>
    <t>Notification of service statement (decr in respondents &amp; responses 250 to 211)</t>
  </si>
  <si>
    <t>7 CFR 1777-Colonias (decrin respondents &amp; responses 20 to 6)</t>
  </si>
  <si>
    <t>7 CFR 1778-ECWAG (decr in respondents &amp; responses 30 to 1)</t>
  </si>
  <si>
    <t>7 CFR 1777-Colonias (decr in respondents &amp; responses 13 to 5)</t>
  </si>
  <si>
    <t>7 CFR 1778-ECWAG (decr in respondents &amp; responses 20 to 1)</t>
  </si>
  <si>
    <t>1780.14(b)(2)</t>
  </si>
  <si>
    <t>Financing Statement (decr in respondents &amp; responses 250 to 211)</t>
  </si>
  <si>
    <t>7 CFR 1777-Colonias (decr in respondents &amp; responses 20 to 6)</t>
  </si>
  <si>
    <t>1780.19</t>
  </si>
  <si>
    <t>Public Information (decr in respondents &amp; responses 835 to 707)</t>
  </si>
  <si>
    <t>1780.33(b)</t>
  </si>
  <si>
    <t>Intergovernmental Comments  (decr in respondents &amp; responses 1,010 to 707</t>
  </si>
  <si>
    <t>7 CFR 1777-Colonias (decr in respondents &amp; responses 75 to 19)</t>
  </si>
  <si>
    <t>7 CFR 1778-ECWAG (decr in respondents &amp; responses 115 to 4)</t>
  </si>
  <si>
    <t>1780.33c</t>
  </si>
  <si>
    <t>Preliminary Engineering Report (decr in respondents &amp; responses 1,010 to 707)</t>
  </si>
  <si>
    <t>1780.33(e)</t>
  </si>
  <si>
    <t>Supporting Documentation (decr in respondents &amp; responses 1,010 to 707)</t>
  </si>
  <si>
    <t>1780.33(h)(5)</t>
  </si>
  <si>
    <t>Certification Regarding Debarment AD-1047 (decr in respondents &amp; responses 835 to 707)</t>
  </si>
  <si>
    <t>1780.33(h)(6)</t>
  </si>
  <si>
    <t>Certification Regarding Drug-Free Workplace AD-1049 (decr in respondents &amp; responses 835 to 707)</t>
  </si>
  <si>
    <t>1780.39(b)(1) &amp; (2)</t>
  </si>
  <si>
    <t>Agreements for Professional Services (decr in respondents &amp; responses 835 to 707)</t>
  </si>
  <si>
    <t>1780.39(b)(4)</t>
  </si>
  <si>
    <t>Contracts for Other Services (incr in respondents &amp; responses 501 to 707)</t>
  </si>
  <si>
    <t>7 CFR 1777-Colonias (decr in respondents &amp; responses 39 to 19)</t>
  </si>
  <si>
    <t>7 CFR 1778-ECWAG (decr in respondents &amp; responses 60 to 4)</t>
  </si>
  <si>
    <t>1780.39c(5)(i)</t>
  </si>
  <si>
    <t>Positive Programs to Encourage Connections (decr in respondents &amp; responses 167 to 89)</t>
  </si>
  <si>
    <t>7 CFR 1777-Colonias (decr in respondents &amp; responses 13 to 7)</t>
  </si>
  <si>
    <t>7 CFR 1778-ECWAG (decr in respondents &amp; responses 20 to 4)</t>
  </si>
  <si>
    <t>1780.39(d)</t>
  </si>
  <si>
    <t>Interim financing (decr in respondents &amp; responses 900 to 600)</t>
  </si>
  <si>
    <t>1780.39(g)(3)</t>
  </si>
  <si>
    <t>Fidelity or Employee Dishonesty Bond (decr in respondents &amp; responses 751 to 707)</t>
  </si>
  <si>
    <t>7 CFR 1777-Colonias (decr in respondents &amp; responses 59 to 19)</t>
  </si>
  <si>
    <t>7 CFR 1778-ECWAG (decr in respondents &amp; responses 90 to 4)</t>
  </si>
  <si>
    <t>1780.39(g)(4)</t>
  </si>
  <si>
    <t>Property Insurance (decr in respondents &amp; responses 751 to 707)</t>
  </si>
  <si>
    <t>1780.39(g)(5)</t>
  </si>
  <si>
    <t>General Liability Insurance  (decr in respondents &amp; responses 751 to 707)</t>
  </si>
  <si>
    <t>1780.39(g)(6)</t>
  </si>
  <si>
    <t>Flood Insurance (no change in respondents &amp; responses)</t>
  </si>
  <si>
    <t>7 CFR 1777-Colonias (decr in respondents &amp; responses 7 to 5)</t>
  </si>
  <si>
    <t>7 CFR 1778-ECWAG (decr in respondents &amp; responses 4 to 1)</t>
  </si>
  <si>
    <t>1780.39(g)(7)</t>
  </si>
  <si>
    <t>Workman's Compensation Insurance (decr in respondents &amp; responses 751 to 707)</t>
  </si>
  <si>
    <t>1780.44(f)</t>
  </si>
  <si>
    <t xml:space="preserve">Evidence of other Funds (no change in respondents &amp; responses) </t>
  </si>
  <si>
    <t>7 CFR 1777-Colonias (decr in respondents &amp; responses 20 to 15)</t>
  </si>
  <si>
    <t>7 CFR 1778-ECWAG (decr in respondents &amp; responses 30 to 4)</t>
  </si>
  <si>
    <t>1780.44(g)(3)</t>
  </si>
  <si>
    <t xml:space="preserve">Water Rights (no change in respondents &amp; responses) </t>
  </si>
  <si>
    <t>7 CFR 1777-Colonias (no change in respondents &amp; responses)</t>
  </si>
  <si>
    <t>1780.44(g)</t>
  </si>
  <si>
    <t xml:space="preserve">Appraisal Report (no change in respondents &amp; responses) </t>
  </si>
  <si>
    <t>7 CFR 1778-ECWAG (decr in respondents &amp; responses 5 to 1)</t>
  </si>
  <si>
    <t>1780.45(a)</t>
  </si>
  <si>
    <t xml:space="preserve">Notes, bonds, warrants or other Contractural Obligations (decr in respondents &amp; responses 835 to 707) </t>
  </si>
  <si>
    <t>1780.45(a)(2)</t>
  </si>
  <si>
    <t>Loan Resolution -- Public Bodies; RUS Bulletin 1780-27 (decr in respondents &amp; responses 668 to 591)</t>
  </si>
  <si>
    <t>Loan Resolution, Security Agreement; RUS Bulletin 1780-28 (decr in respondents &amp; responses 167 to 116)</t>
  </si>
  <si>
    <t>1780.45c</t>
  </si>
  <si>
    <t xml:space="preserve">Grant Agreement -- RUS Bulletin 1780-12 (decr in respondents &amp; responses 535 to 353) </t>
  </si>
  <si>
    <t>New - Rural Alaska Village Grants - (incr in respondents &amp; responses 0 to 10</t>
  </si>
  <si>
    <t>1780.47(d)</t>
  </si>
  <si>
    <t>Audits  (decr in respondents &amp; responses 5,835 to 3,288)</t>
  </si>
  <si>
    <t>1780.47(f)</t>
  </si>
  <si>
    <t>Management Report  (decr in respondents &amp; responses 835 to 707)</t>
  </si>
  <si>
    <t>1780.61</t>
  </si>
  <si>
    <t>Construction Contract Forms (decr in respondents &amp; responses 835 to 707)</t>
  </si>
  <si>
    <t>1780.61(b)</t>
  </si>
  <si>
    <t>Borrower Attorney's Certification of Construction Contract (decr in respondents &amp; responses 835 to 707)</t>
  </si>
  <si>
    <t>1780.63</t>
  </si>
  <si>
    <t>Sewage Treatment &amp; Bulk Water Sales Contracts (no change in respondents &amp; responses)</t>
  </si>
  <si>
    <t>7 CFR 1777-Colonias (decr in respondents &amp; responses 7 to 6)</t>
  </si>
  <si>
    <t>7 CFR 1778-ECWAG (decr in respondents &amp; responses 4 to 0)</t>
  </si>
  <si>
    <t>1780.74</t>
  </si>
  <si>
    <t>Contracts Awarded Prior to Application (no change in respondents &amp; responses)</t>
  </si>
  <si>
    <t>7 CFR 1778-ECWAG (decr in respondents &amp; responses 1 to 0)</t>
  </si>
  <si>
    <t>Monitoring Construction (decr in respondents &amp; responses 835 to 707)</t>
  </si>
  <si>
    <t>1780.76(b)</t>
  </si>
  <si>
    <t>1780.76c</t>
  </si>
  <si>
    <t>Resident Inspector Resume (decr in respondents &amp; responses 835 to 707)</t>
  </si>
  <si>
    <t>1780.76(d)</t>
  </si>
  <si>
    <t>Daily Inspection Report  (decr in respondents 835 to 707 and responses 15,030 to 12,726)</t>
  </si>
  <si>
    <t>7 CFR 1777-Colonias (decr in respondents 65 to 19 and responses 1,170 to 342)</t>
  </si>
  <si>
    <t>7 CFR 1778-ECWAG (decr in respondents 100 to 4 and responses 1,800 to 72)</t>
  </si>
  <si>
    <t>Difference due to rounding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</si>
</sst>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Protection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 applyProtection="1">
      <alignment vertical="center" wrapText="1"/>
      <protection locked="0"/>
    </xf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IV131"/>
  <sheetViews>
    <sheetView tabSelected="1" topLeftCell="A104" zoomScaleNormal="100" workbookViewId="0">
      <selection activeCell="B110" sqref="B110:D110"/>
    </sheetView>
  </sheetViews>
  <sheetFormatPr defaultRowHeight="12.75"/>
  <cols>
    <col min="1" max="1" width="12.85546875" style="31" customWidth="1"/>
    <col min="2" max="3" width="7.7109375" style="19" customWidth="1"/>
    <col min="4" max="4" width="13.85546875" style="19" customWidth="1"/>
    <col min="5" max="5" width="11.28515625" style="27" customWidth="1"/>
    <col min="6" max="6" width="13.28515625" style="27" customWidth="1"/>
    <col min="7" max="7" width="14.140625" style="27" customWidth="1"/>
    <col min="8" max="8" width="11.85546875" style="11" customWidth="1"/>
    <col min="9" max="9" width="15.7109375" style="11" customWidth="1"/>
    <col min="10" max="10" width="9.42578125" style="11" bestFit="1" customWidth="1"/>
    <col min="11" max="13" width="9.140625" style="11" customWidth="1"/>
    <col min="14" max="16384" width="9.140625" style="11"/>
  </cols>
  <sheetData>
    <row r="1" spans="1:8" s="14" customFormat="1" ht="15" customHeight="1">
      <c r="A1" s="42" t="s">
        <v>0</v>
      </c>
      <c r="B1" s="42" t="s">
        <v>1</v>
      </c>
      <c r="C1" s="43"/>
      <c r="D1" s="43"/>
      <c r="E1" s="44" t="s">
        <v>8</v>
      </c>
      <c r="F1" s="44" t="s">
        <v>9</v>
      </c>
      <c r="G1" s="46" t="s">
        <v>2</v>
      </c>
      <c r="H1" s="43" t="s">
        <v>3</v>
      </c>
    </row>
    <row r="2" spans="1:8" s="14" customFormat="1" ht="15" customHeight="1">
      <c r="A2" s="43"/>
      <c r="B2" s="43"/>
      <c r="C2" s="43"/>
      <c r="D2" s="43"/>
      <c r="E2" s="45"/>
      <c r="F2" s="45"/>
      <c r="G2" s="46"/>
      <c r="H2" s="43"/>
    </row>
    <row r="3" spans="1:8" s="14" customFormat="1" ht="15" customHeight="1">
      <c r="A3" s="43"/>
      <c r="B3" s="43"/>
      <c r="C3" s="43"/>
      <c r="D3" s="43"/>
      <c r="E3" s="45"/>
      <c r="F3" s="45"/>
      <c r="G3" s="46"/>
      <c r="H3" s="43"/>
    </row>
    <row r="4" spans="1:8" ht="20.100000000000001" customHeight="1">
      <c r="A4" s="1"/>
      <c r="B4" s="49" t="s">
        <v>7</v>
      </c>
      <c r="C4" s="47"/>
      <c r="D4" s="47"/>
      <c r="E4" s="22"/>
      <c r="F4" s="22"/>
      <c r="G4" s="22"/>
      <c r="H4" s="4"/>
    </row>
    <row r="5" spans="1:8" s="2" customFormat="1" ht="60" customHeight="1">
      <c r="A5" s="1" t="s">
        <v>10</v>
      </c>
      <c r="B5" s="47" t="s">
        <v>15</v>
      </c>
      <c r="C5" s="47"/>
      <c r="D5" s="47"/>
      <c r="E5" s="38">
        <v>209</v>
      </c>
      <c r="F5" s="22">
        <v>207</v>
      </c>
      <c r="G5" s="38">
        <f t="shared" ref="G5:G12" si="0">F5-E5</f>
        <v>-2</v>
      </c>
      <c r="H5" s="4" t="s">
        <v>6</v>
      </c>
    </row>
    <row r="6" spans="1:8" s="2" customFormat="1" ht="50.1" customHeight="1">
      <c r="A6" s="1"/>
      <c r="B6" s="47" t="s">
        <v>16</v>
      </c>
      <c r="C6" s="47"/>
      <c r="D6" s="47"/>
      <c r="E6" s="38">
        <v>16</v>
      </c>
      <c r="F6" s="22">
        <v>5</v>
      </c>
      <c r="G6" s="38">
        <f t="shared" si="0"/>
        <v>-11</v>
      </c>
      <c r="H6" s="4" t="s">
        <v>6</v>
      </c>
    </row>
    <row r="7" spans="1:8" s="2" customFormat="1" ht="50.1" customHeight="1">
      <c r="A7" s="1"/>
      <c r="B7" s="47" t="s">
        <v>17</v>
      </c>
      <c r="C7" s="47"/>
      <c r="D7" s="47"/>
      <c r="E7" s="38">
        <v>25</v>
      </c>
      <c r="F7" s="22">
        <v>1</v>
      </c>
      <c r="G7" s="38">
        <f t="shared" si="0"/>
        <v>-24</v>
      </c>
      <c r="H7" s="4" t="s">
        <v>6</v>
      </c>
    </row>
    <row r="8" spans="1:8" s="2" customFormat="1" ht="60" customHeight="1">
      <c r="A8" s="32" t="s">
        <v>11</v>
      </c>
      <c r="B8" s="50" t="s">
        <v>18</v>
      </c>
      <c r="C8" s="50"/>
      <c r="D8" s="50"/>
      <c r="E8" s="39">
        <v>835</v>
      </c>
      <c r="F8" s="28">
        <v>829</v>
      </c>
      <c r="G8" s="38">
        <f t="shared" si="0"/>
        <v>-6</v>
      </c>
      <c r="H8" s="4" t="s">
        <v>6</v>
      </c>
    </row>
    <row r="9" spans="1:8" ht="50.1" customHeight="1">
      <c r="A9" s="32"/>
      <c r="B9" s="47" t="s">
        <v>19</v>
      </c>
      <c r="C9" s="47"/>
      <c r="D9" s="47"/>
      <c r="E9" s="38">
        <v>65</v>
      </c>
      <c r="F9" s="22">
        <v>19</v>
      </c>
      <c r="G9" s="38">
        <f t="shared" si="0"/>
        <v>-46</v>
      </c>
      <c r="H9" s="4" t="s">
        <v>6</v>
      </c>
    </row>
    <row r="10" spans="1:8" s="2" customFormat="1" ht="50.1" customHeight="1">
      <c r="A10" s="32"/>
      <c r="B10" s="47" t="s">
        <v>20</v>
      </c>
      <c r="C10" s="47"/>
      <c r="D10" s="47"/>
      <c r="E10" s="38">
        <v>100</v>
      </c>
      <c r="F10" s="22">
        <v>4</v>
      </c>
      <c r="G10" s="38">
        <f t="shared" si="0"/>
        <v>-96</v>
      </c>
      <c r="H10" s="4" t="s">
        <v>6</v>
      </c>
    </row>
    <row r="11" spans="1:8" s="2" customFormat="1" ht="45" customHeight="1">
      <c r="A11" s="1" t="s">
        <v>12</v>
      </c>
      <c r="B11" s="47" t="s">
        <v>21</v>
      </c>
      <c r="C11" s="47"/>
      <c r="D11" s="47"/>
      <c r="E11" s="38">
        <v>500</v>
      </c>
      <c r="F11" s="22">
        <v>422</v>
      </c>
      <c r="G11" s="38">
        <f t="shared" si="0"/>
        <v>-78</v>
      </c>
      <c r="H11" s="4" t="s">
        <v>6</v>
      </c>
    </row>
    <row r="12" spans="1:8" s="2" customFormat="1" ht="45" customHeight="1">
      <c r="A12" s="1"/>
      <c r="B12" s="47" t="s">
        <v>22</v>
      </c>
      <c r="C12" s="47"/>
      <c r="D12" s="47"/>
      <c r="E12" s="38">
        <v>40</v>
      </c>
      <c r="F12" s="22">
        <v>12</v>
      </c>
      <c r="G12" s="38">
        <f t="shared" si="0"/>
        <v>-28</v>
      </c>
      <c r="H12" s="4" t="s">
        <v>6</v>
      </c>
    </row>
    <row r="13" spans="1:8" s="2" customFormat="1" ht="50.1" customHeight="1">
      <c r="A13" s="1"/>
      <c r="B13" s="47" t="s">
        <v>23</v>
      </c>
      <c r="C13" s="47"/>
      <c r="D13" s="47"/>
      <c r="E13" s="38">
        <v>60</v>
      </c>
      <c r="F13" s="22">
        <v>2</v>
      </c>
      <c r="G13" s="38">
        <f>F13-E13</f>
        <v>-58</v>
      </c>
      <c r="H13" s="4" t="s">
        <v>6</v>
      </c>
    </row>
    <row r="14" spans="1:8" s="2" customFormat="1" ht="50.1" customHeight="1">
      <c r="A14" s="1" t="s">
        <v>13</v>
      </c>
      <c r="B14" s="47" t="s">
        <v>14</v>
      </c>
      <c r="C14" s="47"/>
      <c r="D14" s="47"/>
      <c r="E14" s="38">
        <v>0</v>
      </c>
      <c r="F14" s="22">
        <v>0</v>
      </c>
      <c r="G14" s="38">
        <f t="shared" ref="G14:G21" si="1">F14-E14</f>
        <v>0</v>
      </c>
      <c r="H14" s="4" t="s">
        <v>6</v>
      </c>
    </row>
    <row r="15" spans="1:8" s="2" customFormat="1" ht="50.1" customHeight="1">
      <c r="A15" s="1"/>
      <c r="B15" s="47" t="s">
        <v>24</v>
      </c>
      <c r="C15" s="47"/>
      <c r="D15" s="47"/>
      <c r="E15" s="38">
        <v>13</v>
      </c>
      <c r="F15" s="22">
        <v>5</v>
      </c>
      <c r="G15" s="38">
        <f t="shared" si="1"/>
        <v>-8</v>
      </c>
      <c r="H15" s="4" t="s">
        <v>6</v>
      </c>
    </row>
    <row r="16" spans="1:8" s="2" customFormat="1" ht="50.1" customHeight="1">
      <c r="A16" s="1"/>
      <c r="B16" s="47" t="s">
        <v>25</v>
      </c>
      <c r="C16" s="47"/>
      <c r="D16" s="47"/>
      <c r="E16" s="39">
        <v>20</v>
      </c>
      <c r="F16" s="28">
        <v>1</v>
      </c>
      <c r="G16" s="38">
        <f t="shared" si="1"/>
        <v>-19</v>
      </c>
      <c r="H16" s="4" t="s">
        <v>6</v>
      </c>
    </row>
    <row r="17" spans="1:8" s="2" customFormat="1" ht="50.1" customHeight="1">
      <c r="A17" s="1" t="s">
        <v>26</v>
      </c>
      <c r="B17" s="47" t="s">
        <v>27</v>
      </c>
      <c r="C17" s="47"/>
      <c r="D17" s="47"/>
      <c r="E17" s="38">
        <v>250</v>
      </c>
      <c r="F17" s="22">
        <v>211</v>
      </c>
      <c r="G17" s="38">
        <f t="shared" si="1"/>
        <v>-39</v>
      </c>
      <c r="H17" s="4" t="s">
        <v>6</v>
      </c>
    </row>
    <row r="18" spans="1:8" s="2" customFormat="1" ht="50.1" customHeight="1">
      <c r="A18" s="1"/>
      <c r="B18" s="47" t="s">
        <v>28</v>
      </c>
      <c r="C18" s="47"/>
      <c r="D18" s="47"/>
      <c r="E18" s="38">
        <v>20</v>
      </c>
      <c r="F18" s="22">
        <v>6</v>
      </c>
      <c r="G18" s="38">
        <f t="shared" si="1"/>
        <v>-14</v>
      </c>
      <c r="H18" s="4" t="s">
        <v>6</v>
      </c>
    </row>
    <row r="19" spans="1:8" s="2" customFormat="1" ht="39.950000000000003" customHeight="1">
      <c r="A19" s="1"/>
      <c r="B19" s="47" t="s">
        <v>23</v>
      </c>
      <c r="C19" s="47"/>
      <c r="D19" s="47"/>
      <c r="E19" s="38">
        <v>30</v>
      </c>
      <c r="F19" s="22">
        <v>1</v>
      </c>
      <c r="G19" s="38">
        <f t="shared" si="1"/>
        <v>-29</v>
      </c>
      <c r="H19" s="4" t="s">
        <v>6</v>
      </c>
    </row>
    <row r="20" spans="1:8" s="21" customFormat="1" ht="50.1" customHeight="1">
      <c r="A20" s="1" t="s">
        <v>29</v>
      </c>
      <c r="B20" s="47" t="s">
        <v>30</v>
      </c>
      <c r="C20" s="47"/>
      <c r="D20" s="47"/>
      <c r="E20" s="38">
        <v>1670</v>
      </c>
      <c r="F20" s="22">
        <v>1414</v>
      </c>
      <c r="G20" s="38">
        <f t="shared" si="1"/>
        <v>-256</v>
      </c>
      <c r="H20" s="4" t="s">
        <v>6</v>
      </c>
    </row>
    <row r="21" spans="1:8" s="3" customFormat="1" ht="50.1" customHeight="1">
      <c r="A21" s="1"/>
      <c r="B21" s="47" t="s">
        <v>19</v>
      </c>
      <c r="C21" s="47"/>
      <c r="D21" s="47"/>
      <c r="E21" s="40">
        <v>130</v>
      </c>
      <c r="F21" s="24">
        <v>38</v>
      </c>
      <c r="G21" s="40">
        <f t="shared" si="1"/>
        <v>-92</v>
      </c>
      <c r="H21" s="36" t="s">
        <v>6</v>
      </c>
    </row>
    <row r="22" spans="1:8" s="2" customFormat="1" ht="50.1" customHeight="1">
      <c r="A22" s="1"/>
      <c r="B22" s="47" t="s">
        <v>20</v>
      </c>
      <c r="C22" s="47"/>
      <c r="D22" s="47"/>
      <c r="E22" s="38">
        <v>200</v>
      </c>
      <c r="F22" s="22">
        <v>8</v>
      </c>
      <c r="G22" s="38">
        <f t="shared" ref="G22:G49" si="2">F22-E22</f>
        <v>-192</v>
      </c>
      <c r="H22" s="4" t="s">
        <v>6</v>
      </c>
    </row>
    <row r="23" spans="1:8" s="2" customFormat="1" ht="45" customHeight="1">
      <c r="A23" s="35" t="s">
        <v>31</v>
      </c>
      <c r="B23" s="50" t="s">
        <v>32</v>
      </c>
      <c r="C23" s="51"/>
      <c r="D23" s="51"/>
      <c r="E23" s="39">
        <v>1010</v>
      </c>
      <c r="F23" s="23">
        <v>707</v>
      </c>
      <c r="G23" s="38">
        <f t="shared" si="2"/>
        <v>-303</v>
      </c>
      <c r="H23" s="4" t="s">
        <v>6</v>
      </c>
    </row>
    <row r="24" spans="1:8" s="2" customFormat="1" ht="45" customHeight="1">
      <c r="A24" s="1"/>
      <c r="B24" s="47" t="s">
        <v>33</v>
      </c>
      <c r="C24" s="47"/>
      <c r="D24" s="47"/>
      <c r="E24" s="38">
        <v>75</v>
      </c>
      <c r="F24" s="22">
        <v>19</v>
      </c>
      <c r="G24" s="38">
        <f t="shared" si="2"/>
        <v>-56</v>
      </c>
      <c r="H24" s="4" t="s">
        <v>6</v>
      </c>
    </row>
    <row r="25" spans="1:8" s="2" customFormat="1" ht="45" customHeight="1">
      <c r="A25" s="29"/>
      <c r="B25" s="47" t="s">
        <v>34</v>
      </c>
      <c r="C25" s="47"/>
      <c r="D25" s="47"/>
      <c r="E25" s="38">
        <v>115</v>
      </c>
      <c r="F25" s="22">
        <v>4</v>
      </c>
      <c r="G25" s="38">
        <f t="shared" si="2"/>
        <v>-111</v>
      </c>
      <c r="H25" s="4" t="s">
        <v>6</v>
      </c>
    </row>
    <row r="26" spans="1:8" s="2" customFormat="1" ht="45" customHeight="1">
      <c r="A26" s="1" t="s">
        <v>35</v>
      </c>
      <c r="B26" s="47" t="s">
        <v>36</v>
      </c>
      <c r="C26" s="47"/>
      <c r="D26" s="47"/>
      <c r="E26" s="38">
        <v>4040</v>
      </c>
      <c r="F26" s="22">
        <v>2828</v>
      </c>
      <c r="G26" s="38">
        <f t="shared" si="2"/>
        <v>-1212</v>
      </c>
      <c r="H26" s="4" t="s">
        <v>6</v>
      </c>
    </row>
    <row r="27" spans="1:8" s="3" customFormat="1" ht="50.1" customHeight="1">
      <c r="A27" s="1"/>
      <c r="B27" s="47" t="s">
        <v>33</v>
      </c>
      <c r="C27" s="47"/>
      <c r="D27" s="47"/>
      <c r="E27" s="40">
        <v>300</v>
      </c>
      <c r="F27" s="24">
        <v>76</v>
      </c>
      <c r="G27" s="38">
        <f t="shared" si="2"/>
        <v>-224</v>
      </c>
      <c r="H27" s="15" t="s">
        <v>6</v>
      </c>
    </row>
    <row r="28" spans="1:8" s="2" customFormat="1" ht="45" customHeight="1">
      <c r="A28" s="30"/>
      <c r="B28" s="47" t="s">
        <v>34</v>
      </c>
      <c r="C28" s="47"/>
      <c r="D28" s="47"/>
      <c r="E28" s="39">
        <v>460</v>
      </c>
      <c r="F28" s="23">
        <v>16</v>
      </c>
      <c r="G28" s="38">
        <f t="shared" si="2"/>
        <v>-444</v>
      </c>
      <c r="H28" s="4" t="s">
        <v>6</v>
      </c>
    </row>
    <row r="29" spans="1:8" s="2" customFormat="1" ht="45" customHeight="1">
      <c r="A29" s="35" t="s">
        <v>37</v>
      </c>
      <c r="B29" s="47" t="s">
        <v>38</v>
      </c>
      <c r="C29" s="47"/>
      <c r="D29" s="47"/>
      <c r="E29" s="39">
        <v>6060</v>
      </c>
      <c r="F29" s="37">
        <v>4242</v>
      </c>
      <c r="G29" s="38">
        <f t="shared" si="2"/>
        <v>-1818</v>
      </c>
      <c r="H29" s="4" t="s">
        <v>6</v>
      </c>
    </row>
    <row r="30" spans="1:8" s="2" customFormat="1" ht="45" customHeight="1">
      <c r="A30" s="30"/>
      <c r="B30" s="47" t="s">
        <v>33</v>
      </c>
      <c r="C30" s="47"/>
      <c r="D30" s="47"/>
      <c r="E30" s="39">
        <v>450</v>
      </c>
      <c r="F30" s="23">
        <v>114</v>
      </c>
      <c r="G30" s="38">
        <f t="shared" si="2"/>
        <v>-336</v>
      </c>
      <c r="H30" s="4" t="s">
        <v>6</v>
      </c>
    </row>
    <row r="31" spans="1:8" s="2" customFormat="1" ht="45" customHeight="1">
      <c r="A31" s="30"/>
      <c r="B31" s="47" t="s">
        <v>34</v>
      </c>
      <c r="C31" s="47"/>
      <c r="D31" s="47"/>
      <c r="E31" s="39">
        <v>690</v>
      </c>
      <c r="F31" s="28">
        <v>24</v>
      </c>
      <c r="G31" s="38">
        <f t="shared" si="2"/>
        <v>-666</v>
      </c>
      <c r="H31" s="4" t="s">
        <v>5</v>
      </c>
    </row>
    <row r="32" spans="1:8" s="2" customFormat="1" ht="50.1" customHeight="1">
      <c r="A32" s="1" t="s">
        <v>39</v>
      </c>
      <c r="B32" s="47" t="s">
        <v>40</v>
      </c>
      <c r="C32" s="47"/>
      <c r="D32" s="47"/>
      <c r="E32" s="38">
        <v>209</v>
      </c>
      <c r="F32" s="22">
        <v>177</v>
      </c>
      <c r="G32" s="38">
        <f t="shared" si="2"/>
        <v>-32</v>
      </c>
      <c r="H32" s="4" t="s">
        <v>6</v>
      </c>
    </row>
    <row r="33" spans="1:8" s="3" customFormat="1" ht="57" customHeight="1">
      <c r="A33" s="1"/>
      <c r="B33" s="47" t="s">
        <v>19</v>
      </c>
      <c r="C33" s="47"/>
      <c r="D33" s="47"/>
      <c r="E33" s="38">
        <v>16</v>
      </c>
      <c r="F33" s="22">
        <v>5</v>
      </c>
      <c r="G33" s="38">
        <f t="shared" si="2"/>
        <v>-11</v>
      </c>
      <c r="H33" s="4" t="s">
        <v>6</v>
      </c>
    </row>
    <row r="34" spans="1:8" s="3" customFormat="1" ht="57" customHeight="1">
      <c r="A34" s="1"/>
      <c r="B34" s="47" t="s">
        <v>20</v>
      </c>
      <c r="C34" s="47"/>
      <c r="D34" s="47"/>
      <c r="E34" s="38">
        <v>25</v>
      </c>
      <c r="F34" s="22">
        <v>1</v>
      </c>
      <c r="G34" s="38">
        <f t="shared" si="2"/>
        <v>-24</v>
      </c>
      <c r="H34" s="4" t="s">
        <v>6</v>
      </c>
    </row>
    <row r="35" spans="1:8" s="3" customFormat="1" ht="57" customHeight="1">
      <c r="A35" s="1" t="s">
        <v>41</v>
      </c>
      <c r="B35" s="47" t="s">
        <v>42</v>
      </c>
      <c r="C35" s="47"/>
      <c r="D35" s="47"/>
      <c r="E35" s="38">
        <v>209</v>
      </c>
      <c r="F35" s="22">
        <v>177</v>
      </c>
      <c r="G35" s="38">
        <f t="shared" si="2"/>
        <v>-32</v>
      </c>
      <c r="H35" s="4" t="s">
        <v>5</v>
      </c>
    </row>
    <row r="36" spans="1:8" s="2" customFormat="1" ht="50.1" customHeight="1">
      <c r="A36" s="1"/>
      <c r="B36" s="47" t="s">
        <v>19</v>
      </c>
      <c r="C36" s="47"/>
      <c r="D36" s="47"/>
      <c r="E36" s="38">
        <v>16</v>
      </c>
      <c r="F36" s="22">
        <v>5</v>
      </c>
      <c r="G36" s="38">
        <f t="shared" si="2"/>
        <v>-11</v>
      </c>
      <c r="H36" s="4" t="s">
        <v>6</v>
      </c>
    </row>
    <row r="37" spans="1:8" s="2" customFormat="1" ht="50.1" customHeight="1">
      <c r="A37" s="1"/>
      <c r="B37" s="47" t="s">
        <v>20</v>
      </c>
      <c r="C37" s="47"/>
      <c r="D37" s="47"/>
      <c r="E37" s="38">
        <v>25</v>
      </c>
      <c r="F37" s="22">
        <v>1</v>
      </c>
      <c r="G37" s="38">
        <f t="shared" si="2"/>
        <v>-24</v>
      </c>
      <c r="H37" s="4" t="s">
        <v>6</v>
      </c>
    </row>
    <row r="38" spans="1:8" s="20" customFormat="1" ht="50.1" customHeight="1">
      <c r="A38" s="1" t="s">
        <v>43</v>
      </c>
      <c r="B38" s="47" t="s">
        <v>44</v>
      </c>
      <c r="C38" s="47"/>
      <c r="D38" s="47"/>
      <c r="E38" s="38">
        <v>3340</v>
      </c>
      <c r="F38" s="22">
        <v>2828</v>
      </c>
      <c r="G38" s="38">
        <f t="shared" si="2"/>
        <v>-512</v>
      </c>
      <c r="H38" s="4" t="s">
        <v>5</v>
      </c>
    </row>
    <row r="39" spans="1:8" s="2" customFormat="1" ht="65.099999999999994" customHeight="1">
      <c r="A39" s="13"/>
      <c r="B39" s="47" t="s">
        <v>19</v>
      </c>
      <c r="C39" s="47"/>
      <c r="D39" s="47"/>
      <c r="E39" s="39">
        <v>260</v>
      </c>
      <c r="F39" s="28">
        <v>76</v>
      </c>
      <c r="G39" s="38">
        <f t="shared" si="2"/>
        <v>-184</v>
      </c>
      <c r="H39" s="4" t="s">
        <v>6</v>
      </c>
    </row>
    <row r="40" spans="1:8" s="20" customFormat="1" ht="50.1" customHeight="1">
      <c r="A40" s="1"/>
      <c r="B40" s="47" t="s">
        <v>20</v>
      </c>
      <c r="C40" s="47"/>
      <c r="D40" s="47"/>
      <c r="E40" s="38">
        <v>400</v>
      </c>
      <c r="F40" s="22">
        <v>16</v>
      </c>
      <c r="G40" s="38">
        <f t="shared" si="2"/>
        <v>-384</v>
      </c>
      <c r="H40" s="4" t="s">
        <v>5</v>
      </c>
    </row>
    <row r="41" spans="1:8" s="2" customFormat="1" ht="50.1" customHeight="1">
      <c r="A41" s="13" t="s">
        <v>45</v>
      </c>
      <c r="B41" s="47" t="s">
        <v>46</v>
      </c>
      <c r="C41" s="47"/>
      <c r="D41" s="47"/>
      <c r="E41" s="39">
        <v>1002</v>
      </c>
      <c r="F41" s="37">
        <v>1414</v>
      </c>
      <c r="G41" s="38">
        <f t="shared" si="2"/>
        <v>412</v>
      </c>
      <c r="H41" s="4" t="s">
        <v>6</v>
      </c>
    </row>
    <row r="42" spans="1:8" s="2" customFormat="1" ht="50.1" customHeight="1">
      <c r="A42" s="13"/>
      <c r="B42" s="47" t="s">
        <v>47</v>
      </c>
      <c r="C42" s="47"/>
      <c r="D42" s="47"/>
      <c r="E42" s="41">
        <v>78</v>
      </c>
      <c r="F42" s="25">
        <v>38</v>
      </c>
      <c r="G42" s="38">
        <f t="shared" si="2"/>
        <v>-40</v>
      </c>
      <c r="H42" s="4" t="s">
        <v>6</v>
      </c>
    </row>
    <row r="43" spans="1:8" s="2" customFormat="1" ht="50.1" customHeight="1">
      <c r="A43" s="13"/>
      <c r="B43" s="47" t="s">
        <v>48</v>
      </c>
      <c r="C43" s="47"/>
      <c r="D43" s="47"/>
      <c r="E43" s="39">
        <v>120</v>
      </c>
      <c r="F43" s="28">
        <v>8</v>
      </c>
      <c r="G43" s="38">
        <f t="shared" si="2"/>
        <v>-112</v>
      </c>
      <c r="H43" s="4" t="s">
        <v>6</v>
      </c>
    </row>
    <row r="44" spans="1:8" s="2" customFormat="1" ht="50.1" customHeight="1">
      <c r="A44" s="13" t="s">
        <v>49</v>
      </c>
      <c r="B44" s="47" t="s">
        <v>50</v>
      </c>
      <c r="C44" s="47"/>
      <c r="D44" s="47"/>
      <c r="E44" s="39">
        <v>501</v>
      </c>
      <c r="F44" s="28">
        <v>267</v>
      </c>
      <c r="G44" s="38">
        <f t="shared" si="2"/>
        <v>-234</v>
      </c>
      <c r="H44" s="4" t="s">
        <v>6</v>
      </c>
    </row>
    <row r="45" spans="1:8" s="2" customFormat="1" ht="65.099999999999994" customHeight="1">
      <c r="A45" s="1"/>
      <c r="B45" s="47" t="s">
        <v>51</v>
      </c>
      <c r="C45" s="47"/>
      <c r="D45" s="47"/>
      <c r="E45" s="38">
        <v>39</v>
      </c>
      <c r="F45" s="22">
        <v>21</v>
      </c>
      <c r="G45" s="38">
        <f t="shared" si="2"/>
        <v>-18</v>
      </c>
      <c r="H45" s="4" t="s">
        <v>5</v>
      </c>
    </row>
    <row r="46" spans="1:8" s="2" customFormat="1" ht="65.099999999999994" customHeight="1">
      <c r="A46" s="1"/>
      <c r="B46" s="47" t="s">
        <v>52</v>
      </c>
      <c r="C46" s="47"/>
      <c r="D46" s="47"/>
      <c r="E46" s="38">
        <v>60</v>
      </c>
      <c r="F46" s="22">
        <v>12</v>
      </c>
      <c r="G46" s="38">
        <f t="shared" si="2"/>
        <v>-48</v>
      </c>
      <c r="H46" s="4" t="s">
        <v>5</v>
      </c>
    </row>
    <row r="47" spans="1:8" s="2" customFormat="1" ht="45" customHeight="1">
      <c r="A47" s="1" t="s">
        <v>53</v>
      </c>
      <c r="B47" s="47" t="s">
        <v>54</v>
      </c>
      <c r="C47" s="47"/>
      <c r="D47" s="47"/>
      <c r="E47" s="38">
        <v>3600</v>
      </c>
      <c r="F47" s="22">
        <v>2400</v>
      </c>
      <c r="G47" s="38">
        <f t="shared" si="2"/>
        <v>-1200</v>
      </c>
      <c r="H47" s="4" t="s">
        <v>5</v>
      </c>
    </row>
    <row r="48" spans="1:8" s="33" customFormat="1" ht="45" customHeight="1">
      <c r="A48" s="1" t="s">
        <v>55</v>
      </c>
      <c r="B48" s="47" t="s">
        <v>56</v>
      </c>
      <c r="C48" s="47"/>
      <c r="D48" s="47"/>
      <c r="E48" s="38">
        <v>3004</v>
      </c>
      <c r="F48" s="22">
        <v>2828</v>
      </c>
      <c r="G48" s="38">
        <f t="shared" si="2"/>
        <v>-176</v>
      </c>
      <c r="H48" s="4" t="s">
        <v>6</v>
      </c>
    </row>
    <row r="49" spans="1:256" s="2" customFormat="1" ht="50.1" customHeight="1">
      <c r="A49" s="1"/>
      <c r="B49" s="47" t="s">
        <v>57</v>
      </c>
      <c r="C49" s="47"/>
      <c r="D49" s="47"/>
      <c r="E49" s="38">
        <v>236</v>
      </c>
      <c r="F49" s="22">
        <v>76</v>
      </c>
      <c r="G49" s="38">
        <f t="shared" si="2"/>
        <v>-160</v>
      </c>
      <c r="H49" s="4" t="s">
        <v>6</v>
      </c>
    </row>
    <row r="50" spans="1:256" s="3" customFormat="1" ht="39.950000000000003" customHeight="1">
      <c r="A50" s="1"/>
      <c r="B50" s="47" t="s">
        <v>58</v>
      </c>
      <c r="C50" s="47"/>
      <c r="D50" s="47"/>
      <c r="E50" s="38">
        <v>360</v>
      </c>
      <c r="F50" s="22">
        <v>16</v>
      </c>
      <c r="G50" s="38">
        <f t="shared" ref="G50:G106" si="3">F50-E50</f>
        <v>-344</v>
      </c>
      <c r="H50" s="4" t="s">
        <v>5</v>
      </c>
    </row>
    <row r="51" spans="1:256" s="3" customFormat="1" ht="39.950000000000003" customHeight="1">
      <c r="A51" s="1" t="s">
        <v>59</v>
      </c>
      <c r="B51" s="47" t="s">
        <v>60</v>
      </c>
      <c r="C51" s="47"/>
      <c r="D51" s="47"/>
      <c r="E51" s="38">
        <v>751</v>
      </c>
      <c r="F51" s="22">
        <v>707</v>
      </c>
      <c r="G51" s="38">
        <f t="shared" si="3"/>
        <v>-44</v>
      </c>
      <c r="H51" s="4" t="s">
        <v>6</v>
      </c>
    </row>
    <row r="52" spans="1:256" s="3" customFormat="1" ht="39.950000000000003" customHeight="1">
      <c r="A52" s="1"/>
      <c r="B52" s="47" t="s">
        <v>57</v>
      </c>
      <c r="C52" s="47"/>
      <c r="D52" s="47"/>
      <c r="E52" s="38">
        <v>59</v>
      </c>
      <c r="F52" s="22">
        <v>19</v>
      </c>
      <c r="G52" s="38">
        <f t="shared" si="3"/>
        <v>-40</v>
      </c>
      <c r="H52" s="4" t="s">
        <v>6</v>
      </c>
    </row>
    <row r="53" spans="1:256" s="3" customFormat="1" ht="50.1" customHeight="1">
      <c r="A53" s="29"/>
      <c r="B53" s="47" t="s">
        <v>58</v>
      </c>
      <c r="C53" s="47"/>
      <c r="D53" s="47"/>
      <c r="E53" s="40">
        <v>90</v>
      </c>
      <c r="F53" s="24">
        <v>4</v>
      </c>
      <c r="G53" s="38">
        <f t="shared" si="3"/>
        <v>-86</v>
      </c>
      <c r="H53" s="15" t="s">
        <v>5</v>
      </c>
    </row>
    <row r="54" spans="1:256" s="2" customFormat="1" ht="50.1" customHeight="1">
      <c r="A54" s="1" t="s">
        <v>61</v>
      </c>
      <c r="B54" s="47" t="s">
        <v>62</v>
      </c>
      <c r="C54" s="47"/>
      <c r="D54" s="47"/>
      <c r="E54" s="38">
        <v>751</v>
      </c>
      <c r="F54" s="22">
        <v>707</v>
      </c>
      <c r="G54" s="38">
        <f t="shared" si="3"/>
        <v>-44</v>
      </c>
      <c r="H54" s="4" t="s">
        <v>6</v>
      </c>
    </row>
    <row r="55" spans="1:256" s="2" customFormat="1" ht="50.1" customHeight="1">
      <c r="A55" s="1"/>
      <c r="B55" s="47" t="s">
        <v>57</v>
      </c>
      <c r="C55" s="47"/>
      <c r="D55" s="47"/>
      <c r="E55" s="38">
        <v>59</v>
      </c>
      <c r="F55" s="22">
        <v>19</v>
      </c>
      <c r="G55" s="38">
        <f t="shared" si="3"/>
        <v>-40</v>
      </c>
      <c r="H55" s="4" t="s">
        <v>6</v>
      </c>
    </row>
    <row r="56" spans="1:256" s="2" customFormat="1" ht="49.9" customHeight="1">
      <c r="A56" s="1"/>
      <c r="B56" s="47" t="s">
        <v>58</v>
      </c>
      <c r="C56" s="47"/>
      <c r="D56" s="47"/>
      <c r="E56" s="38">
        <v>90</v>
      </c>
      <c r="F56" s="22">
        <v>4</v>
      </c>
      <c r="G56" s="38">
        <f t="shared" si="3"/>
        <v>-86</v>
      </c>
      <c r="H56" s="4" t="s">
        <v>6</v>
      </c>
    </row>
    <row r="57" spans="1:256" ht="50.1" customHeight="1">
      <c r="A57" s="1" t="s">
        <v>63</v>
      </c>
      <c r="B57" s="47" t="s">
        <v>64</v>
      </c>
      <c r="C57" s="47"/>
      <c r="D57" s="47"/>
      <c r="E57" s="38">
        <v>0</v>
      </c>
      <c r="F57" s="22">
        <v>0</v>
      </c>
      <c r="G57" s="38">
        <f t="shared" si="3"/>
        <v>0</v>
      </c>
      <c r="H57" s="4"/>
      <c r="I57" s="6"/>
      <c r="J57" s="7"/>
      <c r="K57" s="6"/>
      <c r="L57" s="8"/>
      <c r="M57" s="5"/>
      <c r="N57" s="9"/>
      <c r="O57" s="10"/>
      <c r="V57" s="16"/>
    </row>
    <row r="58" spans="1:256" s="12" customFormat="1" ht="60" customHeight="1">
      <c r="A58" s="30"/>
      <c r="B58" s="47" t="s">
        <v>65</v>
      </c>
      <c r="C58" s="47"/>
      <c r="D58" s="47"/>
      <c r="E58" s="38">
        <v>7</v>
      </c>
      <c r="F58" s="22">
        <v>5</v>
      </c>
      <c r="G58" s="38">
        <f t="shared" si="3"/>
        <v>-2</v>
      </c>
      <c r="H58" s="4" t="s">
        <v>6</v>
      </c>
      <c r="I58" s="6"/>
      <c r="J58" s="7"/>
      <c r="K58" s="6"/>
      <c r="L58" s="8"/>
      <c r="M58" s="5"/>
      <c r="N58" s="9"/>
      <c r="O58" s="10"/>
      <c r="BM58" s="11"/>
      <c r="BN58" s="11"/>
      <c r="BO58" s="11"/>
      <c r="BP58" s="11"/>
      <c r="BQ58" s="11"/>
      <c r="BR58" s="11"/>
      <c r="BS58" s="11"/>
      <c r="BT58" s="11"/>
    </row>
    <row r="59" spans="1:256" s="12" customFormat="1" ht="50.1" customHeight="1">
      <c r="A59" s="30"/>
      <c r="B59" s="47" t="s">
        <v>66</v>
      </c>
      <c r="C59" s="47"/>
      <c r="D59" s="47"/>
      <c r="E59" s="38">
        <v>4</v>
      </c>
      <c r="F59" s="22">
        <v>1</v>
      </c>
      <c r="G59" s="38">
        <f t="shared" si="3"/>
        <v>-3</v>
      </c>
      <c r="H59" s="4" t="s">
        <v>6</v>
      </c>
      <c r="I59" s="6"/>
      <c r="J59" s="7"/>
      <c r="K59" s="6"/>
      <c r="L59" s="8"/>
      <c r="M59" s="5"/>
      <c r="N59" s="9"/>
      <c r="O59" s="10"/>
      <c r="T59" s="11"/>
      <c r="CA59" s="11"/>
      <c r="CB59" s="11"/>
      <c r="CC59" s="11"/>
      <c r="CD59" s="11"/>
    </row>
    <row r="60" spans="1:256" s="12" customFormat="1" ht="50.1" customHeight="1">
      <c r="A60" s="1" t="s">
        <v>67</v>
      </c>
      <c r="B60" s="47" t="s">
        <v>68</v>
      </c>
      <c r="C60" s="47"/>
      <c r="D60" s="47"/>
      <c r="E60" s="38">
        <v>376</v>
      </c>
      <c r="F60" s="22">
        <v>354</v>
      </c>
      <c r="G60" s="38">
        <f t="shared" si="3"/>
        <v>-22</v>
      </c>
      <c r="H60" s="4" t="s">
        <v>6</v>
      </c>
      <c r="I60" s="6"/>
      <c r="J60" s="7"/>
      <c r="K60" s="6"/>
      <c r="L60" s="8"/>
      <c r="M60" s="5"/>
      <c r="N60" s="9"/>
      <c r="O60" s="10"/>
      <c r="T60" s="11"/>
      <c r="CA60" s="11"/>
      <c r="CB60" s="11"/>
      <c r="CC60" s="11"/>
      <c r="CD60" s="11"/>
    </row>
    <row r="61" spans="1:256" ht="50.1" customHeight="1">
      <c r="A61" s="30"/>
      <c r="B61" s="47" t="s">
        <v>57</v>
      </c>
      <c r="C61" s="47"/>
      <c r="D61" s="47"/>
      <c r="E61" s="38">
        <v>30</v>
      </c>
      <c r="F61" s="22">
        <v>10</v>
      </c>
      <c r="G61" s="38">
        <f t="shared" si="3"/>
        <v>-20</v>
      </c>
      <c r="H61" s="4" t="s">
        <v>6</v>
      </c>
      <c r="I61" s="6"/>
      <c r="J61" s="7"/>
      <c r="K61" s="6"/>
      <c r="L61" s="8"/>
      <c r="M61" s="5"/>
      <c r="N61" s="9"/>
      <c r="O61" s="10"/>
      <c r="R61" s="12"/>
      <c r="S61" s="12"/>
      <c r="T61" s="12"/>
      <c r="U61" s="12"/>
      <c r="V61" s="17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</row>
    <row r="62" spans="1:256" ht="50.1" customHeight="1">
      <c r="A62" s="30"/>
      <c r="B62" s="47" t="s">
        <v>58</v>
      </c>
      <c r="C62" s="47"/>
      <c r="D62" s="47"/>
      <c r="E62" s="38">
        <v>45</v>
      </c>
      <c r="F62" s="22">
        <v>2</v>
      </c>
      <c r="G62" s="38">
        <f t="shared" si="3"/>
        <v>-43</v>
      </c>
      <c r="H62" s="4" t="s">
        <v>6</v>
      </c>
      <c r="I62" s="6"/>
      <c r="J62" s="7"/>
      <c r="K62" s="6"/>
      <c r="L62" s="8"/>
      <c r="M62" s="5"/>
      <c r="N62" s="9"/>
      <c r="O62" s="10"/>
    </row>
    <row r="63" spans="1:256" ht="50.1" customHeight="1">
      <c r="A63" s="35" t="s">
        <v>69</v>
      </c>
      <c r="B63" s="50" t="s">
        <v>70</v>
      </c>
      <c r="C63" s="52"/>
      <c r="D63" s="52"/>
      <c r="E63" s="38">
        <v>0</v>
      </c>
      <c r="F63" s="22">
        <v>0</v>
      </c>
      <c r="G63" s="38">
        <f t="shared" si="3"/>
        <v>0</v>
      </c>
      <c r="H63" s="4" t="s">
        <v>6</v>
      </c>
      <c r="I63" s="6"/>
      <c r="J63" s="7"/>
      <c r="K63" s="6"/>
      <c r="L63" s="8"/>
      <c r="M63" s="5"/>
      <c r="N63" s="9"/>
      <c r="O63" s="10"/>
      <c r="V63" s="17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ht="50.1" customHeight="1">
      <c r="A64" s="30"/>
      <c r="B64" s="47" t="s">
        <v>71</v>
      </c>
      <c r="C64" s="47"/>
      <c r="D64" s="47"/>
      <c r="E64" s="38">
        <v>20</v>
      </c>
      <c r="F64" s="22">
        <v>15</v>
      </c>
      <c r="G64" s="38">
        <f t="shared" si="3"/>
        <v>-5</v>
      </c>
      <c r="H64" s="4" t="s">
        <v>6</v>
      </c>
      <c r="I64" s="6"/>
      <c r="J64" s="7"/>
      <c r="K64" s="6"/>
      <c r="L64" s="8"/>
      <c r="M64" s="5"/>
      <c r="N64" s="9"/>
      <c r="O64" s="10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</row>
    <row r="65" spans="1:256" s="12" customFormat="1" ht="50.1" customHeight="1">
      <c r="A65" s="30"/>
      <c r="B65" s="47" t="s">
        <v>72</v>
      </c>
      <c r="C65" s="47"/>
      <c r="D65" s="47"/>
      <c r="E65" s="38">
        <v>30</v>
      </c>
      <c r="F65" s="22">
        <v>4</v>
      </c>
      <c r="G65" s="38">
        <f t="shared" si="3"/>
        <v>-26</v>
      </c>
      <c r="H65" s="4" t="s">
        <v>6</v>
      </c>
      <c r="I65" s="6"/>
      <c r="J65" s="7"/>
      <c r="K65" s="6"/>
      <c r="L65" s="8"/>
      <c r="M65" s="5"/>
      <c r="N65" s="9"/>
      <c r="O65" s="10"/>
      <c r="V65" s="16"/>
    </row>
    <row r="66" spans="1:256" s="12" customFormat="1" ht="50.1" customHeight="1">
      <c r="A66" s="35" t="s">
        <v>73</v>
      </c>
      <c r="B66" s="50" t="s">
        <v>74</v>
      </c>
      <c r="C66" s="52"/>
      <c r="D66" s="52"/>
      <c r="E66" s="38">
        <v>0</v>
      </c>
      <c r="F66" s="22">
        <v>0</v>
      </c>
      <c r="G66" s="38">
        <f t="shared" si="3"/>
        <v>0</v>
      </c>
      <c r="H66" s="4"/>
      <c r="I66" s="6"/>
      <c r="J66" s="7"/>
      <c r="K66" s="6"/>
      <c r="L66" s="8"/>
      <c r="M66" s="5"/>
      <c r="N66" s="9"/>
      <c r="O66" s="10"/>
      <c r="BN66" s="11"/>
      <c r="BO66" s="11"/>
      <c r="BP66" s="11"/>
      <c r="BQ66" s="11"/>
    </row>
    <row r="67" spans="1:256" s="12" customFormat="1" ht="50.1" customHeight="1">
      <c r="A67" s="30"/>
      <c r="B67" s="47" t="s">
        <v>75</v>
      </c>
      <c r="C67" s="47"/>
      <c r="D67" s="47"/>
      <c r="E67" s="38">
        <v>0</v>
      </c>
      <c r="F67" s="22">
        <v>0</v>
      </c>
      <c r="G67" s="38">
        <f t="shared" si="3"/>
        <v>0</v>
      </c>
      <c r="H67" s="4"/>
      <c r="I67" s="6"/>
      <c r="J67" s="7"/>
      <c r="K67" s="6"/>
      <c r="L67" s="8"/>
      <c r="M67" s="5"/>
      <c r="N67" s="9"/>
      <c r="O67" s="10"/>
      <c r="T67" s="11"/>
      <c r="CA67" s="11"/>
      <c r="CB67" s="11"/>
      <c r="CC67" s="11"/>
      <c r="CD67" s="11"/>
    </row>
    <row r="68" spans="1:256" s="12" customFormat="1" ht="50.1" customHeight="1">
      <c r="A68" s="30"/>
      <c r="B68" s="47" t="s">
        <v>66</v>
      </c>
      <c r="C68" s="47"/>
      <c r="D68" s="47"/>
      <c r="E68" s="38">
        <v>12</v>
      </c>
      <c r="F68" s="22">
        <v>3</v>
      </c>
      <c r="G68" s="38">
        <f t="shared" si="3"/>
        <v>-9</v>
      </c>
      <c r="H68" s="4" t="s">
        <v>6</v>
      </c>
      <c r="I68" s="6"/>
      <c r="J68" s="7"/>
      <c r="K68" s="6"/>
      <c r="L68" s="8"/>
      <c r="M68" s="5"/>
      <c r="N68" s="9"/>
      <c r="O68" s="10"/>
      <c r="R68" s="11"/>
      <c r="S68" s="11"/>
      <c r="V68" s="17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</row>
    <row r="69" spans="1:256" ht="50.1" customHeight="1">
      <c r="A69" s="35" t="s">
        <v>76</v>
      </c>
      <c r="B69" s="50" t="s">
        <v>77</v>
      </c>
      <c r="C69" s="52"/>
      <c r="D69" s="52"/>
      <c r="E69" s="38">
        <v>0</v>
      </c>
      <c r="F69" s="22">
        <v>0</v>
      </c>
      <c r="G69" s="38">
        <f t="shared" si="3"/>
        <v>0</v>
      </c>
      <c r="H69" s="4"/>
      <c r="I69" s="6"/>
      <c r="J69" s="7"/>
      <c r="K69" s="6"/>
      <c r="L69" s="8"/>
      <c r="M69" s="5"/>
      <c r="N69" s="9"/>
      <c r="O69" s="10"/>
      <c r="R69" s="12"/>
      <c r="S69" s="12"/>
      <c r="T69" s="12"/>
      <c r="U69" s="12"/>
      <c r="BC69" s="12"/>
      <c r="BD69" s="12"/>
      <c r="BE69" s="12"/>
      <c r="BF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</row>
    <row r="70" spans="1:256" ht="50.1" customHeight="1">
      <c r="A70" s="30"/>
      <c r="B70" s="47" t="s">
        <v>75</v>
      </c>
      <c r="C70" s="47"/>
      <c r="D70" s="47"/>
      <c r="E70" s="38">
        <v>0</v>
      </c>
      <c r="F70" s="22">
        <v>0</v>
      </c>
      <c r="G70" s="38">
        <f t="shared" si="3"/>
        <v>0</v>
      </c>
      <c r="H70" s="4"/>
      <c r="I70" s="6"/>
      <c r="J70" s="7"/>
      <c r="K70" s="6"/>
      <c r="L70" s="8"/>
      <c r="M70" s="5"/>
      <c r="N70" s="9"/>
      <c r="O70" s="10"/>
      <c r="R70" s="12"/>
      <c r="S70" s="12"/>
      <c r="T70" s="12"/>
      <c r="U70" s="12"/>
      <c r="BC70" s="12"/>
      <c r="BD70" s="12"/>
      <c r="BE70" s="12"/>
      <c r="BF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</row>
    <row r="71" spans="1:256" s="2" customFormat="1" ht="42.6" customHeight="1">
      <c r="A71" s="1"/>
      <c r="B71" s="47" t="s">
        <v>78</v>
      </c>
      <c r="C71" s="47"/>
      <c r="D71" s="47"/>
      <c r="E71" s="38">
        <v>5</v>
      </c>
      <c r="F71" s="22">
        <v>1</v>
      </c>
      <c r="G71" s="38">
        <f t="shared" si="3"/>
        <v>-4</v>
      </c>
      <c r="H71" s="4" t="s">
        <v>6</v>
      </c>
    </row>
    <row r="72" spans="1:256" s="2" customFormat="1" ht="60" customHeight="1">
      <c r="A72" s="35" t="s">
        <v>79</v>
      </c>
      <c r="B72" s="50" t="s">
        <v>80</v>
      </c>
      <c r="C72" s="52"/>
      <c r="D72" s="52"/>
      <c r="E72" s="38">
        <v>4175</v>
      </c>
      <c r="F72" s="22">
        <v>3535</v>
      </c>
      <c r="G72" s="38">
        <f t="shared" si="3"/>
        <v>-640</v>
      </c>
      <c r="H72" s="4" t="s">
        <v>6</v>
      </c>
    </row>
    <row r="73" spans="1:256" ht="60" customHeight="1">
      <c r="A73" s="35" t="s">
        <v>81</v>
      </c>
      <c r="B73" s="47" t="s">
        <v>82</v>
      </c>
      <c r="C73" s="47"/>
      <c r="D73" s="47"/>
      <c r="E73" s="38">
        <v>668</v>
      </c>
      <c r="F73" s="22">
        <v>591</v>
      </c>
      <c r="G73" s="38">
        <f t="shared" si="3"/>
        <v>-77</v>
      </c>
      <c r="H73" s="4" t="s">
        <v>6</v>
      </c>
      <c r="I73" s="6"/>
      <c r="J73" s="7"/>
      <c r="K73" s="6"/>
      <c r="L73" s="8"/>
      <c r="M73" s="5"/>
      <c r="N73" s="9"/>
      <c r="O73" s="10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</row>
    <row r="74" spans="1:256" ht="60" customHeight="1">
      <c r="A74" s="35" t="s">
        <v>81</v>
      </c>
      <c r="B74" s="47" t="s">
        <v>83</v>
      </c>
      <c r="C74" s="47"/>
      <c r="D74" s="47"/>
      <c r="E74" s="38">
        <v>167</v>
      </c>
      <c r="F74" s="22">
        <v>116</v>
      </c>
      <c r="G74" s="38">
        <f t="shared" si="3"/>
        <v>-51</v>
      </c>
      <c r="H74" s="4" t="s">
        <v>6</v>
      </c>
      <c r="I74" s="6"/>
      <c r="J74" s="7"/>
      <c r="K74" s="6"/>
      <c r="L74" s="8"/>
      <c r="M74" s="5"/>
      <c r="N74" s="9"/>
      <c r="O74" s="10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</row>
    <row r="75" spans="1:256" ht="50.1" customHeight="1">
      <c r="A75" s="35" t="s">
        <v>84</v>
      </c>
      <c r="B75" s="50" t="s">
        <v>85</v>
      </c>
      <c r="C75" s="52"/>
      <c r="D75" s="52"/>
      <c r="E75" s="38">
        <v>535</v>
      </c>
      <c r="F75" s="22">
        <v>353</v>
      </c>
      <c r="G75" s="38">
        <f t="shared" si="3"/>
        <v>-182</v>
      </c>
      <c r="H75" s="4" t="s">
        <v>6</v>
      </c>
      <c r="I75" s="6"/>
      <c r="J75" s="7"/>
      <c r="K75" s="6"/>
      <c r="L75" s="8"/>
      <c r="M75" s="5"/>
      <c r="N75" s="9"/>
      <c r="O75" s="10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</row>
    <row r="76" spans="1:256" ht="50.1" customHeight="1">
      <c r="A76" s="30"/>
      <c r="B76" s="47" t="s">
        <v>19</v>
      </c>
      <c r="C76" s="47"/>
      <c r="D76" s="47"/>
      <c r="E76" s="38">
        <v>65</v>
      </c>
      <c r="F76" s="22">
        <v>19</v>
      </c>
      <c r="G76" s="38">
        <f t="shared" si="3"/>
        <v>-46</v>
      </c>
      <c r="H76" s="4" t="s">
        <v>6</v>
      </c>
      <c r="I76" s="6"/>
      <c r="J76" s="7"/>
      <c r="K76" s="6"/>
      <c r="L76" s="8"/>
      <c r="M76" s="5"/>
      <c r="N76" s="9"/>
      <c r="O76" s="10"/>
      <c r="R76" s="12"/>
      <c r="S76" s="12"/>
      <c r="T76" s="12"/>
      <c r="U76" s="12"/>
      <c r="V76" s="17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ht="50.1" customHeight="1">
      <c r="A77" s="30"/>
      <c r="B77" s="47" t="s">
        <v>20</v>
      </c>
      <c r="C77" s="47"/>
      <c r="D77" s="47"/>
      <c r="E77" s="38">
        <v>100</v>
      </c>
      <c r="F77" s="22">
        <v>4</v>
      </c>
      <c r="G77" s="38">
        <f t="shared" si="3"/>
        <v>-96</v>
      </c>
      <c r="H77" s="4" t="s">
        <v>6</v>
      </c>
      <c r="I77" s="6"/>
      <c r="J77" s="7"/>
      <c r="K77" s="6"/>
      <c r="L77" s="8"/>
      <c r="M77" s="5"/>
      <c r="N77" s="9"/>
      <c r="O77" s="10"/>
      <c r="R77" s="12"/>
      <c r="S77" s="12"/>
      <c r="T77" s="12"/>
      <c r="U77" s="12"/>
      <c r="V77" s="17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ht="50.1" customHeight="1">
      <c r="A78" s="30"/>
      <c r="B78" s="53" t="s">
        <v>86</v>
      </c>
      <c r="C78" s="54"/>
      <c r="D78" s="54"/>
      <c r="E78" s="38">
        <v>0</v>
      </c>
      <c r="F78" s="22">
        <v>10</v>
      </c>
      <c r="G78" s="38">
        <f t="shared" si="3"/>
        <v>10</v>
      </c>
      <c r="H78" s="4" t="s">
        <v>6</v>
      </c>
      <c r="I78" s="6"/>
      <c r="J78" s="7"/>
      <c r="K78" s="6"/>
      <c r="L78" s="8"/>
      <c r="M78" s="5"/>
      <c r="N78" s="9"/>
      <c r="O78" s="10"/>
    </row>
    <row r="79" spans="1:256" s="3" customFormat="1" ht="51" customHeight="1">
      <c r="A79" s="1" t="s">
        <v>87</v>
      </c>
      <c r="B79" s="47" t="s">
        <v>88</v>
      </c>
      <c r="C79" s="47"/>
      <c r="D79" s="47"/>
      <c r="E79" s="38">
        <v>46680</v>
      </c>
      <c r="F79" s="22">
        <v>26304</v>
      </c>
      <c r="G79" s="38">
        <f t="shared" si="3"/>
        <v>-20376</v>
      </c>
      <c r="H79" s="4" t="s">
        <v>6</v>
      </c>
    </row>
    <row r="80" spans="1:256" s="3" customFormat="1" ht="50.1" customHeight="1">
      <c r="A80" s="1"/>
      <c r="B80" s="47" t="s">
        <v>19</v>
      </c>
      <c r="C80" s="47"/>
      <c r="D80" s="47"/>
      <c r="E80" s="38">
        <v>520</v>
      </c>
      <c r="F80" s="22">
        <v>152</v>
      </c>
      <c r="G80" s="38">
        <f t="shared" si="3"/>
        <v>-368</v>
      </c>
      <c r="H80" s="4" t="s">
        <v>6</v>
      </c>
    </row>
    <row r="81" spans="1:8" s="3" customFormat="1" ht="50.1" customHeight="1">
      <c r="A81" s="1"/>
      <c r="B81" s="47" t="s">
        <v>20</v>
      </c>
      <c r="C81" s="47"/>
      <c r="D81" s="47"/>
      <c r="E81" s="38">
        <v>800</v>
      </c>
      <c r="F81" s="22">
        <v>32</v>
      </c>
      <c r="G81" s="38">
        <f t="shared" si="3"/>
        <v>-768</v>
      </c>
      <c r="H81" s="4" t="s">
        <v>6</v>
      </c>
    </row>
    <row r="82" spans="1:8" s="3" customFormat="1" ht="50.1" customHeight="1">
      <c r="A82" s="1" t="s">
        <v>89</v>
      </c>
      <c r="B82" s="47" t="s">
        <v>90</v>
      </c>
      <c r="C82" s="47"/>
      <c r="D82" s="47"/>
      <c r="E82" s="38">
        <v>26720</v>
      </c>
      <c r="F82" s="22">
        <v>22624</v>
      </c>
      <c r="G82" s="38">
        <f t="shared" si="3"/>
        <v>-4096</v>
      </c>
      <c r="H82" s="4" t="s">
        <v>6</v>
      </c>
    </row>
    <row r="83" spans="1:8" s="3" customFormat="1" ht="50.1" customHeight="1">
      <c r="A83" s="1"/>
      <c r="B83" s="47" t="s">
        <v>19</v>
      </c>
      <c r="C83" s="47"/>
      <c r="D83" s="47"/>
      <c r="E83" s="38">
        <v>2080</v>
      </c>
      <c r="F83" s="22">
        <v>608</v>
      </c>
      <c r="G83" s="38">
        <f t="shared" si="3"/>
        <v>-1472</v>
      </c>
      <c r="H83" s="4" t="s">
        <v>6</v>
      </c>
    </row>
    <row r="84" spans="1:8" s="3" customFormat="1" ht="49.9" customHeight="1">
      <c r="A84" s="1"/>
      <c r="B84" s="47" t="s">
        <v>20</v>
      </c>
      <c r="C84" s="47"/>
      <c r="D84" s="47"/>
      <c r="E84" s="38">
        <v>3200</v>
      </c>
      <c r="F84" s="22">
        <v>128</v>
      </c>
      <c r="G84" s="38">
        <f t="shared" si="3"/>
        <v>-3072</v>
      </c>
      <c r="H84" s="4" t="s">
        <v>6</v>
      </c>
    </row>
    <row r="85" spans="1:8" s="3" customFormat="1" ht="50.1" customHeight="1">
      <c r="A85" s="1" t="s">
        <v>91</v>
      </c>
      <c r="B85" s="47" t="s">
        <v>92</v>
      </c>
      <c r="C85" s="47"/>
      <c r="D85" s="47"/>
      <c r="E85" s="38">
        <v>2505</v>
      </c>
      <c r="F85" s="22">
        <v>2121</v>
      </c>
      <c r="G85" s="38">
        <f t="shared" si="3"/>
        <v>-384</v>
      </c>
      <c r="H85" s="4" t="s">
        <v>6</v>
      </c>
    </row>
    <row r="86" spans="1:8" s="3" customFormat="1" ht="50.1" customHeight="1">
      <c r="A86" s="1"/>
      <c r="B86" s="47" t="s">
        <v>19</v>
      </c>
      <c r="C86" s="47"/>
      <c r="D86" s="47"/>
      <c r="E86" s="38">
        <v>195</v>
      </c>
      <c r="F86" s="22">
        <v>57</v>
      </c>
      <c r="G86" s="38">
        <f t="shared" si="3"/>
        <v>-138</v>
      </c>
      <c r="H86" s="4" t="s">
        <v>6</v>
      </c>
    </row>
    <row r="87" spans="1:8" s="3" customFormat="1" ht="50.1" customHeight="1">
      <c r="A87" s="1"/>
      <c r="B87" s="47" t="s">
        <v>20</v>
      </c>
      <c r="C87" s="47"/>
      <c r="D87" s="47"/>
      <c r="E87" s="38">
        <v>300</v>
      </c>
      <c r="F87" s="22">
        <v>12</v>
      </c>
      <c r="G87" s="38">
        <f t="shared" si="3"/>
        <v>-288</v>
      </c>
      <c r="H87" s="4" t="s">
        <v>6</v>
      </c>
    </row>
    <row r="88" spans="1:8" s="3" customFormat="1" ht="60" customHeight="1">
      <c r="A88" s="1" t="s">
        <v>93</v>
      </c>
      <c r="B88" s="47" t="s">
        <v>94</v>
      </c>
      <c r="C88" s="47"/>
      <c r="D88" s="47"/>
      <c r="E88" s="38">
        <v>12525</v>
      </c>
      <c r="F88" s="22">
        <v>10605</v>
      </c>
      <c r="G88" s="38">
        <f t="shared" si="3"/>
        <v>-1920</v>
      </c>
      <c r="H88" s="4" t="s">
        <v>6</v>
      </c>
    </row>
    <row r="89" spans="1:8" s="3" customFormat="1" ht="50.1" customHeight="1">
      <c r="A89" s="1"/>
      <c r="B89" s="47" t="s">
        <v>19</v>
      </c>
      <c r="C89" s="47"/>
      <c r="D89" s="47"/>
      <c r="E89" s="38">
        <v>975</v>
      </c>
      <c r="F89" s="22">
        <v>285</v>
      </c>
      <c r="G89" s="38">
        <f t="shared" si="3"/>
        <v>-690</v>
      </c>
      <c r="H89" s="4" t="s">
        <v>6</v>
      </c>
    </row>
    <row r="90" spans="1:8" s="3" customFormat="1" ht="50.1" customHeight="1">
      <c r="A90" s="1"/>
      <c r="B90" s="47" t="s">
        <v>20</v>
      </c>
      <c r="C90" s="47"/>
      <c r="D90" s="47"/>
      <c r="E90" s="38">
        <v>1500</v>
      </c>
      <c r="F90" s="22">
        <v>60</v>
      </c>
      <c r="G90" s="38">
        <f t="shared" si="3"/>
        <v>-1440</v>
      </c>
      <c r="H90" s="4" t="s">
        <v>6</v>
      </c>
    </row>
    <row r="91" spans="1:8" s="3" customFormat="1" ht="60" customHeight="1">
      <c r="A91" s="1" t="s">
        <v>95</v>
      </c>
      <c r="B91" s="47" t="s">
        <v>96</v>
      </c>
      <c r="C91" s="47"/>
      <c r="D91" s="47"/>
      <c r="E91" s="38">
        <v>0</v>
      </c>
      <c r="F91" s="22">
        <v>0</v>
      </c>
      <c r="G91" s="38">
        <f t="shared" si="3"/>
        <v>0</v>
      </c>
      <c r="H91" s="4" t="s">
        <v>6</v>
      </c>
    </row>
    <row r="92" spans="1:8" s="3" customFormat="1" ht="50.1" customHeight="1">
      <c r="A92" s="1"/>
      <c r="B92" s="47" t="s">
        <v>97</v>
      </c>
      <c r="C92" s="47"/>
      <c r="D92" s="47"/>
      <c r="E92" s="38">
        <v>21</v>
      </c>
      <c r="F92" s="22">
        <v>18</v>
      </c>
      <c r="G92" s="38">
        <f t="shared" si="3"/>
        <v>-3</v>
      </c>
      <c r="H92" s="4" t="s">
        <v>6</v>
      </c>
    </row>
    <row r="93" spans="1:8" s="3" customFormat="1" ht="50.1" customHeight="1">
      <c r="A93" s="1"/>
      <c r="B93" s="47" t="s">
        <v>98</v>
      </c>
      <c r="C93" s="47"/>
      <c r="D93" s="47"/>
      <c r="E93" s="38">
        <v>12</v>
      </c>
      <c r="F93" s="22">
        <v>0</v>
      </c>
      <c r="G93" s="38">
        <f t="shared" si="3"/>
        <v>-12</v>
      </c>
      <c r="H93" s="4" t="s">
        <v>6</v>
      </c>
    </row>
    <row r="94" spans="1:8" s="3" customFormat="1" ht="60" customHeight="1">
      <c r="A94" s="1" t="s">
        <v>99</v>
      </c>
      <c r="B94" s="47" t="s">
        <v>100</v>
      </c>
      <c r="C94" s="47"/>
      <c r="D94" s="47"/>
      <c r="E94" s="38">
        <v>0</v>
      </c>
      <c r="F94" s="22">
        <v>0</v>
      </c>
      <c r="G94" s="38">
        <f t="shared" si="3"/>
        <v>0</v>
      </c>
      <c r="H94" s="4"/>
    </row>
    <row r="95" spans="1:8" s="3" customFormat="1" ht="50.1" customHeight="1">
      <c r="A95" s="1"/>
      <c r="B95" s="47" t="s">
        <v>75</v>
      </c>
      <c r="C95" s="47"/>
      <c r="D95" s="47"/>
      <c r="E95" s="38">
        <v>0</v>
      </c>
      <c r="F95" s="22">
        <v>0</v>
      </c>
      <c r="G95" s="38">
        <f t="shared" si="3"/>
        <v>0</v>
      </c>
      <c r="H95" s="4"/>
    </row>
    <row r="96" spans="1:8" s="3" customFormat="1" ht="50.1" customHeight="1">
      <c r="A96" s="1"/>
      <c r="B96" s="47" t="s">
        <v>101</v>
      </c>
      <c r="C96" s="47"/>
      <c r="D96" s="47"/>
      <c r="E96" s="38">
        <v>2</v>
      </c>
      <c r="F96" s="22">
        <v>0</v>
      </c>
      <c r="G96" s="38">
        <f t="shared" si="3"/>
        <v>-2</v>
      </c>
      <c r="H96" s="4" t="s">
        <v>6</v>
      </c>
    </row>
    <row r="97" spans="1:8" s="3" customFormat="1" ht="50.1" customHeight="1">
      <c r="A97" s="1" t="s">
        <v>103</v>
      </c>
      <c r="B97" s="47" t="s">
        <v>102</v>
      </c>
      <c r="C97" s="47"/>
      <c r="D97" s="47"/>
      <c r="E97" s="38">
        <v>4175</v>
      </c>
      <c r="F97" s="22">
        <v>3535</v>
      </c>
      <c r="G97" s="38">
        <f t="shared" si="3"/>
        <v>-640</v>
      </c>
      <c r="H97" s="4" t="s">
        <v>6</v>
      </c>
    </row>
    <row r="98" spans="1:8" s="3" customFormat="1" ht="50.1" customHeight="1">
      <c r="A98" s="1"/>
      <c r="B98" s="47" t="s">
        <v>19</v>
      </c>
      <c r="C98" s="47"/>
      <c r="D98" s="47"/>
      <c r="E98" s="38">
        <v>325</v>
      </c>
      <c r="F98" s="22">
        <v>95</v>
      </c>
      <c r="G98" s="38">
        <f t="shared" si="3"/>
        <v>-230</v>
      </c>
      <c r="H98" s="4" t="s">
        <v>6</v>
      </c>
    </row>
    <row r="99" spans="1:8" s="34" customFormat="1" ht="50.1" customHeight="1">
      <c r="A99" s="1"/>
      <c r="B99" s="47" t="s">
        <v>20</v>
      </c>
      <c r="C99" s="47"/>
      <c r="D99" s="47"/>
      <c r="E99" s="38">
        <v>500</v>
      </c>
      <c r="F99" s="22">
        <v>20</v>
      </c>
      <c r="G99" s="38">
        <f t="shared" ref="G99:G104" si="4">F99-E99</f>
        <v>-480</v>
      </c>
      <c r="H99" s="4" t="s">
        <v>6</v>
      </c>
    </row>
    <row r="100" spans="1:8" s="34" customFormat="1" ht="50.1" customHeight="1">
      <c r="A100" s="1" t="s">
        <v>104</v>
      </c>
      <c r="B100" s="47" t="s">
        <v>105</v>
      </c>
      <c r="C100" s="47"/>
      <c r="D100" s="47"/>
      <c r="E100" s="38">
        <v>1670</v>
      </c>
      <c r="F100" s="22">
        <v>1414</v>
      </c>
      <c r="G100" s="38">
        <f t="shared" si="4"/>
        <v>-256</v>
      </c>
      <c r="H100" s="4" t="s">
        <v>6</v>
      </c>
    </row>
    <row r="101" spans="1:8" s="34" customFormat="1" ht="50.1" customHeight="1">
      <c r="A101" s="1"/>
      <c r="B101" s="47" t="s">
        <v>19</v>
      </c>
      <c r="C101" s="47"/>
      <c r="D101" s="47"/>
      <c r="E101" s="38">
        <v>130</v>
      </c>
      <c r="F101" s="22">
        <v>38</v>
      </c>
      <c r="G101" s="38">
        <f t="shared" si="4"/>
        <v>-92</v>
      </c>
      <c r="H101" s="4" t="s">
        <v>6</v>
      </c>
    </row>
    <row r="102" spans="1:8" s="34" customFormat="1" ht="50.1" customHeight="1">
      <c r="A102" s="1"/>
      <c r="B102" s="47" t="s">
        <v>20</v>
      </c>
      <c r="C102" s="47"/>
      <c r="D102" s="47"/>
      <c r="E102" s="38">
        <v>200</v>
      </c>
      <c r="F102" s="22">
        <v>8</v>
      </c>
      <c r="G102" s="38">
        <f t="shared" si="4"/>
        <v>-192</v>
      </c>
      <c r="H102" s="4" t="s">
        <v>6</v>
      </c>
    </row>
    <row r="103" spans="1:8" s="34" customFormat="1" ht="50.1" customHeight="1">
      <c r="A103" s="1" t="s">
        <v>106</v>
      </c>
      <c r="B103" s="47" t="s">
        <v>107</v>
      </c>
      <c r="C103" s="47"/>
      <c r="D103" s="47"/>
      <c r="E103" s="38">
        <v>7515</v>
      </c>
      <c r="F103" s="22">
        <v>6363</v>
      </c>
      <c r="G103" s="38">
        <f t="shared" si="4"/>
        <v>-1152</v>
      </c>
      <c r="H103" s="4" t="s">
        <v>6</v>
      </c>
    </row>
    <row r="104" spans="1:8" s="34" customFormat="1" ht="50.1" customHeight="1">
      <c r="A104" s="1"/>
      <c r="B104" s="47" t="s">
        <v>108</v>
      </c>
      <c r="C104" s="47"/>
      <c r="D104" s="47"/>
      <c r="E104" s="38">
        <v>585</v>
      </c>
      <c r="F104" s="22">
        <v>171</v>
      </c>
      <c r="G104" s="38">
        <f t="shared" si="4"/>
        <v>-414</v>
      </c>
      <c r="H104" s="4" t="s">
        <v>6</v>
      </c>
    </row>
    <row r="105" spans="1:8" s="3" customFormat="1" ht="50.1" customHeight="1">
      <c r="A105" s="1"/>
      <c r="B105" s="47" t="s">
        <v>109</v>
      </c>
      <c r="C105" s="47"/>
      <c r="D105" s="47"/>
      <c r="E105" s="38">
        <v>900</v>
      </c>
      <c r="F105" s="22">
        <v>36</v>
      </c>
      <c r="G105" s="38">
        <f t="shared" si="3"/>
        <v>-864</v>
      </c>
      <c r="H105" s="4" t="s">
        <v>6</v>
      </c>
    </row>
    <row r="106" spans="1:8" s="34" customFormat="1" ht="35.1" customHeight="1">
      <c r="A106" s="1"/>
      <c r="B106" s="49" t="s">
        <v>110</v>
      </c>
      <c r="C106" s="49"/>
      <c r="D106" s="49"/>
      <c r="E106" s="38">
        <v>1</v>
      </c>
      <c r="F106" s="22">
        <v>0</v>
      </c>
      <c r="G106" s="38">
        <f t="shared" si="3"/>
        <v>-1</v>
      </c>
      <c r="H106" s="4"/>
    </row>
    <row r="107" spans="1:8" s="33" customFormat="1" ht="35.1" customHeight="1">
      <c r="A107" s="1"/>
      <c r="B107" s="49" t="s">
        <v>4</v>
      </c>
      <c r="C107" s="49"/>
      <c r="D107" s="49"/>
      <c r="E107" s="38">
        <f>SUM(E5:E106)</f>
        <v>152958</v>
      </c>
      <c r="F107" s="38">
        <f>SUM(F5:F106)</f>
        <v>102750</v>
      </c>
      <c r="G107" s="38">
        <f>SUM(G5:G106)</f>
        <v>-50208</v>
      </c>
      <c r="H107" s="4"/>
    </row>
    <row r="108" spans="1:8" s="3" customFormat="1" ht="39.950000000000003" customHeight="1">
      <c r="A108" s="1"/>
      <c r="B108" s="49"/>
      <c r="C108" s="49"/>
      <c r="D108" s="49"/>
      <c r="E108" s="22"/>
      <c r="F108" s="22"/>
      <c r="G108" s="22"/>
      <c r="H108" s="4"/>
    </row>
    <row r="109" spans="1:8" s="3" customFormat="1" ht="39.950000000000003" customHeight="1">
      <c r="A109" s="1"/>
      <c r="B109" s="47"/>
      <c r="C109" s="47"/>
      <c r="D109" s="47"/>
      <c r="E109" s="22"/>
      <c r="F109" s="22"/>
      <c r="G109" s="22"/>
      <c r="H109" s="4"/>
    </row>
    <row r="110" spans="1:8" s="3" customFormat="1" ht="39.950000000000003" customHeight="1">
      <c r="A110" s="1"/>
      <c r="B110" s="47"/>
      <c r="C110" s="47"/>
      <c r="D110" s="47"/>
      <c r="E110" s="22"/>
      <c r="F110" s="22"/>
      <c r="G110" s="22"/>
      <c r="H110" s="4"/>
    </row>
    <row r="111" spans="1:8" s="3" customFormat="1" ht="39.950000000000003" customHeight="1">
      <c r="A111" s="1"/>
      <c r="B111" s="47"/>
      <c r="C111" s="47"/>
      <c r="D111" s="47"/>
      <c r="E111" s="22"/>
      <c r="F111" s="22"/>
      <c r="G111" s="22"/>
      <c r="H111" s="4"/>
    </row>
    <row r="112" spans="1:8" s="3" customFormat="1" ht="39.950000000000003" customHeight="1">
      <c r="A112" s="1"/>
      <c r="B112" s="49"/>
      <c r="C112" s="49"/>
      <c r="D112" s="49"/>
      <c r="E112" s="22"/>
      <c r="F112" s="22"/>
      <c r="G112" s="22"/>
      <c r="H112" s="4"/>
    </row>
    <row r="113" spans="1:7" s="18" customFormat="1" ht="36.6" customHeight="1">
      <c r="A113" s="48"/>
      <c r="B113" s="48"/>
      <c r="C113" s="48"/>
      <c r="D113" s="48"/>
      <c r="E113" s="26"/>
      <c r="F113" s="26"/>
      <c r="G113" s="26"/>
    </row>
    <row r="114" spans="1:7" ht="9" customHeight="1"/>
    <row r="115" spans="1:7" ht="8.25" customHeight="1"/>
    <row r="116" spans="1:7" ht="8.25" customHeight="1"/>
    <row r="117" spans="1:7" ht="9" customHeight="1"/>
    <row r="118" spans="1:7" ht="8.25" customHeight="1"/>
    <row r="119" spans="1:7" ht="8.25" customHeight="1"/>
    <row r="120" spans="1:7" ht="8.25" customHeight="1"/>
    <row r="121" spans="1:7" ht="8.25" customHeight="1"/>
    <row r="123" spans="1:7" ht="8.25" customHeight="1"/>
    <row r="131" ht="50.1" customHeight="1"/>
  </sheetData>
  <mergeCells count="116">
    <mergeCell ref="B74:D74"/>
    <mergeCell ref="B104:D104"/>
    <mergeCell ref="B106:D106"/>
    <mergeCell ref="B75:D75"/>
    <mergeCell ref="B76:D76"/>
    <mergeCell ref="B77:D77"/>
    <mergeCell ref="B78:D78"/>
    <mergeCell ref="B99:D99"/>
    <mergeCell ref="B100:D100"/>
    <mergeCell ref="B101:D101"/>
    <mergeCell ref="B102:D102"/>
    <mergeCell ref="B103:D103"/>
    <mergeCell ref="B79:D79"/>
    <mergeCell ref="B95:D95"/>
    <mergeCell ref="B96:D96"/>
    <mergeCell ref="B97:D97"/>
    <mergeCell ref="B98:D9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52:D52"/>
    <mergeCell ref="B57:D57"/>
    <mergeCell ref="B58:D58"/>
    <mergeCell ref="B59:D59"/>
    <mergeCell ref="B60:D60"/>
    <mergeCell ref="B61:D61"/>
    <mergeCell ref="B62:D62"/>
    <mergeCell ref="B63:D63"/>
    <mergeCell ref="B64:D64"/>
    <mergeCell ref="B56:D56"/>
    <mergeCell ref="B53:D53"/>
    <mergeCell ref="B54:D54"/>
    <mergeCell ref="B55:D55"/>
    <mergeCell ref="H1:H3"/>
    <mergeCell ref="B4:D4"/>
    <mergeCell ref="B1:D3"/>
    <mergeCell ref="B10:D10"/>
    <mergeCell ref="B9:D9"/>
    <mergeCell ref="B5:D5"/>
    <mergeCell ref="B8:D8"/>
    <mergeCell ref="B11:D11"/>
    <mergeCell ref="B7:D7"/>
    <mergeCell ref="B6:D6"/>
    <mergeCell ref="B16:D16"/>
    <mergeCell ref="B50:D50"/>
    <mergeCell ref="B42:D42"/>
    <mergeCell ref="B45:D45"/>
    <mergeCell ref="B46:D46"/>
    <mergeCell ref="B37:D37"/>
    <mergeCell ref="B39:D39"/>
    <mergeCell ref="B41:D41"/>
    <mergeCell ref="B36:D36"/>
    <mergeCell ref="B31:D31"/>
    <mergeCell ref="B29:D29"/>
    <mergeCell ref="B40:D40"/>
    <mergeCell ref="B47:D47"/>
    <mergeCell ref="B43:D43"/>
    <mergeCell ref="B38:D38"/>
    <mergeCell ref="B35:D35"/>
    <mergeCell ref="B28:D28"/>
    <mergeCell ref="B30:D30"/>
    <mergeCell ref="B32:D32"/>
    <mergeCell ref="B23:D23"/>
    <mergeCell ref="A113:D113"/>
    <mergeCell ref="B91:D91"/>
    <mergeCell ref="B90:D90"/>
    <mergeCell ref="B86:D86"/>
    <mergeCell ref="B93:D93"/>
    <mergeCell ref="B94:D94"/>
    <mergeCell ref="B83:D83"/>
    <mergeCell ref="B80:D80"/>
    <mergeCell ref="B81:D81"/>
    <mergeCell ref="B82:D82"/>
    <mergeCell ref="B92:D92"/>
    <mergeCell ref="B85:D85"/>
    <mergeCell ref="B88:D88"/>
    <mergeCell ref="B89:D89"/>
    <mergeCell ref="B87:D87"/>
    <mergeCell ref="B84:D84"/>
    <mergeCell ref="B112:D112"/>
    <mergeCell ref="B108:D108"/>
    <mergeCell ref="B109:D109"/>
    <mergeCell ref="B110:D110"/>
    <mergeCell ref="B111:D111"/>
    <mergeCell ref="B105:D105"/>
    <mergeCell ref="B107:D107"/>
    <mergeCell ref="A1:A3"/>
    <mergeCell ref="E1:E3"/>
    <mergeCell ref="F1:F3"/>
    <mergeCell ref="G1:G3"/>
    <mergeCell ref="B51:D51"/>
    <mergeCell ref="B44:D44"/>
    <mergeCell ref="B49:D49"/>
    <mergeCell ref="B15:D15"/>
    <mergeCell ref="B17:D17"/>
    <mergeCell ref="B18:D18"/>
    <mergeCell ref="B19:D19"/>
    <mergeCell ref="B21:D21"/>
    <mergeCell ref="B12:D12"/>
    <mergeCell ref="B13:D13"/>
    <mergeCell ref="B14:D14"/>
    <mergeCell ref="B33:D33"/>
    <mergeCell ref="B22:D22"/>
    <mergeCell ref="B25:D25"/>
    <mergeCell ref="B34:D34"/>
    <mergeCell ref="B20:D20"/>
    <mergeCell ref="B24:D24"/>
    <mergeCell ref="B27:D27"/>
    <mergeCell ref="B26:D26"/>
    <mergeCell ref="B48:D48"/>
  </mergeCells>
  <phoneticPr fontId="0" type="noConversion"/>
  <pageMargins left="1" right="1" top="1" bottom="0.75" header="0.5" footer="0.5"/>
  <pageSetup scale="85" orientation="portrait" horizontalDpi="300" verticalDpi="300" r:id="rId1"/>
  <headerFooter alignWithMargins="0">
    <oddHeader xml:space="preserve">&amp;C0572-0121 -- Q:15 
Breakdown of Line Item Differences 
</oddHeader>
    <oddFooter>Page &amp;P of &amp;N</oddFooter>
  </headerFooter>
  <rowBreaks count="7" manualBreakCount="7">
    <brk id="16" max="7" man="1"/>
    <brk id="31" max="7" man="1"/>
    <brk id="43" max="7" man="1"/>
    <brk id="56" max="7" man="1"/>
    <brk id="68" max="7" man="1"/>
    <brk id="81" max="7" man="1"/>
    <brk id="9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MaryPat.Daskal</cp:lastModifiedBy>
  <cp:lastPrinted>2011-10-27T11:35:34Z</cp:lastPrinted>
  <dcterms:created xsi:type="dcterms:W3CDTF">2000-01-10T18:54:20Z</dcterms:created>
  <dcterms:modified xsi:type="dcterms:W3CDTF">2011-10-31T16:16:45Z</dcterms:modified>
</cp:coreProperties>
</file>