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<sst xmlns="http://schemas.openxmlformats.org/spreadsheetml/2006/main" count="35" uniqueCount="34">
  <si>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</si>
  <si>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</si>
  <si>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</si>
  <si>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</si>
  <si>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</si>
  <si>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</si>
  <si>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</si>
  <si>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</si>
  <si>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</si>
  <si>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</si>
  <si>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</si>
  <si>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</si>
  <si>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</si>
  <si>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</si>
  <si>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</si>
  <si>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</si>
  <si>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</si>
  <si>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</si>
  <si>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</si>
  <si>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</si>
  <si>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</si>
  <si>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</si>
  <si>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</si>
  <si>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</si>
  <si>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</si>
  <si>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</si>
  <si>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</si>
  <si>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</si>
  <si>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</si>
  <si>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Quarantines for Hawaii &amp; US Territories</t>
  </si>
  <si>
    <t>PPQ Form 530</t>
  </si>
  <si>
    <t>11</t>
  </si>
  <si>
    <t>PPQ 519</t>
  </si>
  <si>
    <t xml:space="preserve">OMB Control No.
0579-0198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</si>
</sst>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45</v>
      </c>
      <c r="D6" s="29">
        <v>0.16</v>
      </c>
      <c r="E6" s="5">
        <v>1</v>
      </c>
      <c r="F6" s="21" t="s">
        <v>31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30" t="s">
        <v>32</v>
      </c>
      <c r="C7" s="32">
        <v>25</v>
      </c>
      <c r="D7" s="33">
        <v>0.5</v>
      </c>
      <c r="E7" s="32">
        <v>1</v>
      </c>
      <c r="F7" s="34" t="s">
        <v>31</v>
      </c>
      <c r="G7" s="35">
        <v>32.92</v>
      </c>
      <c r="H7" s="36">
        <f>+E7*G7</f>
        <v>32.92</v>
      </c>
      <c r="I7" s="36">
        <f>+H7*0.139</f>
        <v>4.575880000000001</v>
      </c>
      <c r="J7" s="36">
        <f>+H7+I7</f>
        <v>37.49588</v>
      </c>
      <c r="K7" s="2"/>
    </row>
    <row r="8" spans="1:11" s="31" customFormat="1" ht="12.75">
      <c r="A8" s="30"/>
      <c r="B8" s="30"/>
      <c r="C8" s="32"/>
      <c r="D8" s="33"/>
      <c r="E8" s="5">
        <f>+C8*D8</f>
        <v>0</v>
      </c>
      <c r="F8" s="21"/>
      <c r="G8" s="25"/>
      <c r="H8" s="26">
        <f>+E8*G8</f>
        <v>0</v>
      </c>
      <c r="I8" s="26">
        <f>+H8*0.139</f>
        <v>0</v>
      </c>
      <c r="J8" s="26">
        <f>+H8+I8</f>
        <v>0</v>
      </c>
      <c r="K8" s="30"/>
    </row>
    <row r="9" spans="1:11" s="31" customFormat="1" ht="12.75">
      <c r="A9" s="30"/>
      <c r="B9" s="30"/>
      <c r="C9" s="32"/>
      <c r="D9" s="33"/>
      <c r="E9" s="5">
        <f>+C9*D9</f>
        <v>0</v>
      </c>
      <c r="F9" s="21"/>
      <c r="G9" s="25"/>
      <c r="H9" s="26">
        <f>+E9*G9</f>
        <v>0</v>
      </c>
      <c r="I9" s="26">
        <f>+H9*0.139</f>
        <v>0</v>
      </c>
      <c r="J9" s="26">
        <f>+H9+I9</f>
        <v>0</v>
      </c>
      <c r="K9" s="30"/>
    </row>
    <row r="10" spans="1:11" s="31" customFormat="1" ht="12.75">
      <c r="A10" s="30"/>
      <c r="B10" s="2"/>
      <c r="C10" s="5"/>
      <c r="D10" s="29"/>
      <c r="E10" s="5">
        <f>+C10*D10</f>
        <v>0</v>
      </c>
      <c r="F10" s="21"/>
      <c r="G10" s="25"/>
      <c r="H10" s="26">
        <f>+E10*G10</f>
        <v>0</v>
      </c>
      <c r="I10" s="26">
        <f>+H10*0.139</f>
        <v>0</v>
      </c>
      <c r="J10" s="26">
        <f>+H10+I10</f>
        <v>0</v>
      </c>
      <c r="K10" s="2"/>
    </row>
    <row r="11" spans="1:11" s="31" customFormat="1" ht="12.75">
      <c r="A11" s="30"/>
      <c r="B11" s="2"/>
      <c r="C11" s="5"/>
      <c r="D11" s="29"/>
      <c r="E11" s="5">
        <f aca="true" t="shared" si="2" ref="E11:E17">+C11*D11</f>
        <v>0</v>
      </c>
      <c r="F11" s="21"/>
      <c r="G11" s="25"/>
      <c r="H11" s="26">
        <f aca="true" t="shared" si="3" ref="H11:H17">+E11*G11</f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</v>
      </c>
      <c r="F39" s="27"/>
      <c r="G39" s="25"/>
      <c r="H39" s="26">
        <f>SUM(H6:H38)</f>
        <v>65.84</v>
      </c>
      <c r="I39" s="26">
        <f>SUM(I6:I38)</f>
        <v>9.151760000000001</v>
      </c>
      <c r="J39" s="26">
        <f>SUM(J6:J38)</f>
        <v>74.99176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2011-03-15T12:55:15Z</cp:lastPrinted>
  <dcterms:created xsi:type="dcterms:W3CDTF">2001-05-15T11:23:39Z</dcterms:created>
  <dcterms:modified xsi:type="dcterms:W3CDTF">2012-05-10T11:42:11Z</dcterms:modified>
  <cp:category/>
  <cp:version/>
  <cp:contentType/>
  <cp:contentStatus/>
</cp:coreProperties>
</file>