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75" windowWidth="12000" windowHeight="6630" tabRatio="667" activeTab="4"/>
  </bookViews>
  <sheets>
    <sheet name="Contents" sheetId="1" r:id="rId1"/>
    <sheet name="A" sheetId="2" r:id="rId2"/>
    <sheet name="B1" sheetId="3" r:id="rId3"/>
    <sheet name="B2" sheetId="4" r:id="rId4"/>
    <sheet name="B3" sheetId="5" r:id="rId5"/>
  </sheets>
  <definedNames>
    <definedName name="_xlnm.Print_Area" localSheetId="1">'A'!$B$1:$H$10</definedName>
    <definedName name="_xlnm.Print_Area" localSheetId="2">'B1'!$B$1:$F$34</definedName>
    <definedName name="_xlnm.Print_Titles" localSheetId="1">'A'!$1:$1</definedName>
  </definedNames>
  <calcPr fullCalcOnLoad="1"/>
</workbook>
</file>

<file path=xl/sharedStrings.xml><?xml version="1.0" encoding="utf-8"?>
<sst xmlns="http://schemas.openxmlformats.org/spreadsheetml/2006/main" count="154" uniqueCount="110">
  <si>
    <t>TOTAL RETAINED EARNINGS (D-H)</t>
  </si>
  <si>
    <t>Three Year Average Retained Earnings Increase:</t>
  </si>
  <si>
    <t>Retained Earnings Since Inception:</t>
  </si>
  <si>
    <t>Adjustments</t>
  </si>
  <si>
    <t>Line</t>
  </si>
  <si>
    <t>Subtotal Retained Earnings
(A-B)</t>
  </si>
  <si>
    <t>Subtotal of Adjustments (D+E)</t>
  </si>
  <si>
    <t>Adjusted Retained Earnings (C-F)</t>
  </si>
  <si>
    <t>Change Over Prior Year</t>
  </si>
  <si>
    <t>N/A</t>
  </si>
  <si>
    <t>Total Net Worth (from PCA Net Worth Calculation Worksheet)</t>
  </si>
  <si>
    <t>LESS Uninsured Secondary Capital (from PCA…)</t>
  </si>
  <si>
    <t>Financial Data</t>
  </si>
  <si>
    <t>TOTALS</t>
  </si>
  <si>
    <t>Shares/Deposits</t>
  </si>
  <si>
    <t>Description</t>
  </si>
  <si>
    <t xml:space="preserve">Total Operating Income/Revenue </t>
  </si>
  <si>
    <t>Total Operating Expenses</t>
  </si>
  <si>
    <t>Retained Earnings Increase from Most Recent Fiscal Year</t>
  </si>
  <si>
    <t>Three Year Average Retained Earnings Increase</t>
  </si>
  <si>
    <t>I</t>
  </si>
  <si>
    <t>A</t>
  </si>
  <si>
    <t>B</t>
  </si>
  <si>
    <t>C</t>
  </si>
  <si>
    <t>D</t>
  </si>
  <si>
    <t>E</t>
  </si>
  <si>
    <t>F</t>
  </si>
  <si>
    <t>Type</t>
  </si>
  <si>
    <t>Amount In-Hand</t>
  </si>
  <si>
    <t>Amount Committed</t>
  </si>
  <si>
    <t>Amount to be Raised</t>
  </si>
  <si>
    <t>Date</t>
  </si>
  <si>
    <t>Comments &amp; Contact Data</t>
  </si>
  <si>
    <t>G</t>
  </si>
  <si>
    <t>H</t>
  </si>
  <si>
    <t>Call Report and other Financial Data</t>
  </si>
  <si>
    <t>Grant</t>
  </si>
  <si>
    <t>Loan</t>
  </si>
  <si>
    <t>Equity Investment</t>
  </si>
  <si>
    <t>Secondary Capital</t>
  </si>
  <si>
    <t>Retained Earnings</t>
  </si>
  <si>
    <r>
      <t>LESS Income from Federal Sources</t>
    </r>
    <r>
      <rPr>
        <sz val="9"/>
        <rFont val="Arial"/>
        <family val="2"/>
      </rPr>
      <t xml:space="preserve">
(Itemize source and amount in the lines below.  Add additional lines as necessary)</t>
    </r>
  </si>
  <si>
    <r>
      <t xml:space="preserve">LESS Income listed as Matching Funds on Chart A 
</t>
    </r>
    <r>
      <rPr>
        <sz val="9"/>
        <rFont val="Arial"/>
        <family val="2"/>
      </rPr>
      <t>(Itemize source and amount in the lines below.  Add additional lines as necessary)</t>
    </r>
  </si>
  <si>
    <r>
      <t xml:space="preserve">LESS Total Expenses Associated with Lines B and C
</t>
    </r>
    <r>
      <rPr>
        <sz val="9"/>
        <rFont val="Arial"/>
        <family val="2"/>
      </rPr>
      <t>(Itemize source and amount in the lines below.  Add additional lines as necessary)</t>
    </r>
  </si>
  <si>
    <t xml:space="preserve">Either Result Below Can Be Used </t>
  </si>
  <si>
    <r>
      <t xml:space="preserve">LESS Federal Funds included in line C above.
</t>
    </r>
    <r>
      <rPr>
        <sz val="8"/>
        <rFont val="Arial"/>
        <family val="2"/>
      </rPr>
      <t>Itemize source and amount in the lines below.  Add additional lines as necessary.</t>
    </r>
  </si>
  <si>
    <r>
      <t xml:space="preserve">LESS Matching Funds on Chart A included in line C above.
</t>
    </r>
    <r>
      <rPr>
        <sz val="8"/>
        <rFont val="Arial"/>
        <family val="2"/>
      </rPr>
      <t>Itemize source and amount in the lines below.  Add additional lines as necessary.</t>
    </r>
  </si>
  <si>
    <r>
      <t xml:space="preserve">Retained earnings 
</t>
    </r>
    <r>
      <rPr>
        <sz val="9"/>
        <rFont val="Arial"/>
        <family val="2"/>
      </rPr>
      <t>(Line 16c from Holding Company report FR Y-9SP; line 20d from FR Y-9LP; Schedule RC, line 26a from Bank Call Report)</t>
    </r>
  </si>
  <si>
    <r>
      <t>Accumulated other comprehensive income</t>
    </r>
    <r>
      <rPr>
        <sz val="10"/>
        <rFont val="Arial"/>
        <family val="2"/>
      </rPr>
      <t xml:space="preserve"> 
</t>
    </r>
    <r>
      <rPr>
        <sz val="9"/>
        <rFont val="Arial"/>
        <family val="2"/>
      </rPr>
      <t>(Line 16d from Holding Company report FR Y-9SP; line 20e from TFR Y-9LP; Schedule RC, line 26b from Bank Call Report)</t>
    </r>
  </si>
  <si>
    <r>
      <t>Other noninterest income</t>
    </r>
    <r>
      <rPr>
        <sz val="10"/>
        <rFont val="Arial"/>
        <family val="2"/>
      </rPr>
      <t xml:space="preserve"> 
</t>
    </r>
    <r>
      <rPr>
        <sz val="9"/>
        <rFont val="Arial"/>
        <family val="2"/>
      </rPr>
      <t>(Schedule RI, TFR, line 5l from Call Report)</t>
    </r>
  </si>
  <si>
    <r>
      <t xml:space="preserve">LESS Income listed as Matching Funds on Chart A </t>
    </r>
    <r>
      <rPr>
        <sz val="11"/>
        <rFont val="Arial"/>
        <family val="2"/>
      </rPr>
      <t xml:space="preserve">
</t>
    </r>
    <r>
      <rPr>
        <sz val="9"/>
        <rFont val="Arial"/>
        <family val="2"/>
      </rPr>
      <t>(Itemize source and amount in the lines below.  Add additional lines as necessary)</t>
    </r>
  </si>
  <si>
    <t>Retained Earnings Increase from Most Recent FYEnd</t>
  </si>
  <si>
    <t>Subtotal: Adjusted Operating Income/Revenue</t>
  </si>
  <si>
    <t>Subtotal: Adjusted Operating Expenses</t>
  </si>
  <si>
    <t>J</t>
  </si>
  <si>
    <t>K</t>
  </si>
  <si>
    <t xml:space="preserve">B </t>
  </si>
  <si>
    <t>Any of the Results Below Can Be Used As Match:</t>
  </si>
  <si>
    <t>Retained Earnings Increase from Most Recent FYEnd:</t>
  </si>
  <si>
    <t>Total</t>
  </si>
  <si>
    <t>Call Report Data</t>
  </si>
  <si>
    <t>Eligible Retained earnings for purposes of CDFI Program matching funds calculation</t>
  </si>
  <si>
    <t>LESS Dividends Paid Out (For-profit CDFIs only)</t>
  </si>
  <si>
    <t>Either Result Below Can Be Used for FY 2011 Application</t>
  </si>
  <si>
    <t>Who Needs to Complete…</t>
  </si>
  <si>
    <t>A. Matching Funds Summary</t>
  </si>
  <si>
    <t>B2. Retained Earnings (Credit Unions)</t>
  </si>
  <si>
    <t>Matching Funds Summary</t>
  </si>
  <si>
    <r>
      <t xml:space="preserve">Retained Earnings Calculator Charts </t>
    </r>
    <r>
      <rPr>
        <sz val="12"/>
        <rFont val="Arial"/>
        <family val="2"/>
      </rPr>
      <t xml:space="preserve">
* B1 for Non-Regulated CDFIs
* B2 for Credit Unions
* B3 for  Banks, Thrifts, &amp; Holding Companies</t>
    </r>
  </si>
  <si>
    <t>The Applicant's electronic signature on SF-424 attests that all information reported in the Retained Earnings chart is accurate at the time of application.  To the extent possible, the Fund will verify the table entries against the financial statements provided with the application.  The information reported here is subject to audit; therefore, Applicant must be accurate in reporting Federal income and associated expenses.</t>
  </si>
  <si>
    <r>
      <t>Instructions:</t>
    </r>
    <r>
      <rPr>
        <sz val="8"/>
        <rFont val="Arial"/>
        <family val="2"/>
      </rPr>
      <t xml:space="preserve"> This chart must be completed by any non-regulated (for- or non-profit) Applicant proposing to use retained earnings as a matching funds source. 
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</si>
  <si>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t>Non-regulated Applicants have two options for calculating Retained Earnings:
(A) The increase in Retained Earnings over the Applicant's most recently completed fiscal year; or
(B) The annual average increase in Retained Earnings over the Applicant's three most recently completed fiscal years.</t>
  </si>
  <si>
    <t>Fill out the data for each of the fiscal years.</t>
  </si>
  <si>
    <t xml:space="preserve">● Yellow cells automatically calculate based on entries made in the green cells.  Complete green cells for each fiscal year using line items from the Applicant's  financial statements and historical accounting records.  </t>
  </si>
  <si>
    <t xml:space="preserve">● Rows A and E should be found on the Income Statements.  Other rows may need to be calculated or researched from accounting records. </t>
  </si>
  <si>
    <t>● Itemize income associated with federal sources under Line B.  Itemize income that the Applicant is also using as a source of match (as reported on Chart A) on line C.  If additional rows are needed for reporting itemized data (Line B and Line C), add rows from middle of the section in order to maintain the sum formula on line B or C.</t>
  </si>
  <si>
    <t xml:space="preserve">A positive result in either of line J Col 3 or Line K Col 3 can be proposed as "Retained Earnings" match in Chart A.  </t>
  </si>
  <si>
    <t>Col 1</t>
  </si>
  <si>
    <t>Col 2</t>
  </si>
  <si>
    <t>Col 3</t>
  </si>
  <si>
    <t>Col 4</t>
  </si>
  <si>
    <t>B1. Retained Earnings Calculator (Non-Regulated Entities)</t>
  </si>
  <si>
    <t>● The chart assumes the Applicant's most recently completed fiscal year is 2009.  If the most recently completed fiscal year is 2010, adjust the fiscal years by changing 2009 to 2010 – the other years will update automatically.</t>
  </si>
  <si>
    <t>Tips on Filling out the Table</t>
  </si>
  <si>
    <t>●  For options (A) or (B) fill in all four fiscal years of data (Col 2, 3, 4, and 5).  For option (C), the "Since Inception" option, the Applicant need only complete column 5, the most recent FYEnd data to calculate the "Since Inception" amount.</t>
  </si>
  <si>
    <t xml:space="preserve">●  Lines D and E are provided to help the Applicant back out the items mentioned in the Eligiblity section above.  Itemize any federal sources on the lines below D.  Itemize any funds that are reported on the Chart A Matching Funds request on lines below E.  The entries will be totalled above.  If additional rows are needed for reporting itemized data for Lines D and E, add rows from the middle of the section in order to maintain the sum formulas within the chart. </t>
  </si>
  <si>
    <t>Col 5</t>
  </si>
  <si>
    <r>
      <t>Overview:</t>
    </r>
    <r>
      <rPr>
        <sz val="8"/>
        <rFont val="Arial"/>
        <family val="2"/>
      </rPr>
      <t xml:space="preserve">  This chart must be completed by any credit union Applicant proposing to use retaining earnings as a source of matching funds.  The Applicant's electronic signature provided upon submission of the SF-424 (application form) attests that all information reported in the Retained Earnings chart is accurate at the time of application.  To the extent possible, the Fund will verify the table entries against the Applicant's 5300 Report data, including the PCA Net Worth Calculation Worksheet.</t>
    </r>
  </si>
  <si>
    <r>
      <t xml:space="preserve">Options:  </t>
    </r>
    <r>
      <rPr>
        <sz val="8"/>
        <rFont val="Arial"/>
        <family val="2"/>
      </rPr>
      <t xml:space="preserve">Credit Unions have three options for calculating Retained Earnings:
(A) The increase in Retained Earnings over the Applicant's most recently completed fiscal year; 
(B) The annual average increase in Retained Earnings over the Applicant's three most recently completed fiscal years; or
(C) Retained Earnings accumulated since the Applicant's inception.  </t>
    </r>
  </si>
  <si>
    <r>
      <t xml:space="preserve">Eligibility:  </t>
    </r>
    <r>
      <rPr>
        <sz val="8"/>
        <rFont val="Arial"/>
        <family val="2"/>
      </rPr>
      <t>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</si>
  <si>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t xml:space="preserve">●  Complete green cells under each applicable column heading using line items from the Applicant's  5300 Call Reports and other historical accounting records.  Yellow cells automatically calculate based on entries made in the green cells.  </t>
  </si>
  <si>
    <r>
      <t>Additional Requirement for Option (C)</t>
    </r>
    <r>
      <rPr>
        <b/>
        <sz val="8"/>
        <rFont val="Arial"/>
        <family val="2"/>
      </rPr>
      <t xml:space="preserve">:  </t>
    </r>
    <r>
      <rPr>
        <sz val="8"/>
        <rFont val="Arial"/>
        <family val="2"/>
      </rPr>
      <t>For Insured Credit Unions using option (C), the Applicant must ALSO increase its member and/or non-member shares or total loans outstanding by an amount that is equal to the amount of Retained Earnings that is committed as Matching Funds by the end of the Awardee’s second performance period, as set forth in its Assistance Agreement. For example, if Retained Earnings since inception is equal to $50,000 and the Applicant designates the entire amount as match, the Applicant must increase its total member/non-member shares or loans outstanding by $50,000.  Note the following:</t>
    </r>
  </si>
  <si>
    <t>●  The chart assumes the Applicant's most recently completed fiscal year is 2009.  If the most recently completed fiscal year is 2010, adjust the fiscal years by changing 2009 to 2010 – the other years will update automatically.</t>
  </si>
  <si>
    <t>● The Fund will assess the likelihood of this increase during the application review process.  An award will not be made to any Applicant that has not demonstrated that it has increased shares or loans by at least 25 percent of the requested FA award amount between December 31, 2008 and December 31, 2009, as demonstrated by the corresponding NCUA report.</t>
  </si>
  <si>
    <r>
      <t xml:space="preserve">●  An Applicant using option (C) </t>
    </r>
    <r>
      <rPr>
        <u val="single"/>
        <sz val="8"/>
        <rFont val="Arial"/>
        <family val="2"/>
      </rPr>
      <t>must</t>
    </r>
    <r>
      <rPr>
        <sz val="8"/>
        <rFont val="Arial"/>
        <family val="2"/>
      </rPr>
      <t xml:space="preserve"> discuss its strategy for raising the required shares or loans in the Comprehensive Business Plan component of the FY 2011 application.</t>
    </r>
  </si>
  <si>
    <t>The Applicant's electronic signature on SF-424 attests that all information reported in the Retained Earnings chart is accurate at the time of application.   The Fund will verify the table entries against the financial statements provided with the application or data on the FFIEC website.  The information reported here is subject to audit; therefore, Applicant must be accurate in reporting Federal income and associated expenses.</t>
  </si>
  <si>
    <t>Bank, thrift, and holding company Applicants have two options for calculating Retained Earnings:
(A) The increase in Retained Earnings over the Applicant's most recently completed fiscal year; or
(B) The annual average increase in Retained Earnings over the Applicant's three most recently completed fiscal years.</t>
  </si>
  <si>
    <t xml:space="preserve">Yellow cells automatically calculate based on entries made in the green cells.  Complete green cells for each fiscal year using line items from the Applicant's  financial statements and historical accounting records.  </t>
  </si>
  <si>
    <t xml:space="preserve"> Rows A and E should be found on the Income Statements.  Other rows may need to be calculated or researched from accounting records. </t>
  </si>
  <si>
    <t>Itemize income and expenses associated with federal sources under Line B.  Itemize income that the Applicant is also using as a source of match (as reported on Chart A) on line A.  If additional rows are needed for reporting itemized data (Line B and Line C), add rows from middle of the section in order to maintain the sum formula on line B or C.</t>
  </si>
  <si>
    <r>
      <t>Instructions:</t>
    </r>
    <r>
      <rPr>
        <sz val="8"/>
        <rFont val="Arial"/>
        <family val="2"/>
      </rPr>
      <t xml:space="preserve"> This chart must be completed by any bank, thrift, holding company Applicant proposing to use retained earnings as a matching funds source. 
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</si>
  <si>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t>The chart assumes the Applicant's most recently completed fiscal year is 2009.  If the most recently completed fiscal year is 2010, adjust the fiscal years by changing 2009 to 2010 – the other years will update automatically.</t>
  </si>
  <si>
    <t>Chart</t>
  </si>
  <si>
    <t xml:space="preserve">Optional for Applicants seeking HFFI- FA
</t>
  </si>
  <si>
    <t xml:space="preserve">Optional for Applicants seeking HFFI-FA who are using Retained Earnings as Matching Funds.
</t>
  </si>
  <si>
    <t xml:space="preserve">B3. Retained Earnings (Banks, Thrifts, and Holding Companies)  </t>
  </si>
  <si>
    <t>HFFI-FA Data: Table of Contents</t>
  </si>
  <si>
    <r>
      <t>Instructions</t>
    </r>
    <r>
      <rPr>
        <sz val="8"/>
        <rFont val="Arial"/>
        <family val="2"/>
      </rPr>
      <t xml:space="preserve">:  Detailed instructions and a sample chart can be found in the CDFI Program Guide to the Combined Application for Financial Assistance or Technical Assistance.  Review those carefully and have Matching Funds documents available when completing this chart.  Remember the following important points:
1)  Fill in only one "Amount" column for each row.  The date entry should correspond to the amount column and match status as explained in the Application instructions.
2)  If the Matching Funds are from a state and/or local government agency, Applicants must provide the contact name, title, and phone number of the Matching Funds source in the far right column.  Use same column for any additional comments relevant to the Matching Funds entry.  
3) The appropriate Retained Earnings calculator (charts B1, B2, or B3) must be completed if the Applicant  includes a Retained Earnings entry in this chart.
4)  If additional rows are needed insert them in the middle of the table so that the "Total" formulas are automatically updated.  </t>
    </r>
  </si>
  <si>
    <t>OMB No.: 1559-0040</t>
  </si>
  <si>
    <t>OMB No. 1559-0040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</si>
</sst>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d/yy"/>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C09]* #,##0.00_-;\-[$$-C09]* #,##0.00_-;_-[$$-C09]* &quot;-&quot;??_-;_-@_-"/>
    <numFmt numFmtId="173" formatCode="mm/dd/yy"/>
    <numFmt numFmtId="174" formatCode="mmmm\-yy"/>
    <numFmt numFmtId="175" formatCode="0.0"/>
    <numFmt numFmtId="176" formatCode="m/d"/>
    <numFmt numFmtId="177" formatCode="[$-409]dddd\,\ mmmm\ dd\,\ yyyy"/>
    <numFmt numFmtId="178" formatCode="m/d/yy;@"/>
    <numFmt numFmtId="179" formatCode="mmm\-yyyy"/>
    <numFmt numFmtId="180" formatCode="[$€-2]\ #,##0.00_);[Red]\([$€-2]\ #,##0.00\)"/>
    <numFmt numFmtId="181" formatCode="[$-409]h:mm:ss\ AM/PM"/>
    <numFmt numFmtId="182" formatCode="&quot;$&quot;#,##0.0_);[Red]\(&quot;$&quot;#,##0.0\)"/>
    <numFmt numFmtId="183" formatCode="_(* #,##0.0_);_(* \(#,##0.0\);_(* &quot;-&quot;??_);_(@_)"/>
    <numFmt numFmtId="184" formatCode="_(* #,##0_);_(* \(#,##0\);_(* &quot;-&quot;??_);_(@_)"/>
    <numFmt numFmtId="185" formatCode="_(* #,##0.000_);_(* \(#,##0.000\);_(* &quot;-&quot;??_);_(@_)"/>
    <numFmt numFmtId="186" formatCode="_(* #,##0.0000_);_(* \(#,##0.0000\);_(* &quot;-&quot;??_);_(@_)"/>
    <numFmt numFmtId="187" formatCode=";;;"/>
    <numFmt numFmtId="188" formatCode="&quot;$&quot;#,##0.0"/>
    <numFmt numFmtId="189" formatCode="_(&quot;$&quot;* #,##0.0_);_(&quot;$&quot;* \(#,##0.0\);_(&quot;$&quot;* &quot;-&quot;??_);_(@_)"/>
    <numFmt numFmtId="190" formatCode="_(&quot;$&quot;* #,##0_);_(&quot;$&quot;* \(#,##0\);_(&quot;$&quot;* &quot;-&quot;??_);_(@_)"/>
    <numFmt numFmtId="191" formatCode="mm/dd/yy;@"/>
    <numFmt numFmtId="192" formatCode="#,##0;[Red]#,##0"/>
    <numFmt numFmtId="193" formatCode="00000"/>
    <numFmt numFmtId="194" formatCode="#,##0.00;[Red]#,##0.00"/>
    <numFmt numFmtId="195" formatCode="&quot;$&quot;#,##0;[Red]&quot;$&quot;#,##0"/>
  </numFmts>
  <fonts count="61">
    <font>
      <sz val="10"/>
      <name val="Arial"/>
      <family val="0"/>
    </font>
    <font>
      <u val="single"/>
      <sz val="10"/>
      <color indexed="12"/>
      <name val="Arial"/>
      <family val="0"/>
    </font>
    <font>
      <u val="single"/>
      <sz val="10"/>
      <color indexed="20"/>
      <name val="Arial"/>
      <family val="0"/>
    </font>
    <font>
      <b/>
      <sz val="10"/>
      <name val="Arial"/>
      <family val="2"/>
    </font>
    <font>
      <b/>
      <sz val="18"/>
      <color indexed="8"/>
      <name val="Arial"/>
      <family val="2"/>
    </font>
    <font>
      <sz val="12"/>
      <name val="Arial"/>
      <family val="2"/>
    </font>
    <font>
      <b/>
      <sz val="12"/>
      <name val="Arial"/>
      <family val="2"/>
    </font>
    <font>
      <sz val="8"/>
      <name val="Arial"/>
      <family val="2"/>
    </font>
    <font>
      <sz val="9"/>
      <name val="Arial"/>
      <family val="2"/>
    </font>
    <font>
      <sz val="11"/>
      <name val="Arial"/>
      <family val="2"/>
    </font>
    <font>
      <b/>
      <sz val="11"/>
      <name val="Arial"/>
      <family val="2"/>
    </font>
    <font>
      <b/>
      <sz val="16"/>
      <name val="Arial"/>
      <family val="2"/>
    </font>
    <font>
      <b/>
      <sz val="14"/>
      <name val="Arial"/>
      <family val="2"/>
    </font>
    <font>
      <b/>
      <sz val="9"/>
      <name val="Arial"/>
      <family val="2"/>
    </font>
    <font>
      <sz val="16"/>
      <name val="Arial"/>
      <family val="2"/>
    </font>
    <font>
      <b/>
      <sz val="20"/>
      <color indexed="8"/>
      <name val="Arial"/>
      <family val="2"/>
    </font>
    <font>
      <b/>
      <sz val="16"/>
      <color indexed="8"/>
      <name val="Arial"/>
      <family val="2"/>
    </font>
    <font>
      <b/>
      <sz val="11"/>
      <color indexed="8"/>
      <name val="Arial"/>
      <family val="2"/>
    </font>
    <font>
      <sz val="11"/>
      <color indexed="8"/>
      <name val="Arial"/>
      <family val="2"/>
    </font>
    <font>
      <sz val="12"/>
      <name val="Tahoma"/>
      <family val="2"/>
    </font>
    <font>
      <b/>
      <sz val="12"/>
      <name val="Tahoma"/>
      <family val="2"/>
    </font>
    <font>
      <b/>
      <sz val="8"/>
      <name val="Arial"/>
      <family val="2"/>
    </font>
    <font>
      <sz val="9"/>
      <name val="Tahoma"/>
      <family val="2"/>
    </font>
    <font>
      <b/>
      <sz val="8"/>
      <color indexed="8"/>
      <name val="Arial"/>
      <family val="2"/>
    </font>
    <font>
      <b/>
      <u val="single"/>
      <sz val="8"/>
      <name val="Arial"/>
      <family val="2"/>
    </font>
    <font>
      <u val="single"/>
      <sz val="8"/>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style="medium"/>
    </border>
    <border>
      <left style="thin"/>
      <right>
        <color indexed="63"/>
      </right>
      <top>
        <color indexed="63"/>
      </top>
      <bottom>
        <color indexed="63"/>
      </bottom>
    </border>
    <border>
      <left style="thin"/>
      <right style="thin"/>
      <top style="thin"/>
      <bottom style="thin"/>
    </border>
    <border>
      <left style="thin"/>
      <right style="medium"/>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style="hair"/>
      <top style="thin"/>
      <bottom style="hair"/>
    </border>
    <border>
      <left style="medium"/>
      <right style="hair"/>
      <top style="hair"/>
      <bottom style="hair"/>
    </border>
    <border>
      <left style="medium"/>
      <right style="hair"/>
      <top style="hair"/>
      <bottom>
        <color indexed="63"/>
      </bottom>
    </border>
    <border>
      <left style="medium"/>
      <right style="hair"/>
      <top style="hair"/>
      <bottom style="thin"/>
    </border>
    <border>
      <left style="medium"/>
      <right style="hair"/>
      <top style="thin"/>
      <bottom style="thin"/>
    </border>
    <border>
      <left style="medium"/>
      <right style="thin"/>
      <top>
        <color indexed="63"/>
      </top>
      <bottom style="thin"/>
    </border>
    <border>
      <left style="medium"/>
      <right style="thin"/>
      <top style="thin"/>
      <bottom style="medium"/>
    </border>
    <border>
      <left style="medium"/>
      <right>
        <color indexed="63"/>
      </right>
      <top>
        <color indexed="63"/>
      </top>
      <bottom style="hair"/>
    </border>
    <border>
      <left>
        <color indexed="63"/>
      </left>
      <right>
        <color indexed="63"/>
      </right>
      <top>
        <color indexed="63"/>
      </top>
      <bottom style="hair"/>
    </border>
    <border>
      <left style="medium"/>
      <right style="hair"/>
      <top>
        <color indexed="63"/>
      </top>
      <bottom>
        <color indexed="63"/>
      </bottom>
    </border>
    <border>
      <left style="medium"/>
      <right style="hair"/>
      <top>
        <color indexed="63"/>
      </top>
      <bottom style="hair"/>
    </border>
    <border>
      <left style="medium"/>
      <right style="hair"/>
      <top style="thin"/>
      <bottom style="medium"/>
    </border>
    <border>
      <left style="medium"/>
      <right style="hair"/>
      <top>
        <color indexed="63"/>
      </top>
      <bottom style="medium"/>
    </border>
    <border>
      <left style="medium"/>
      <right>
        <color indexed="63"/>
      </right>
      <top>
        <color indexed="63"/>
      </top>
      <bottom>
        <color indexed="63"/>
      </bottom>
    </border>
    <border>
      <left style="medium"/>
      <right style="hair"/>
      <top style="medium"/>
      <bottom style="hair"/>
    </border>
    <border>
      <left style="medium"/>
      <right style="hair"/>
      <top style="hair"/>
      <bottom style="medium"/>
    </border>
    <border>
      <left style="medium"/>
      <right style="thin"/>
      <top style="thin"/>
      <bottom style="thin"/>
    </border>
    <border>
      <left style="thin"/>
      <right style="thin"/>
      <top>
        <color indexed="63"/>
      </top>
      <bottom style="thin"/>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color indexed="63"/>
      </top>
      <bottom style="medium"/>
    </border>
    <border>
      <left style="hair"/>
      <right style="medium"/>
      <top style="hair"/>
      <bottom style="hair"/>
    </border>
    <border>
      <left style="thin"/>
      <right style="thin"/>
      <top style="thin"/>
      <bottom style="medium"/>
    </border>
    <border>
      <left style="hair"/>
      <right style="hair"/>
      <top style="hair"/>
      <bottom style="hair"/>
    </border>
    <border>
      <left style="hair"/>
      <right style="hair"/>
      <top style="hair"/>
      <bottom style="thin"/>
    </border>
    <border>
      <left style="hair"/>
      <right style="medium"/>
      <top style="hair"/>
      <bottom style="thin"/>
    </border>
    <border>
      <left style="hair"/>
      <right style="hair"/>
      <top style="thin"/>
      <bottom style="thin"/>
    </border>
    <border>
      <left style="hair"/>
      <right style="medium"/>
      <top style="thin"/>
      <bottom style="thin"/>
    </border>
    <border>
      <left style="hair"/>
      <right style="hair"/>
      <top style="thin"/>
      <bottom style="hair"/>
    </border>
    <border>
      <left style="hair"/>
      <right style="hair"/>
      <top style="hair"/>
      <bottom>
        <color indexed="63"/>
      </bottom>
    </border>
    <border>
      <left style="hair"/>
      <right style="medium"/>
      <top style="hair"/>
      <bottom>
        <color indexed="63"/>
      </bottom>
    </border>
    <border>
      <left>
        <color indexed="63"/>
      </left>
      <right style="medium"/>
      <top style="hair"/>
      <bottom style="hair"/>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style="medium"/>
      <top style="hair"/>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style="medium"/>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4">
    <xf numFmtId="0" fontId="0" fillId="0" borderId="0" xfId="0" applyAlignment="1">
      <alignment/>
    </xf>
    <xf numFmtId="0" fontId="0" fillId="0" borderId="0" xfId="0" applyFont="1" applyFill="1" applyAlignment="1">
      <alignment/>
    </xf>
    <xf numFmtId="0" fontId="0" fillId="0" borderId="0" xfId="0" applyFont="1" applyAlignment="1">
      <alignment/>
    </xf>
    <xf numFmtId="165" fontId="3" fillId="32" borderId="10" xfId="0" applyNumberFormat="1" applyFont="1" applyFill="1" applyBorder="1" applyAlignment="1" applyProtection="1">
      <alignment horizontal="center" vertical="center" wrapText="1"/>
      <protection/>
    </xf>
    <xf numFmtId="165" fontId="3" fillId="32" borderId="11" xfId="0" applyNumberFormat="1" applyFont="1" applyFill="1" applyBorder="1" applyAlignment="1" applyProtection="1">
      <alignment horizontal="center"/>
      <protection locked="0"/>
    </xf>
    <xf numFmtId="0" fontId="7" fillId="33" borderId="12" xfId="0" applyFont="1" applyFill="1" applyBorder="1" applyAlignment="1">
      <alignment horizontal="left" wrapText="1"/>
    </xf>
    <xf numFmtId="0" fontId="14" fillId="0" borderId="0" xfId="0" applyFont="1" applyFill="1" applyBorder="1" applyAlignment="1" applyProtection="1">
      <alignment/>
      <protection/>
    </xf>
    <xf numFmtId="0" fontId="0" fillId="0" borderId="0" xfId="0" applyFont="1" applyFill="1" applyAlignment="1" applyProtection="1">
      <alignment/>
      <protection/>
    </xf>
    <xf numFmtId="5" fontId="10" fillId="32" borderId="13" xfId="0" applyNumberFormat="1" applyFont="1" applyFill="1" applyBorder="1" applyAlignment="1" applyProtection="1">
      <alignment horizontal="right" vertical="center" wrapText="1"/>
      <protection/>
    </xf>
    <xf numFmtId="5" fontId="9" fillId="32" borderId="13" xfId="0" applyNumberFormat="1" applyFont="1" applyFill="1" applyBorder="1" applyAlignment="1" applyProtection="1">
      <alignment horizontal="right" vertical="top" wrapText="1"/>
      <protection/>
    </xf>
    <xf numFmtId="5" fontId="9" fillId="32" borderId="13" xfId="0" applyNumberFormat="1" applyFont="1" applyFill="1" applyBorder="1" applyAlignment="1" applyProtection="1">
      <alignment horizontal="right" vertical="top" wrapText="1"/>
      <protection locked="0"/>
    </xf>
    <xf numFmtId="5" fontId="0" fillId="0" borderId="0" xfId="0" applyNumberFormat="1" applyFont="1" applyFill="1" applyAlignment="1" applyProtection="1">
      <alignment/>
      <protection/>
    </xf>
    <xf numFmtId="5" fontId="9" fillId="32" borderId="13" xfId="0" applyNumberFormat="1"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Alignment="1">
      <alignment/>
    </xf>
    <xf numFmtId="165" fontId="3" fillId="32" borderId="13" xfId="0" applyNumberFormat="1" applyFont="1" applyFill="1" applyBorder="1" applyAlignment="1" applyProtection="1">
      <alignment horizontal="right" vertical="top" wrapText="1"/>
      <protection/>
    </xf>
    <xf numFmtId="165" fontId="3" fillId="32" borderId="14" xfId="0" applyNumberFormat="1" applyFont="1" applyFill="1" applyBorder="1" applyAlignment="1" applyProtection="1">
      <alignment horizontal="right" vertical="top" wrapText="1"/>
      <protection/>
    </xf>
    <xf numFmtId="165" fontId="0" fillId="0" borderId="0" xfId="0" applyNumberFormat="1" applyFont="1" applyAlignment="1">
      <alignment/>
    </xf>
    <xf numFmtId="0" fontId="0" fillId="0" borderId="0" xfId="0" applyFont="1" applyFill="1" applyBorder="1" applyAlignment="1">
      <alignment/>
    </xf>
    <xf numFmtId="0" fontId="3" fillId="34" borderId="13" xfId="0" applyFont="1" applyFill="1" applyBorder="1" applyAlignment="1">
      <alignment horizontal="center" vertical="center"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7" fillId="34" borderId="18" xfId="0" applyFont="1" applyFill="1" applyBorder="1" applyAlignment="1">
      <alignment vertical="top" wrapText="1"/>
    </xf>
    <xf numFmtId="0" fontId="7" fillId="34" borderId="19" xfId="0" applyFont="1" applyFill="1" applyBorder="1" applyAlignment="1">
      <alignment vertical="top" wrapText="1"/>
    </xf>
    <xf numFmtId="0" fontId="7" fillId="34" borderId="20" xfId="0" applyFont="1" applyFill="1" applyBorder="1" applyAlignment="1">
      <alignment vertical="top" wrapText="1"/>
    </xf>
    <xf numFmtId="0" fontId="7" fillId="34" borderId="21" xfId="0" applyFont="1" applyFill="1" applyBorder="1" applyAlignment="1">
      <alignment vertical="top" wrapText="1"/>
    </xf>
    <xf numFmtId="0" fontId="7" fillId="34" borderId="22" xfId="0" applyFont="1" applyFill="1" applyBorder="1" applyAlignment="1">
      <alignment vertical="top" wrapText="1"/>
    </xf>
    <xf numFmtId="0" fontId="7" fillId="34" borderId="23" xfId="0" applyFont="1" applyFill="1" applyBorder="1" applyAlignment="1">
      <alignment vertical="top" wrapText="1"/>
    </xf>
    <xf numFmtId="0" fontId="7" fillId="34" borderId="24" xfId="0" applyFont="1" applyFill="1" applyBorder="1" applyAlignment="1">
      <alignment vertical="top" wrapText="1"/>
    </xf>
    <xf numFmtId="0" fontId="7" fillId="34" borderId="25" xfId="0" applyFont="1" applyFill="1" applyBorder="1" applyAlignment="1" applyProtection="1">
      <alignment horizontal="left" vertical="center" wrapText="1"/>
      <protection/>
    </xf>
    <xf numFmtId="0" fontId="13" fillId="34" borderId="26" xfId="0" applyFont="1" applyFill="1" applyBorder="1" applyAlignment="1" applyProtection="1">
      <alignment horizontal="center" vertical="center" wrapText="1"/>
      <protection/>
    </xf>
    <xf numFmtId="0" fontId="7" fillId="34" borderId="19" xfId="0" applyFont="1" applyFill="1" applyBorder="1" applyAlignment="1" applyProtection="1">
      <alignment vertical="top" wrapText="1"/>
      <protection/>
    </xf>
    <xf numFmtId="0" fontId="7" fillId="34" borderId="21" xfId="0" applyFont="1" applyFill="1" applyBorder="1" applyAlignment="1" applyProtection="1">
      <alignment vertical="center" wrapText="1"/>
      <protection/>
    </xf>
    <xf numFmtId="0" fontId="7" fillId="34" borderId="27" xfId="0" applyFont="1" applyFill="1" applyBorder="1" applyAlignment="1" applyProtection="1">
      <alignment vertical="center" wrapText="1"/>
      <protection/>
    </xf>
    <xf numFmtId="0" fontId="7" fillId="34" borderId="28" xfId="0" applyFont="1" applyFill="1" applyBorder="1" applyAlignment="1" applyProtection="1">
      <alignment vertical="top" wrapText="1"/>
      <protection/>
    </xf>
    <xf numFmtId="0" fontId="7" fillId="34" borderId="29" xfId="0" applyFont="1" applyFill="1" applyBorder="1" applyAlignment="1" applyProtection="1">
      <alignment vertical="center" wrapText="1"/>
      <protection/>
    </xf>
    <xf numFmtId="0" fontId="7" fillId="34" borderId="30" xfId="0" applyFont="1" applyFill="1" applyBorder="1" applyAlignment="1" applyProtection="1">
      <alignment vertical="center" wrapText="1"/>
      <protection/>
    </xf>
    <xf numFmtId="0" fontId="7" fillId="34" borderId="31" xfId="0" applyFont="1" applyFill="1" applyBorder="1" applyAlignment="1" applyProtection="1">
      <alignment vertical="center" wrapText="1"/>
      <protection/>
    </xf>
    <xf numFmtId="0" fontId="7" fillId="34" borderId="32" xfId="0" applyFont="1" applyFill="1" applyBorder="1" applyAlignment="1">
      <alignment vertical="center" wrapText="1"/>
    </xf>
    <xf numFmtId="0" fontId="7" fillId="34" borderId="19" xfId="0" applyFont="1" applyFill="1" applyBorder="1" applyAlignment="1">
      <alignment vertical="center" wrapText="1"/>
    </xf>
    <xf numFmtId="0" fontId="7" fillId="34" borderId="33" xfId="0" applyFont="1" applyFill="1" applyBorder="1" applyAlignment="1" applyProtection="1">
      <alignment vertical="center" wrapText="1"/>
      <protection/>
    </xf>
    <xf numFmtId="0" fontId="7" fillId="34" borderId="34" xfId="0" applyFont="1" applyFill="1" applyBorder="1" applyAlignment="1">
      <alignment horizontal="center" vertical="center" wrapText="1"/>
    </xf>
    <xf numFmtId="0" fontId="3" fillId="34"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0" fillId="34" borderId="34" xfId="0" applyFont="1" applyFill="1" applyBorder="1" applyAlignment="1">
      <alignment vertical="top" wrapText="1"/>
    </xf>
    <xf numFmtId="0" fontId="0" fillId="34" borderId="24" xfId="0" applyFont="1" applyFill="1" applyBorder="1" applyAlignment="1">
      <alignment vertical="top" wrapText="1"/>
    </xf>
    <xf numFmtId="0" fontId="0" fillId="35" borderId="13" xfId="0" applyFont="1" applyFill="1" applyBorder="1" applyAlignment="1" applyProtection="1">
      <alignment horizontal="left" wrapText="1"/>
      <protection/>
    </xf>
    <xf numFmtId="0" fontId="13" fillId="34" borderId="35" xfId="0" applyFont="1" applyFill="1" applyBorder="1" applyAlignment="1" applyProtection="1">
      <alignment horizontal="center" vertical="center" wrapText="1"/>
      <protection/>
    </xf>
    <xf numFmtId="0" fontId="19" fillId="0" borderId="0" xfId="0" applyFont="1" applyAlignment="1">
      <alignment/>
    </xf>
    <xf numFmtId="0" fontId="20" fillId="0" borderId="0" xfId="0" applyFont="1" applyAlignment="1">
      <alignment vertical="top"/>
    </xf>
    <xf numFmtId="0" fontId="19" fillId="0" borderId="0" xfId="0" applyFont="1" applyAlignment="1">
      <alignment vertical="top"/>
    </xf>
    <xf numFmtId="0" fontId="7" fillId="34" borderId="36" xfId="0" applyFont="1" applyFill="1" applyBorder="1" applyAlignment="1">
      <alignment/>
    </xf>
    <xf numFmtId="0" fontId="6" fillId="34" borderId="37" xfId="0" applyFont="1" applyFill="1" applyBorder="1" applyAlignment="1">
      <alignment horizontal="center" wrapText="1"/>
    </xf>
    <xf numFmtId="1" fontId="13" fillId="34" borderId="35" xfId="0" applyNumberFormat="1" applyFont="1" applyFill="1" applyBorder="1" applyAlignment="1" applyProtection="1">
      <alignment horizontal="center" vertical="center" wrapText="1"/>
      <protection/>
    </xf>
    <xf numFmtId="1" fontId="13" fillId="34" borderId="38" xfId="0" applyNumberFormat="1" applyFont="1" applyFill="1" applyBorder="1" applyAlignment="1" applyProtection="1">
      <alignment horizontal="center" vertical="center" wrapText="1"/>
      <protection/>
    </xf>
    <xf numFmtId="0" fontId="17" fillId="34" borderId="10" xfId="0" applyFont="1" applyFill="1" applyBorder="1" applyAlignment="1">
      <alignment horizontal="center" wrapText="1"/>
    </xf>
    <xf numFmtId="0" fontId="17" fillId="34" borderId="39" xfId="0" applyFont="1" applyFill="1" applyBorder="1" applyAlignment="1">
      <alignment horizontal="center" wrapText="1"/>
    </xf>
    <xf numFmtId="0" fontId="6" fillId="0" borderId="34" xfId="0" applyFont="1" applyBorder="1" applyAlignment="1">
      <alignment horizontal="center" vertical="top"/>
    </xf>
    <xf numFmtId="0" fontId="6" fillId="0" borderId="13" xfId="0" applyFont="1" applyFill="1" applyBorder="1" applyAlignment="1">
      <alignment vertical="top"/>
    </xf>
    <xf numFmtId="0" fontId="5" fillId="0" borderId="14" xfId="0" applyFont="1" applyBorder="1" applyAlignment="1">
      <alignment horizontal="left" vertical="top" wrapText="1"/>
    </xf>
    <xf numFmtId="0" fontId="6" fillId="0" borderId="13" xfId="0" applyFont="1" applyBorder="1" applyAlignment="1">
      <alignment vertical="top" wrapText="1"/>
    </xf>
    <xf numFmtId="0" fontId="6" fillId="32" borderId="23" xfId="0" applyFont="1" applyFill="1" applyBorder="1" applyAlignment="1">
      <alignment horizontal="left" vertical="top"/>
    </xf>
    <xf numFmtId="0" fontId="6" fillId="32" borderId="35" xfId="0" applyFont="1" applyFill="1" applyBorder="1" applyAlignment="1">
      <alignment horizontal="left" vertical="top"/>
    </xf>
    <xf numFmtId="0" fontId="6" fillId="32" borderId="38" xfId="0" applyFont="1" applyFill="1" applyBorder="1" applyAlignment="1">
      <alignment horizontal="left" vertical="center" wrapText="1"/>
    </xf>
    <xf numFmtId="44" fontId="18" fillId="0" borderId="39" xfId="44" applyFont="1" applyFill="1" applyBorder="1" applyAlignment="1">
      <alignment horizontal="center" wrapText="1"/>
    </xf>
    <xf numFmtId="44" fontId="18" fillId="0" borderId="39" xfId="44" applyFont="1" applyFill="1" applyBorder="1" applyAlignment="1">
      <alignment horizontal="center"/>
    </xf>
    <xf numFmtId="0" fontId="22" fillId="0" borderId="0" xfId="0" applyFont="1" applyBorder="1" applyAlignment="1">
      <alignment horizontal="left" vertical="top" wrapText="1"/>
    </xf>
    <xf numFmtId="0" fontId="22" fillId="0" borderId="36" xfId="0" applyFont="1" applyFill="1" applyBorder="1" applyAlignment="1">
      <alignment horizontal="left" vertical="top" wrapText="1"/>
    </xf>
    <xf numFmtId="0" fontId="7" fillId="0" borderId="0" xfId="0" applyFont="1" applyFill="1" applyBorder="1" applyAlignment="1">
      <alignment horizontal="left" vertical="top" wrapText="1"/>
    </xf>
    <xf numFmtId="0" fontId="22" fillId="0" borderId="40" xfId="0" applyFont="1" applyFill="1" applyBorder="1" applyAlignment="1">
      <alignment horizontal="center" vertical="top" wrapText="1"/>
    </xf>
    <xf numFmtId="0" fontId="22" fillId="0" borderId="41" xfId="0" applyFont="1" applyFill="1" applyBorder="1" applyAlignment="1">
      <alignment horizontal="center" vertical="top" wrapText="1"/>
    </xf>
    <xf numFmtId="0" fontId="7" fillId="0" borderId="0" xfId="0" applyFont="1" applyFill="1" applyBorder="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left" vertical="top" wrapText="1"/>
      <protection/>
    </xf>
    <xf numFmtId="0" fontId="23" fillId="0" borderId="12" xfId="0" applyFont="1" applyFill="1" applyBorder="1" applyAlignment="1" applyProtection="1">
      <alignment horizontal="left" wrapText="1"/>
      <protection/>
    </xf>
    <xf numFmtId="0" fontId="23" fillId="0" borderId="42" xfId="0" applyFont="1" applyFill="1" applyBorder="1" applyAlignment="1" applyProtection="1">
      <alignment horizontal="left" wrapText="1"/>
      <protection/>
    </xf>
    <xf numFmtId="0" fontId="7" fillId="0" borderId="13" xfId="0" applyFont="1" applyFill="1" applyBorder="1" applyAlignment="1" applyProtection="1">
      <alignment vertical="top" wrapText="1"/>
      <protection/>
    </xf>
    <xf numFmtId="0" fontId="7" fillId="0" borderId="13" xfId="0" applyFont="1" applyFill="1" applyBorder="1" applyAlignment="1" applyProtection="1">
      <alignment horizontal="center" vertical="top" wrapText="1"/>
      <protection/>
    </xf>
    <xf numFmtId="0" fontId="23" fillId="0" borderId="40" xfId="0" applyFont="1" applyFill="1" applyBorder="1" applyAlignment="1" applyProtection="1">
      <alignment horizontal="left" vertical="center" wrapText="1"/>
      <protection/>
    </xf>
    <xf numFmtId="0" fontId="7" fillId="0" borderId="35" xfId="0" applyFont="1" applyFill="1" applyBorder="1" applyAlignment="1">
      <alignment horizontal="center" vertical="top" wrapText="1"/>
    </xf>
    <xf numFmtId="0" fontId="7" fillId="0" borderId="38" xfId="0" applyFont="1" applyFill="1" applyBorder="1" applyAlignment="1">
      <alignment horizontal="center" vertical="top" wrapText="1"/>
    </xf>
    <xf numFmtId="0" fontId="23" fillId="0" borderId="31" xfId="0" applyFont="1" applyFill="1" applyBorder="1" applyAlignment="1" applyProtection="1">
      <alignment horizontal="left" vertical="center" wrapText="1"/>
      <protection/>
    </xf>
    <xf numFmtId="0" fontId="23" fillId="0" borderId="43" xfId="0" applyFont="1" applyFill="1" applyBorder="1" applyAlignment="1" applyProtection="1">
      <alignment horizontal="left" vertical="center" wrapText="1"/>
      <protection/>
    </xf>
    <xf numFmtId="0" fontId="0" fillId="0" borderId="0" xfId="0" applyAlignment="1">
      <alignment/>
    </xf>
    <xf numFmtId="191" fontId="18" fillId="0" borderId="39" xfId="44" applyNumberFormat="1" applyFont="1" applyFill="1" applyBorder="1" applyAlignment="1">
      <alignment horizontal="center" wrapText="1"/>
    </xf>
    <xf numFmtId="49" fontId="18" fillId="0" borderId="39" xfId="44" applyNumberFormat="1" applyFont="1" applyFill="1" applyBorder="1" applyAlignment="1">
      <alignment horizontal="center" wrapText="1"/>
    </xf>
    <xf numFmtId="3" fontId="0" fillId="0" borderId="44" xfId="0" applyNumberFormat="1" applyFont="1" applyFill="1" applyBorder="1" applyAlignment="1" applyProtection="1">
      <alignment vertical="top" wrapText="1"/>
      <protection/>
    </xf>
    <xf numFmtId="5" fontId="9" fillId="0" borderId="13" xfId="0" applyNumberFormat="1" applyFont="1" applyFill="1" applyBorder="1" applyAlignment="1" applyProtection="1">
      <alignment horizontal="right" vertical="top" wrapText="1"/>
      <protection locked="0"/>
    </xf>
    <xf numFmtId="0" fontId="3" fillId="35" borderId="13" xfId="0" applyFont="1" applyFill="1" applyBorder="1" applyAlignment="1">
      <alignment horizontal="left" vertical="top" wrapText="1"/>
    </xf>
    <xf numFmtId="49" fontId="13" fillId="35" borderId="13" xfId="0" applyNumberFormat="1" applyFont="1" applyFill="1" applyBorder="1" applyAlignment="1" applyProtection="1">
      <alignment vertical="top" wrapText="1"/>
      <protection/>
    </xf>
    <xf numFmtId="49" fontId="10" fillId="35" borderId="13" xfId="0" applyNumberFormat="1" applyFont="1" applyFill="1" applyBorder="1" applyAlignment="1" applyProtection="1">
      <alignment vertical="top" wrapText="1"/>
      <protection/>
    </xf>
    <xf numFmtId="0" fontId="10" fillId="35" borderId="13" xfId="0" applyFont="1" applyFill="1" applyBorder="1" applyAlignment="1" applyProtection="1">
      <alignment vertical="top" wrapText="1"/>
      <protection/>
    </xf>
    <xf numFmtId="0" fontId="10" fillId="35" borderId="45" xfId="0" applyFont="1" applyFill="1" applyBorder="1" applyAlignment="1" applyProtection="1">
      <alignment vertical="top" wrapText="1"/>
      <protection/>
    </xf>
    <xf numFmtId="5" fontId="10" fillId="0" borderId="13" xfId="0" applyNumberFormat="1" applyFont="1" applyFill="1" applyBorder="1" applyAlignment="1" applyProtection="1">
      <alignment horizontal="right" vertical="center" wrapText="1"/>
      <protection/>
    </xf>
    <xf numFmtId="44" fontId="18" fillId="32" borderId="39" xfId="44" applyFont="1" applyFill="1" applyBorder="1" applyAlignment="1">
      <alignment horizontal="center" wrapText="1"/>
    </xf>
    <xf numFmtId="0" fontId="18" fillId="35" borderId="10" xfId="0" applyFont="1" applyFill="1" applyBorder="1" applyAlignment="1">
      <alignment horizontal="center" wrapText="1"/>
    </xf>
    <xf numFmtId="44" fontId="18" fillId="36" borderId="39" xfId="44" applyFont="1" applyFill="1" applyBorder="1" applyAlignment="1">
      <alignment horizontal="center" wrapText="1"/>
    </xf>
    <xf numFmtId="0" fontId="0" fillId="0" borderId="13" xfId="0" applyFont="1" applyFill="1" applyBorder="1" applyAlignment="1" applyProtection="1">
      <alignment horizontal="left" wrapText="1"/>
      <protection/>
    </xf>
    <xf numFmtId="0" fontId="0" fillId="0" borderId="13" xfId="0" applyFont="1" applyFill="1" applyBorder="1" applyAlignment="1">
      <alignment horizontal="left" vertical="top" wrapText="1"/>
    </xf>
    <xf numFmtId="195" fontId="0" fillId="0" borderId="46" xfId="0" applyNumberFormat="1" applyFont="1" applyFill="1" applyBorder="1" applyAlignment="1" applyProtection="1">
      <alignment vertical="top" wrapText="1"/>
      <protection/>
    </xf>
    <xf numFmtId="195" fontId="0" fillId="0" borderId="44" xfId="0" applyNumberFormat="1" applyFont="1" applyFill="1" applyBorder="1" applyAlignment="1" applyProtection="1">
      <alignment vertical="top" wrapText="1"/>
      <protection/>
    </xf>
    <xf numFmtId="165" fontId="0" fillId="0" borderId="46" xfId="0" applyNumberFormat="1" applyFont="1" applyFill="1" applyBorder="1" applyAlignment="1" applyProtection="1">
      <alignment vertical="top" wrapText="1"/>
      <protection/>
    </xf>
    <xf numFmtId="165" fontId="10" fillId="32" borderId="47" xfId="0" applyNumberFormat="1" applyFont="1" applyFill="1" applyBorder="1" applyAlignment="1" applyProtection="1">
      <alignment vertical="top" wrapText="1"/>
      <protection/>
    </xf>
    <xf numFmtId="165" fontId="10" fillId="32" borderId="48" xfId="0" applyNumberFormat="1" applyFont="1" applyFill="1" applyBorder="1" applyAlignment="1" applyProtection="1">
      <alignment vertical="top" wrapText="1"/>
      <protection/>
    </xf>
    <xf numFmtId="165" fontId="10" fillId="32" borderId="49" xfId="0" applyNumberFormat="1" applyFont="1" applyFill="1" applyBorder="1" applyAlignment="1" applyProtection="1">
      <alignment vertical="top" wrapText="1"/>
      <protection/>
    </xf>
    <xf numFmtId="165" fontId="10" fillId="32" borderId="50" xfId="0" applyNumberFormat="1" applyFont="1" applyFill="1" applyBorder="1" applyAlignment="1" applyProtection="1">
      <alignment vertical="top" wrapText="1"/>
      <protection/>
    </xf>
    <xf numFmtId="195" fontId="0" fillId="0" borderId="51" xfId="0" applyNumberFormat="1" applyFont="1" applyFill="1" applyBorder="1" applyAlignment="1" applyProtection="1">
      <alignment vertical="top" wrapText="1"/>
      <protection/>
    </xf>
    <xf numFmtId="165" fontId="0" fillId="0" borderId="13" xfId="0" applyNumberFormat="1" applyFont="1" applyFill="1" applyBorder="1" applyAlignment="1" applyProtection="1">
      <alignment horizontal="right" vertical="top" wrapText="1"/>
      <protection/>
    </xf>
    <xf numFmtId="165" fontId="0" fillId="0" borderId="14" xfId="0" applyNumberFormat="1" applyFont="1" applyFill="1" applyBorder="1" applyAlignment="1" applyProtection="1">
      <alignment horizontal="right" vertical="top" wrapText="1"/>
      <protection/>
    </xf>
    <xf numFmtId="165" fontId="10" fillId="32" borderId="46" xfId="0" applyNumberFormat="1" applyFont="1" applyFill="1" applyBorder="1" applyAlignment="1" applyProtection="1">
      <alignment vertical="top" wrapText="1"/>
      <protection/>
    </xf>
    <xf numFmtId="165" fontId="10" fillId="32" borderId="44" xfId="0" applyNumberFormat="1" applyFont="1" applyFill="1" applyBorder="1" applyAlignment="1" applyProtection="1">
      <alignment vertical="top" wrapText="1"/>
      <protection/>
    </xf>
    <xf numFmtId="165" fontId="10" fillId="32" borderId="52" xfId="0" applyNumberFormat="1" applyFont="1" applyFill="1" applyBorder="1" applyAlignment="1" applyProtection="1">
      <alignment vertical="top" wrapText="1"/>
      <protection/>
    </xf>
    <xf numFmtId="165" fontId="10" fillId="32" borderId="53" xfId="0" applyNumberFormat="1" applyFont="1" applyFill="1" applyBorder="1" applyAlignment="1" applyProtection="1">
      <alignment vertical="top" wrapText="1"/>
      <protection/>
    </xf>
    <xf numFmtId="165" fontId="10" fillId="32" borderId="54" xfId="0" applyNumberFormat="1" applyFont="1" applyFill="1" applyBorder="1" applyAlignment="1" applyProtection="1">
      <alignment vertical="top" wrapText="1"/>
      <protection/>
    </xf>
    <xf numFmtId="0" fontId="11" fillId="34" borderId="43" xfId="0" applyFont="1" applyFill="1" applyBorder="1" applyAlignment="1">
      <alignment horizontal="left" vertical="top"/>
    </xf>
    <xf numFmtId="0" fontId="11" fillId="34" borderId="55" xfId="0" applyFont="1" applyFill="1" applyBorder="1" applyAlignment="1">
      <alignment horizontal="left" vertical="top"/>
    </xf>
    <xf numFmtId="0" fontId="11" fillId="34" borderId="39" xfId="0" applyFont="1" applyFill="1" applyBorder="1" applyAlignment="1">
      <alignment horizontal="left" vertical="top"/>
    </xf>
    <xf numFmtId="0" fontId="11" fillId="33" borderId="56" xfId="0" applyFont="1" applyFill="1" applyBorder="1" applyAlignment="1">
      <alignment horizontal="left"/>
    </xf>
    <xf numFmtId="0" fontId="11" fillId="33" borderId="57" xfId="0" applyFont="1" applyFill="1" applyBorder="1" applyAlignment="1">
      <alignment horizontal="left"/>
    </xf>
    <xf numFmtId="0" fontId="11" fillId="33" borderId="58" xfId="0" applyFont="1" applyFill="1" applyBorder="1" applyAlignment="1">
      <alignment horizontal="left"/>
    </xf>
    <xf numFmtId="0" fontId="24" fillId="33" borderId="56" xfId="0" applyFont="1" applyFill="1" applyBorder="1" applyAlignment="1">
      <alignment horizontal="left" wrapText="1"/>
    </xf>
    <xf numFmtId="0" fontId="7" fillId="0" borderId="57" xfId="0" applyFont="1" applyBorder="1" applyAlignment="1">
      <alignment/>
    </xf>
    <xf numFmtId="0" fontId="7" fillId="0" borderId="58" xfId="0" applyFont="1" applyBorder="1" applyAlignment="1">
      <alignment/>
    </xf>
    <xf numFmtId="0" fontId="7" fillId="0" borderId="43" xfId="0" applyFont="1" applyFill="1" applyBorder="1" applyAlignment="1">
      <alignment horizontal="left" vertical="top" wrapText="1"/>
    </xf>
    <xf numFmtId="0" fontId="7" fillId="0" borderId="55" xfId="0" applyFont="1" applyFill="1" applyBorder="1" applyAlignment="1">
      <alignment horizontal="left" vertical="top" wrapText="1"/>
    </xf>
    <xf numFmtId="0" fontId="7" fillId="0" borderId="39" xfId="0" applyFont="1" applyFill="1" applyBorder="1" applyAlignment="1">
      <alignment horizontal="left" vertical="top" wrapText="1"/>
    </xf>
    <xf numFmtId="0" fontId="16" fillId="0" borderId="59" xfId="0" applyFont="1" applyFill="1" applyBorder="1" applyAlignment="1" applyProtection="1">
      <alignment horizontal="left" vertical="center" wrapText="1"/>
      <protection/>
    </xf>
    <xf numFmtId="0" fontId="4" fillId="0" borderId="60" xfId="0" applyFont="1" applyFill="1" applyBorder="1" applyAlignment="1" applyProtection="1">
      <alignment horizontal="left" vertical="center" wrapText="1"/>
      <protection/>
    </xf>
    <xf numFmtId="0" fontId="4" fillId="0" borderId="61" xfId="0" applyFont="1" applyFill="1" applyBorder="1" applyAlignment="1" applyProtection="1">
      <alignment horizontal="left" vertical="center" wrapText="1"/>
      <protection/>
    </xf>
    <xf numFmtId="0" fontId="12" fillId="34" borderId="62" xfId="0" applyFont="1" applyFill="1" applyBorder="1" applyAlignment="1" applyProtection="1">
      <alignment horizontal="center" vertical="center"/>
      <protection/>
    </xf>
    <xf numFmtId="0" fontId="0" fillId="34" borderId="63" xfId="0" applyFont="1" applyFill="1" applyBorder="1" applyAlignment="1">
      <alignment/>
    </xf>
    <xf numFmtId="0" fontId="0" fillId="34" borderId="64" xfId="0" applyFont="1" applyFill="1" applyBorder="1" applyAlignment="1">
      <alignment/>
    </xf>
    <xf numFmtId="0" fontId="21" fillId="0" borderId="65" xfId="0" applyFont="1" applyBorder="1" applyAlignment="1">
      <alignment horizontal="left" vertical="top" wrapText="1"/>
    </xf>
    <xf numFmtId="0" fontId="7" fillId="0" borderId="66" xfId="0" applyFont="1" applyBorder="1" applyAlignment="1">
      <alignment/>
    </xf>
    <xf numFmtId="0" fontId="7" fillId="0" borderId="67" xfId="0" applyFont="1" applyBorder="1" applyAlignment="1">
      <alignment/>
    </xf>
    <xf numFmtId="0" fontId="7" fillId="0" borderId="31" xfId="0" applyFont="1" applyBorder="1" applyAlignment="1">
      <alignment vertical="top" wrapText="1"/>
    </xf>
    <xf numFmtId="0" fontId="7" fillId="0" borderId="0" xfId="0" applyFont="1" applyBorder="1" applyAlignment="1">
      <alignment vertical="top" wrapText="1"/>
    </xf>
    <xf numFmtId="0" fontId="7" fillId="0" borderId="68" xfId="0" applyFont="1" applyBorder="1" applyAlignment="1">
      <alignment vertical="top" wrapText="1"/>
    </xf>
    <xf numFmtId="0" fontId="7" fillId="0" borderId="3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8" xfId="0" applyFont="1" applyFill="1" applyBorder="1" applyAlignment="1">
      <alignment horizontal="left" vertical="top" wrapText="1"/>
    </xf>
    <xf numFmtId="0" fontId="16" fillId="0" borderId="69" xfId="0" applyFont="1" applyFill="1" applyBorder="1" applyAlignment="1" applyProtection="1">
      <alignment horizontal="left" wrapText="1"/>
      <protection/>
    </xf>
    <xf numFmtId="0" fontId="16" fillId="0" borderId="63" xfId="0" applyFont="1" applyFill="1" applyBorder="1" applyAlignment="1" applyProtection="1">
      <alignment horizontal="left" wrapText="1"/>
      <protection/>
    </xf>
    <xf numFmtId="0" fontId="16" fillId="0" borderId="70" xfId="0" applyFont="1" applyFill="1" applyBorder="1" applyAlignment="1" applyProtection="1">
      <alignment horizontal="left" wrapText="1"/>
      <protection/>
    </xf>
    <xf numFmtId="0" fontId="10" fillId="35" borderId="71" xfId="0" applyFont="1" applyFill="1" applyBorder="1" applyAlignment="1" applyProtection="1">
      <alignment vertical="center" wrapText="1"/>
      <protection/>
    </xf>
    <xf numFmtId="0" fontId="10" fillId="35" borderId="72" xfId="0" applyFont="1" applyFill="1" applyBorder="1" applyAlignment="1" applyProtection="1">
      <alignment vertical="center" wrapText="1"/>
      <protection/>
    </xf>
    <xf numFmtId="165" fontId="10" fillId="32" borderId="73" xfId="0" applyNumberFormat="1" applyFont="1" applyFill="1" applyBorder="1" applyAlignment="1" applyProtection="1">
      <alignment horizontal="center" vertical="center" wrapText="1"/>
      <protection locked="0"/>
    </xf>
    <xf numFmtId="165" fontId="10" fillId="32" borderId="44" xfId="0" applyNumberFormat="1" applyFont="1" applyFill="1" applyBorder="1" applyAlignment="1" applyProtection="1">
      <alignment horizontal="center" vertical="center" wrapText="1"/>
      <protection locked="0"/>
    </xf>
    <xf numFmtId="0" fontId="21" fillId="0" borderId="69" xfId="0" applyFont="1" applyFill="1" applyBorder="1" applyAlignment="1" applyProtection="1">
      <alignment vertical="top" wrapText="1"/>
      <protection/>
    </xf>
    <xf numFmtId="0" fontId="7" fillId="0" borderId="63" xfId="0" applyFont="1" applyFill="1" applyBorder="1" applyAlignment="1" applyProtection="1">
      <alignment vertical="top" wrapText="1"/>
      <protection/>
    </xf>
    <xf numFmtId="0" fontId="7" fillId="0" borderId="70" xfId="0" applyFont="1" applyFill="1" applyBorder="1" applyAlignment="1" applyProtection="1">
      <alignment vertical="top" wrapText="1"/>
      <protection/>
    </xf>
    <xf numFmtId="0" fontId="21" fillId="0" borderId="59" xfId="0" applyFont="1" applyFill="1" applyBorder="1" applyAlignment="1" applyProtection="1">
      <alignment vertical="top" wrapText="1"/>
      <protection/>
    </xf>
    <xf numFmtId="0" fontId="7" fillId="0" borderId="60" xfId="0" applyFont="1" applyFill="1" applyBorder="1" applyAlignment="1" applyProtection="1">
      <alignment vertical="top" wrapText="1"/>
      <protection/>
    </xf>
    <xf numFmtId="0" fontId="7" fillId="0" borderId="61" xfId="0" applyFont="1" applyFill="1" applyBorder="1" applyAlignment="1" applyProtection="1">
      <alignment vertical="top" wrapText="1"/>
      <protection/>
    </xf>
    <xf numFmtId="0" fontId="24" fillId="0" borderId="59" xfId="0" applyFont="1" applyFill="1" applyBorder="1" applyAlignment="1" applyProtection="1">
      <alignment horizontal="left"/>
      <protection/>
    </xf>
    <xf numFmtId="0" fontId="0" fillId="0" borderId="60" xfId="0" applyBorder="1" applyAlignment="1">
      <alignment horizontal="left"/>
    </xf>
    <xf numFmtId="0" fontId="0" fillId="0" borderId="61" xfId="0" applyBorder="1" applyAlignment="1">
      <alignment horizontal="left"/>
    </xf>
    <xf numFmtId="0" fontId="7" fillId="0" borderId="74" xfId="0" applyFont="1" applyFill="1" applyBorder="1" applyAlignment="1">
      <alignment horizontal="left" vertical="top" wrapText="1"/>
    </xf>
    <xf numFmtId="0" fontId="24" fillId="0" borderId="59" xfId="0" applyFont="1" applyFill="1" applyBorder="1" applyAlignment="1" applyProtection="1">
      <alignment vertical="top" wrapText="1"/>
      <protection/>
    </xf>
    <xf numFmtId="0" fontId="7" fillId="0" borderId="0" xfId="0" applyFont="1" applyFill="1" applyBorder="1" applyAlignment="1" applyProtection="1">
      <alignment horizontal="left" vertical="top" wrapText="1"/>
      <protection/>
    </xf>
    <xf numFmtId="0" fontId="7" fillId="0" borderId="74" xfId="0" applyFont="1" applyFill="1" applyBorder="1" applyAlignment="1" applyProtection="1">
      <alignment horizontal="left" vertical="top" wrapText="1"/>
      <protection/>
    </xf>
    <xf numFmtId="0" fontId="7" fillId="0" borderId="0" xfId="0" applyFont="1" applyFill="1" applyBorder="1" applyAlignment="1" applyProtection="1">
      <alignment vertical="top" wrapText="1"/>
      <protection/>
    </xf>
    <xf numFmtId="0" fontId="7" fillId="0" borderId="74" xfId="0" applyFont="1" applyFill="1" applyBorder="1" applyAlignment="1" applyProtection="1">
      <alignment vertical="top" wrapText="1"/>
      <protection/>
    </xf>
    <xf numFmtId="0" fontId="7" fillId="0" borderId="40" xfId="0" applyFont="1" applyFill="1" applyBorder="1" applyAlignment="1" applyProtection="1">
      <alignment vertical="top" wrapText="1"/>
      <protection/>
    </xf>
    <xf numFmtId="0" fontId="7" fillId="0" borderId="37" xfId="0" applyFont="1" applyFill="1" applyBorder="1" applyAlignment="1" applyProtection="1">
      <alignment vertical="top" wrapText="1"/>
      <protection/>
    </xf>
    <xf numFmtId="0" fontId="10" fillId="35" borderId="75" xfId="0" applyFont="1" applyFill="1" applyBorder="1" applyAlignment="1" applyProtection="1">
      <alignment vertical="center" wrapText="1"/>
      <protection/>
    </xf>
    <xf numFmtId="0" fontId="10" fillId="35" borderId="76" xfId="0" applyFont="1" applyFill="1" applyBorder="1" applyAlignment="1" applyProtection="1">
      <alignment vertical="center" wrapText="1"/>
      <protection/>
    </xf>
    <xf numFmtId="5" fontId="10" fillId="32" borderId="77" xfId="0" applyNumberFormat="1" applyFont="1" applyFill="1" applyBorder="1" applyAlignment="1" applyProtection="1">
      <alignment horizontal="center" vertical="center" wrapText="1"/>
      <protection/>
    </xf>
    <xf numFmtId="5" fontId="10" fillId="32" borderId="78" xfId="0" applyNumberFormat="1" applyFont="1" applyFill="1" applyBorder="1" applyAlignment="1" applyProtection="1">
      <alignment horizontal="center" vertical="center" wrapText="1"/>
      <protection/>
    </xf>
    <xf numFmtId="0" fontId="12" fillId="34" borderId="65" xfId="0" applyFont="1" applyFill="1" applyBorder="1" applyAlignment="1" applyProtection="1">
      <alignment horizontal="center" vertical="center"/>
      <protection/>
    </xf>
    <xf numFmtId="0" fontId="12" fillId="34" borderId="66" xfId="0" applyFon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12" fillId="34" borderId="68" xfId="0" applyFont="1" applyFill="1" applyBorder="1" applyAlignment="1" applyProtection="1">
      <alignment horizontal="center" vertical="center"/>
      <protection/>
    </xf>
    <xf numFmtId="0" fontId="10" fillId="35" borderId="79" xfId="0" applyFont="1" applyFill="1" applyBorder="1" applyAlignment="1" applyProtection="1">
      <alignment vertical="center" wrapText="1"/>
      <protection/>
    </xf>
    <xf numFmtId="0" fontId="10" fillId="35" borderId="80" xfId="0" applyFont="1" applyFill="1" applyBorder="1" applyAlignment="1" applyProtection="1">
      <alignment vertical="center" wrapText="1"/>
      <protection/>
    </xf>
    <xf numFmtId="165" fontId="10" fillId="32" borderId="81" xfId="0" applyNumberFormat="1" applyFont="1" applyFill="1" applyBorder="1" applyAlignment="1" applyProtection="1">
      <alignment horizontal="center" vertical="center" wrapText="1"/>
      <protection/>
    </xf>
    <xf numFmtId="165" fontId="10" fillId="32" borderId="82" xfId="0" applyNumberFormat="1" applyFont="1" applyFill="1" applyBorder="1" applyAlignment="1" applyProtection="1">
      <alignment horizontal="center" vertical="center" wrapText="1"/>
      <protection/>
    </xf>
    <xf numFmtId="165" fontId="10" fillId="32" borderId="13" xfId="44" applyNumberFormat="1" applyFont="1" applyFill="1" applyBorder="1" applyAlignment="1" applyProtection="1">
      <alignment horizontal="center" vertical="top" wrapText="1"/>
      <protection/>
    </xf>
    <xf numFmtId="165" fontId="10" fillId="32" borderId="45" xfId="0" applyNumberFormat="1" applyFont="1" applyFill="1" applyBorder="1" applyAlignment="1" applyProtection="1">
      <alignment horizontal="center" vertical="top" wrapText="1"/>
      <protection locked="0"/>
    </xf>
    <xf numFmtId="0" fontId="3" fillId="34" borderId="34" xfId="0" applyFont="1" applyFill="1" applyBorder="1" applyAlignment="1" applyProtection="1">
      <alignment horizontal="center" vertical="top" wrapText="1"/>
      <protection/>
    </xf>
    <xf numFmtId="0" fontId="3" fillId="34" borderId="13" xfId="0" applyFont="1" applyFill="1" applyBorder="1" applyAlignment="1" applyProtection="1">
      <alignment horizontal="center" vertical="top" wrapText="1"/>
      <protection/>
    </xf>
    <xf numFmtId="0" fontId="3" fillId="34" borderId="14" xfId="0" applyFont="1" applyFill="1" applyBorder="1" applyAlignment="1" applyProtection="1">
      <alignment horizontal="center" vertical="top" wrapText="1"/>
      <protection/>
    </xf>
    <xf numFmtId="0" fontId="16" fillId="0" borderId="65" xfId="0" applyFont="1" applyFill="1" applyBorder="1" applyAlignment="1" applyProtection="1">
      <alignment horizontal="left" vertical="center" wrapText="1"/>
      <protection/>
    </xf>
    <xf numFmtId="0" fontId="15" fillId="0" borderId="66" xfId="0" applyFont="1" applyFill="1" applyBorder="1" applyAlignment="1" applyProtection="1">
      <alignment horizontal="left" vertical="center" wrapText="1"/>
      <protection/>
    </xf>
    <xf numFmtId="0" fontId="0" fillId="0" borderId="67" xfId="0" applyFont="1" applyBorder="1" applyAlignment="1">
      <alignment horizontal="left"/>
    </xf>
    <xf numFmtId="0" fontId="21" fillId="0" borderId="31" xfId="0" applyFont="1" applyBorder="1" applyAlignment="1">
      <alignment horizontal="left" vertical="top" wrapText="1"/>
    </xf>
    <xf numFmtId="0" fontId="21" fillId="0" borderId="0" xfId="0" applyFont="1" applyBorder="1" applyAlignment="1">
      <alignment horizontal="left" vertical="top" wrapText="1"/>
    </xf>
    <xf numFmtId="0" fontId="21" fillId="0" borderId="68" xfId="0" applyFont="1" applyBorder="1" applyAlignment="1">
      <alignment horizontal="left" vertical="top" wrapText="1"/>
    </xf>
    <xf numFmtId="0" fontId="7" fillId="0" borderId="31" xfId="0" applyFont="1" applyBorder="1" applyAlignment="1">
      <alignment horizontal="left" vertical="top" wrapText="1"/>
    </xf>
    <xf numFmtId="0" fontId="7" fillId="0" borderId="0" xfId="0" applyFont="1" applyBorder="1" applyAlignment="1">
      <alignment horizontal="left" vertical="top" wrapText="1"/>
    </xf>
    <xf numFmtId="0" fontId="7" fillId="0" borderId="68" xfId="0" applyFont="1" applyBorder="1" applyAlignment="1">
      <alignment horizontal="left" vertical="top" wrapText="1"/>
    </xf>
    <xf numFmtId="0" fontId="26" fillId="0" borderId="65" xfId="0" applyFont="1" applyFill="1" applyBorder="1" applyAlignment="1">
      <alignment horizontal="left" vertical="top" wrapText="1"/>
    </xf>
    <xf numFmtId="0" fontId="26" fillId="0" borderId="66"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
  <sheetViews>
    <sheetView zoomScalePageLayoutView="0" workbookViewId="0" topLeftCell="A1">
      <selection activeCell="B5" sqref="B5"/>
    </sheetView>
  </sheetViews>
  <sheetFormatPr defaultColWidth="9.140625" defaultRowHeight="12.75"/>
  <cols>
    <col min="1" max="1" width="7.7109375" style="50" bestFit="1" customWidth="1"/>
    <col min="2" max="2" width="54.140625" style="51" customWidth="1"/>
    <col min="3" max="3" width="39.421875" style="51" customWidth="1"/>
    <col min="4" max="16384" width="9.140625" style="49" customWidth="1"/>
  </cols>
  <sheetData>
    <row r="1" spans="1:3" ht="24" customHeight="1" thickBot="1">
      <c r="A1" s="115" t="s">
        <v>106</v>
      </c>
      <c r="B1" s="116"/>
      <c r="C1" s="117"/>
    </row>
    <row r="2" spans="1:3" ht="15.75">
      <c r="A2" s="62" t="s">
        <v>102</v>
      </c>
      <c r="B2" s="63" t="s">
        <v>15</v>
      </c>
      <c r="C2" s="64" t="s">
        <v>64</v>
      </c>
    </row>
    <row r="3" spans="1:3" ht="45">
      <c r="A3" s="58" t="s">
        <v>21</v>
      </c>
      <c r="B3" s="59" t="s">
        <v>67</v>
      </c>
      <c r="C3" s="60" t="s">
        <v>103</v>
      </c>
    </row>
    <row r="4" spans="1:3" ht="60.75">
      <c r="A4" s="58" t="s">
        <v>22</v>
      </c>
      <c r="B4" s="61" t="s">
        <v>68</v>
      </c>
      <c r="C4" s="60" t="s">
        <v>104</v>
      </c>
    </row>
    <row r="5" ht="15">
      <c r="B5" s="51" t="s">
        <v>108</v>
      </c>
    </row>
  </sheetData>
  <sheetProtection/>
  <mergeCells count="1">
    <mergeCell ref="A1:C1"/>
  </mergeCells>
  <printOptions/>
  <pageMargins left="0.75" right="0.75" top="1" bottom="1" header="0.5" footer="0.5"/>
  <pageSetup horizontalDpi="1200" verticalDpi="1200" orientation="landscape" scale="78" r:id="rId1"/>
</worksheet>
</file>

<file path=xl/worksheets/sheet2.xml><?xml version="1.0" encoding="utf-8"?>
<worksheet xmlns="http://schemas.openxmlformats.org/spreadsheetml/2006/main" xmlns:r="http://schemas.openxmlformats.org/officeDocument/2006/relationships">
  <dimension ref="B1:J65"/>
  <sheetViews>
    <sheetView zoomScalePageLayoutView="0" workbookViewId="0" topLeftCell="A1">
      <selection activeCell="B2" sqref="B2:H2"/>
    </sheetView>
  </sheetViews>
  <sheetFormatPr defaultColWidth="9.140625" defaultRowHeight="12.75"/>
  <cols>
    <col min="1" max="1" width="2.7109375" style="2" customWidth="1"/>
    <col min="2" max="2" width="18.8515625" style="2" customWidth="1"/>
    <col min="3" max="3" width="14.140625" style="2" customWidth="1"/>
    <col min="4" max="4" width="15.8515625" style="2" customWidth="1"/>
    <col min="5" max="5" width="13.00390625" style="2" customWidth="1"/>
    <col min="6" max="6" width="10.140625" style="2" customWidth="1"/>
    <col min="7" max="7" width="13.57421875" style="2" customWidth="1"/>
    <col min="8" max="8" width="18.140625" style="2" customWidth="1"/>
    <col min="9" max="9" width="9.140625" style="2" customWidth="1"/>
    <col min="10" max="10" width="9.140625" style="2" hidden="1" customWidth="1"/>
    <col min="11" max="16384" width="9.140625" style="2" customWidth="1"/>
  </cols>
  <sheetData>
    <row r="1" spans="2:8" ht="21" thickBot="1">
      <c r="B1" s="118" t="s">
        <v>65</v>
      </c>
      <c r="C1" s="119"/>
      <c r="D1" s="119"/>
      <c r="E1" s="119"/>
      <c r="F1" s="119"/>
      <c r="G1" s="119"/>
      <c r="H1" s="120"/>
    </row>
    <row r="2" spans="2:9" ht="113.25" customHeight="1" thickBot="1">
      <c r="B2" s="121" t="s">
        <v>107</v>
      </c>
      <c r="C2" s="122"/>
      <c r="D2" s="122"/>
      <c r="E2" s="122"/>
      <c r="F2" s="122"/>
      <c r="G2" s="122"/>
      <c r="H2" s="123"/>
      <c r="I2" s="84"/>
    </row>
    <row r="3" spans="2:10" ht="29.25" customHeight="1" thickBot="1">
      <c r="B3" s="56" t="s">
        <v>27</v>
      </c>
      <c r="C3" s="57" t="s">
        <v>28</v>
      </c>
      <c r="D3" s="57" t="s">
        <v>29</v>
      </c>
      <c r="E3" s="57" t="s">
        <v>30</v>
      </c>
      <c r="F3" s="57" t="s">
        <v>31</v>
      </c>
      <c r="G3" s="57" t="s">
        <v>32</v>
      </c>
      <c r="H3" s="57" t="s">
        <v>59</v>
      </c>
      <c r="J3" s="5" t="s">
        <v>38</v>
      </c>
    </row>
    <row r="4" spans="2:10" ht="28.5" customHeight="1" thickBot="1">
      <c r="B4" s="96" t="s">
        <v>38</v>
      </c>
      <c r="C4" s="65"/>
      <c r="D4" s="66"/>
      <c r="E4" s="65"/>
      <c r="F4" s="85"/>
      <c r="G4" s="86"/>
      <c r="H4" s="95">
        <f aca="true" t="shared" si="0" ref="H4:H9">SUM(C4:E4)</f>
        <v>0</v>
      </c>
      <c r="J4" s="2" t="s">
        <v>36</v>
      </c>
    </row>
    <row r="5" spans="2:10" ht="28.5" customHeight="1" thickBot="1">
      <c r="B5" s="96" t="s">
        <v>36</v>
      </c>
      <c r="C5" s="65"/>
      <c r="D5" s="66"/>
      <c r="E5" s="65"/>
      <c r="F5" s="85"/>
      <c r="G5" s="86"/>
      <c r="H5" s="95">
        <f t="shared" si="0"/>
        <v>0</v>
      </c>
      <c r="J5" s="2" t="s">
        <v>37</v>
      </c>
    </row>
    <row r="6" spans="2:8" ht="28.5" customHeight="1" thickBot="1">
      <c r="B6" s="96" t="s">
        <v>37</v>
      </c>
      <c r="C6" s="65"/>
      <c r="D6" s="66"/>
      <c r="E6" s="65"/>
      <c r="F6" s="85"/>
      <c r="G6" s="86"/>
      <c r="H6" s="95">
        <f t="shared" si="0"/>
        <v>0</v>
      </c>
    </row>
    <row r="7" spans="2:8" ht="28.5" customHeight="1" thickBot="1">
      <c r="B7" s="96" t="s">
        <v>39</v>
      </c>
      <c r="C7" s="65"/>
      <c r="D7" s="66"/>
      <c r="E7" s="65"/>
      <c r="F7" s="85"/>
      <c r="G7" s="86"/>
      <c r="H7" s="95">
        <f t="shared" si="0"/>
        <v>0</v>
      </c>
    </row>
    <row r="8" spans="2:8" ht="28.5" customHeight="1" thickBot="1">
      <c r="B8" s="96" t="s">
        <v>14</v>
      </c>
      <c r="C8" s="65"/>
      <c r="D8" s="66"/>
      <c r="E8" s="65"/>
      <c r="F8" s="85"/>
      <c r="G8" s="86"/>
      <c r="H8" s="95">
        <f t="shared" si="0"/>
        <v>0</v>
      </c>
    </row>
    <row r="9" spans="2:8" ht="28.5" customHeight="1" thickBot="1">
      <c r="B9" s="96" t="s">
        <v>40</v>
      </c>
      <c r="C9" s="65"/>
      <c r="D9" s="66"/>
      <c r="E9" s="65"/>
      <c r="F9" s="85"/>
      <c r="G9" s="86"/>
      <c r="H9" s="95">
        <f t="shared" si="0"/>
        <v>0</v>
      </c>
    </row>
    <row r="10" spans="2:8" ht="28.5" customHeight="1" thickBot="1">
      <c r="B10" s="96" t="s">
        <v>13</v>
      </c>
      <c r="C10" s="95">
        <f>SUM(C4:C9)</f>
        <v>0</v>
      </c>
      <c r="D10" s="95">
        <f>SUM(D4:D9)</f>
        <v>0</v>
      </c>
      <c r="E10" s="95">
        <f>SUM(E4:E9)</f>
        <v>0</v>
      </c>
      <c r="F10" s="97"/>
      <c r="G10" s="97"/>
      <c r="H10" s="95">
        <f>SUM(H4:H9)</f>
        <v>0</v>
      </c>
    </row>
    <row r="60" ht="12.75">
      <c r="B60" s="2" t="s">
        <v>38</v>
      </c>
    </row>
    <row r="61" ht="12.75">
      <c r="B61" s="2" t="s">
        <v>36</v>
      </c>
    </row>
    <row r="62" ht="12.75">
      <c r="B62" s="2" t="s">
        <v>37</v>
      </c>
    </row>
    <row r="63" ht="12.75">
      <c r="B63" s="2" t="s">
        <v>39</v>
      </c>
    </row>
    <row r="64" ht="12.75">
      <c r="B64" s="2" t="s">
        <v>14</v>
      </c>
    </row>
    <row r="65" ht="12.75">
      <c r="B65" s="2" t="s">
        <v>40</v>
      </c>
    </row>
  </sheetData>
  <sheetProtection/>
  <mergeCells count="2">
    <mergeCell ref="B1:H1"/>
    <mergeCell ref="B2:H2"/>
  </mergeCells>
  <printOptions horizontalCentered="1"/>
  <pageMargins left="0.75" right="0.75" top="0.75" bottom="0.75" header="0.5" footer="0.5"/>
  <pageSetup horizontalDpi="600" verticalDpi="600" orientation="landscape" r:id="rId1"/>
  <headerFooter alignWithMargins="0">
    <oddFooter>&amp;LFY 2011 CDFI Program FA Application Charts&amp;RChart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6">
      <selection activeCell="G6" sqref="G6"/>
    </sheetView>
  </sheetViews>
  <sheetFormatPr defaultColWidth="9.140625" defaultRowHeight="12.75"/>
  <cols>
    <col min="1" max="1" width="2.7109375" style="14" customWidth="1"/>
    <col min="2" max="2" width="4.7109375" style="14" customWidth="1"/>
    <col min="3" max="3" width="51.7109375" style="14" customWidth="1"/>
    <col min="4" max="6" width="12.7109375" style="14" customWidth="1"/>
    <col min="7" max="16384" width="9.140625" style="14" customWidth="1"/>
  </cols>
  <sheetData>
    <row r="1" spans="1:7" ht="24.75" customHeight="1" thickBot="1">
      <c r="A1" s="18"/>
      <c r="B1" s="127" t="s">
        <v>81</v>
      </c>
      <c r="C1" s="128"/>
      <c r="D1" s="128"/>
      <c r="E1" s="128"/>
      <c r="F1" s="129"/>
      <c r="G1" s="18"/>
    </row>
    <row r="2" spans="1:7" ht="81" customHeight="1">
      <c r="A2" s="18"/>
      <c r="B2" s="133" t="s">
        <v>70</v>
      </c>
      <c r="C2" s="134"/>
      <c r="D2" s="134"/>
      <c r="E2" s="134"/>
      <c r="F2" s="135"/>
      <c r="G2" s="67"/>
    </row>
    <row r="3" spans="1:6" ht="34.5" customHeight="1">
      <c r="A3" s="18"/>
      <c r="B3" s="136" t="s">
        <v>69</v>
      </c>
      <c r="C3" s="137"/>
      <c r="D3" s="137"/>
      <c r="E3" s="137"/>
      <c r="F3" s="138"/>
    </row>
    <row r="4" spans="1:6" ht="39.75" customHeight="1">
      <c r="A4" s="18"/>
      <c r="B4" s="139" t="s">
        <v>71</v>
      </c>
      <c r="C4" s="140"/>
      <c r="D4" s="140"/>
      <c r="E4" s="140"/>
      <c r="F4" s="141"/>
    </row>
    <row r="5" spans="1:6" ht="16.5" customHeight="1">
      <c r="A5" s="18"/>
      <c r="B5" s="139" t="s">
        <v>72</v>
      </c>
      <c r="C5" s="140"/>
      <c r="D5" s="140"/>
      <c r="E5" s="140"/>
      <c r="F5" s="141"/>
    </row>
    <row r="6" spans="1:6" ht="24.75" customHeight="1">
      <c r="A6" s="18"/>
      <c r="B6" s="82"/>
      <c r="C6" s="140" t="s">
        <v>73</v>
      </c>
      <c r="D6" s="140"/>
      <c r="E6" s="140"/>
      <c r="F6" s="141"/>
    </row>
    <row r="7" spans="1:6" ht="24.75" customHeight="1">
      <c r="A7" s="18"/>
      <c r="B7" s="82"/>
      <c r="C7" s="140" t="s">
        <v>82</v>
      </c>
      <c r="D7" s="140"/>
      <c r="E7" s="140"/>
      <c r="F7" s="141"/>
    </row>
    <row r="8" spans="1:6" ht="24.75" customHeight="1">
      <c r="A8" s="18"/>
      <c r="B8" s="82"/>
      <c r="C8" s="140" t="s">
        <v>74</v>
      </c>
      <c r="D8" s="140"/>
      <c r="E8" s="140"/>
      <c r="F8" s="141"/>
    </row>
    <row r="9" spans="1:6" ht="24.75" customHeight="1">
      <c r="A9" s="18"/>
      <c r="B9" s="82"/>
      <c r="C9" s="140" t="s">
        <v>75</v>
      </c>
      <c r="D9" s="140"/>
      <c r="E9" s="140"/>
      <c r="F9" s="141"/>
    </row>
    <row r="10" spans="1:6" ht="15.75" customHeight="1" thickBot="1">
      <c r="A10" s="18"/>
      <c r="B10" s="124" t="s">
        <v>76</v>
      </c>
      <c r="C10" s="125"/>
      <c r="D10" s="125"/>
      <c r="E10" s="125"/>
      <c r="F10" s="126"/>
    </row>
    <row r="11" spans="2:6" ht="21.75" customHeight="1">
      <c r="B11" s="68"/>
      <c r="C11" s="70" t="s">
        <v>77</v>
      </c>
      <c r="D11" s="70" t="s">
        <v>78</v>
      </c>
      <c r="E11" s="70" t="s">
        <v>79</v>
      </c>
      <c r="F11" s="71" t="s">
        <v>80</v>
      </c>
    </row>
    <row r="12" spans="2:6" ht="18" customHeight="1">
      <c r="B12" s="52" t="s">
        <v>4</v>
      </c>
      <c r="C12" s="53" t="s">
        <v>12</v>
      </c>
      <c r="D12" s="54">
        <f>E12-1</f>
        <v>2007</v>
      </c>
      <c r="E12" s="54">
        <f>F12-1</f>
        <v>2008</v>
      </c>
      <c r="F12" s="55">
        <v>2009</v>
      </c>
    </row>
    <row r="13" spans="2:6" ht="18.75" customHeight="1">
      <c r="B13" s="23" t="s">
        <v>21</v>
      </c>
      <c r="C13" s="47" t="s">
        <v>16</v>
      </c>
      <c r="D13" s="107"/>
      <c r="E13" s="107"/>
      <c r="F13" s="101"/>
    </row>
    <row r="14" spans="2:6" ht="38.25" customHeight="1">
      <c r="B14" s="24" t="s">
        <v>22</v>
      </c>
      <c r="C14" s="47" t="s">
        <v>41</v>
      </c>
      <c r="D14" s="110">
        <f>SUM(D15:D17)</f>
        <v>0</v>
      </c>
      <c r="E14" s="110">
        <f>SUM(E15:E17)</f>
        <v>0</v>
      </c>
      <c r="F14" s="111">
        <f>SUM(F15:F17)</f>
        <v>0</v>
      </c>
    </row>
    <row r="15" spans="2:6" ht="15" customHeight="1">
      <c r="B15" s="24"/>
      <c r="C15" s="98"/>
      <c r="D15" s="100"/>
      <c r="E15" s="100"/>
      <c r="F15" s="101"/>
    </row>
    <row r="16" spans="2:6" ht="15" customHeight="1">
      <c r="B16" s="24"/>
      <c r="C16" s="98"/>
      <c r="D16" s="100"/>
      <c r="E16" s="100"/>
      <c r="F16" s="101"/>
    </row>
    <row r="17" spans="2:6" ht="15" customHeight="1">
      <c r="B17" s="24"/>
      <c r="C17" s="98"/>
      <c r="D17" s="100"/>
      <c r="E17" s="100"/>
      <c r="F17" s="101"/>
    </row>
    <row r="18" spans="2:6" ht="36.75">
      <c r="B18" s="24" t="s">
        <v>23</v>
      </c>
      <c r="C18" s="47" t="s">
        <v>42</v>
      </c>
      <c r="D18" s="110">
        <f>SUM(D19:D21)</f>
        <v>0</v>
      </c>
      <c r="E18" s="110">
        <f>SUM(E19:E21)</f>
        <v>0</v>
      </c>
      <c r="F18" s="111">
        <f>SUM(F19:F21)</f>
        <v>0</v>
      </c>
    </row>
    <row r="19" spans="2:6" ht="15" customHeight="1">
      <c r="B19" s="24"/>
      <c r="C19" s="98"/>
      <c r="D19" s="100"/>
      <c r="E19" s="100"/>
      <c r="F19" s="87"/>
    </row>
    <row r="20" spans="2:6" ht="15" customHeight="1">
      <c r="B20" s="24"/>
      <c r="C20" s="98"/>
      <c r="D20" s="100"/>
      <c r="E20" s="100"/>
      <c r="F20" s="87"/>
    </row>
    <row r="21" spans="2:6" ht="15" customHeight="1">
      <c r="B21" s="24"/>
      <c r="C21" s="98"/>
      <c r="D21" s="100"/>
      <c r="E21" s="100"/>
      <c r="F21" s="87"/>
    </row>
    <row r="22" spans="2:6" ht="18.75" customHeight="1">
      <c r="B22" s="25" t="s">
        <v>24</v>
      </c>
      <c r="C22" s="47" t="s">
        <v>52</v>
      </c>
      <c r="D22" s="112">
        <f>+D13-D14-D18</f>
        <v>0</v>
      </c>
      <c r="E22" s="112">
        <f>+E13-E14-E18</f>
        <v>0</v>
      </c>
      <c r="F22" s="113">
        <f>+F13-F14-F18</f>
        <v>0</v>
      </c>
    </row>
    <row r="23" spans="1:6" ht="18.75" customHeight="1">
      <c r="A23" s="20"/>
      <c r="B23" s="23" t="s">
        <v>25</v>
      </c>
      <c r="C23" s="47" t="s">
        <v>17</v>
      </c>
      <c r="D23" s="100"/>
      <c r="E23" s="100"/>
      <c r="F23" s="101"/>
    </row>
    <row r="24" spans="1:6" ht="36.75">
      <c r="A24" s="21"/>
      <c r="B24" s="24" t="s">
        <v>26</v>
      </c>
      <c r="C24" s="47" t="s">
        <v>43</v>
      </c>
      <c r="D24" s="110">
        <f>SUM(D25:D27)</f>
        <v>0</v>
      </c>
      <c r="E24" s="110">
        <f>SUM(E25:E27)</f>
        <v>0</v>
      </c>
      <c r="F24" s="114">
        <f>SUM(F25:F27)</f>
        <v>0</v>
      </c>
    </row>
    <row r="25" spans="1:6" ht="12.75">
      <c r="A25" s="21"/>
      <c r="B25" s="24"/>
      <c r="C25" s="98"/>
      <c r="D25" s="102"/>
      <c r="E25" s="102"/>
      <c r="F25" s="87"/>
    </row>
    <row r="26" spans="1:6" ht="12.75">
      <c r="A26" s="21"/>
      <c r="B26" s="24"/>
      <c r="C26" s="98"/>
      <c r="D26" s="102"/>
      <c r="E26" s="102"/>
      <c r="F26" s="87"/>
    </row>
    <row r="27" spans="1:6" ht="12.75">
      <c r="A27" s="21"/>
      <c r="B27" s="24"/>
      <c r="C27" s="98"/>
      <c r="D27" s="102"/>
      <c r="E27" s="102"/>
      <c r="F27" s="87"/>
    </row>
    <row r="28" spans="1:6" ht="18.75" customHeight="1">
      <c r="A28" s="21"/>
      <c r="B28" s="24" t="s">
        <v>33</v>
      </c>
      <c r="C28" s="47" t="s">
        <v>62</v>
      </c>
      <c r="D28" s="100"/>
      <c r="E28" s="100"/>
      <c r="F28" s="101"/>
    </row>
    <row r="29" spans="1:6" ht="18.75" customHeight="1">
      <c r="A29" s="22"/>
      <c r="B29" s="26" t="s">
        <v>34</v>
      </c>
      <c r="C29" s="47" t="s">
        <v>53</v>
      </c>
      <c r="D29" s="103">
        <f>D23-D24-D28</f>
        <v>0</v>
      </c>
      <c r="E29" s="103">
        <f>E23-E24-E28</f>
        <v>0</v>
      </c>
      <c r="F29" s="104">
        <f>F23-F24-F28</f>
        <v>0</v>
      </c>
    </row>
    <row r="30" spans="2:6" ht="18.75" customHeight="1">
      <c r="B30" s="27" t="s">
        <v>20</v>
      </c>
      <c r="C30" s="47" t="s">
        <v>0</v>
      </c>
      <c r="D30" s="105">
        <f>D22-D29</f>
        <v>0</v>
      </c>
      <c r="E30" s="105">
        <f>E22-E29</f>
        <v>0</v>
      </c>
      <c r="F30" s="106">
        <f>F22-F29</f>
        <v>0</v>
      </c>
    </row>
    <row r="31" spans="2:6" ht="18.75" customHeight="1">
      <c r="B31" s="130" t="s">
        <v>63</v>
      </c>
      <c r="C31" s="131"/>
      <c r="D31" s="131"/>
      <c r="E31" s="131"/>
      <c r="F31" s="132"/>
    </row>
    <row r="32" spans="2:6" ht="18.75" customHeight="1" thickBot="1">
      <c r="B32" s="28" t="s">
        <v>54</v>
      </c>
      <c r="C32" s="47" t="s">
        <v>51</v>
      </c>
      <c r="D32" s="97"/>
      <c r="E32" s="3" t="str">
        <f>IF(F30&gt;0,F30,"$0")</f>
        <v>$0</v>
      </c>
      <c r="F32" s="97"/>
    </row>
    <row r="33" spans="2:6" ht="18.75" customHeight="1" thickBot="1">
      <c r="B33" s="29" t="s">
        <v>55</v>
      </c>
      <c r="C33" s="47" t="s">
        <v>19</v>
      </c>
      <c r="D33" s="97"/>
      <c r="E33" s="4" t="str">
        <f>IF(AVERAGE(D30:F30)&gt;0,AVERAGE(D30:F30),"$0")</f>
        <v>$0</v>
      </c>
      <c r="F33" s="97"/>
    </row>
  </sheetData>
  <sheetProtection/>
  <mergeCells count="11">
    <mergeCell ref="C9:F9"/>
    <mergeCell ref="B10:F10"/>
    <mergeCell ref="B1:F1"/>
    <mergeCell ref="B31:F31"/>
    <mergeCell ref="B2:F2"/>
    <mergeCell ref="B3:F3"/>
    <mergeCell ref="B4:F4"/>
    <mergeCell ref="B5:F5"/>
    <mergeCell ref="C6:F6"/>
    <mergeCell ref="C7:F7"/>
    <mergeCell ref="C8:F8"/>
  </mergeCells>
  <printOptions horizontalCentered="1"/>
  <pageMargins left="0.75" right="0.75" top="0.75" bottom="0.75" header="0.5" footer="0.5"/>
  <pageSetup fitToHeight="1" fitToWidth="1" horizontalDpi="600" verticalDpi="600" orientation="landscape" scale="67" r:id="rId1"/>
  <headerFooter alignWithMargins="0">
    <oddFooter>&amp;LFY 2011 CDFI Program FA Application Charts&amp;RChart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89" zoomScaleNormal="89" zoomScalePageLayoutView="0" workbookViewId="0" topLeftCell="A1">
      <selection activeCell="A1" sqref="A1"/>
    </sheetView>
  </sheetViews>
  <sheetFormatPr defaultColWidth="9.140625" defaultRowHeight="12.75"/>
  <cols>
    <col min="1" max="1" width="2.7109375" style="14" customWidth="1"/>
    <col min="2" max="2" width="4.57421875" style="14" customWidth="1"/>
    <col min="3" max="3" width="34.57421875" style="14" customWidth="1"/>
    <col min="4" max="7" width="15.7109375" style="14" customWidth="1"/>
    <col min="8" max="8" width="9.140625" style="14" customWidth="1"/>
    <col min="9" max="9" width="10.421875" style="14" bestFit="1" customWidth="1"/>
    <col min="10" max="16384" width="9.140625" style="14" customWidth="1"/>
  </cols>
  <sheetData>
    <row r="1" spans="2:7" s="6" customFormat="1" ht="23.25" customHeight="1">
      <c r="B1" s="142" t="s">
        <v>66</v>
      </c>
      <c r="C1" s="143"/>
      <c r="D1" s="143"/>
      <c r="E1" s="143"/>
      <c r="F1" s="143"/>
      <c r="G1" s="144"/>
    </row>
    <row r="2" spans="1:8" s="6" customFormat="1" ht="47.25" customHeight="1">
      <c r="A2" s="72"/>
      <c r="B2" s="149" t="s">
        <v>87</v>
      </c>
      <c r="C2" s="150"/>
      <c r="D2" s="150"/>
      <c r="E2" s="150"/>
      <c r="F2" s="150"/>
      <c r="G2" s="151"/>
      <c r="H2" s="72"/>
    </row>
    <row r="3" spans="1:8" s="6" customFormat="1" ht="48" customHeight="1">
      <c r="A3" s="72"/>
      <c r="B3" s="149" t="s">
        <v>88</v>
      </c>
      <c r="C3" s="150"/>
      <c r="D3" s="150"/>
      <c r="E3" s="150"/>
      <c r="F3" s="150"/>
      <c r="G3" s="151"/>
      <c r="H3" s="72"/>
    </row>
    <row r="4" spans="1:8" s="6" customFormat="1" ht="46.5" customHeight="1">
      <c r="A4" s="72"/>
      <c r="B4" s="152" t="s">
        <v>89</v>
      </c>
      <c r="C4" s="153"/>
      <c r="D4" s="153"/>
      <c r="E4" s="153"/>
      <c r="F4" s="153"/>
      <c r="G4" s="154"/>
      <c r="H4" s="72"/>
    </row>
    <row r="5" spans="1:8" s="6" customFormat="1" ht="12" customHeight="1">
      <c r="A5" s="72"/>
      <c r="B5" s="155" t="s">
        <v>83</v>
      </c>
      <c r="C5" s="156"/>
      <c r="D5" s="156"/>
      <c r="E5" s="156"/>
      <c r="F5" s="156"/>
      <c r="G5" s="157"/>
      <c r="H5" s="72"/>
    </row>
    <row r="6" spans="1:8" s="6" customFormat="1" ht="28.5" customHeight="1">
      <c r="A6" s="72"/>
      <c r="B6" s="75"/>
      <c r="C6" s="140" t="s">
        <v>92</v>
      </c>
      <c r="D6" s="140"/>
      <c r="E6" s="140"/>
      <c r="F6" s="140"/>
      <c r="G6" s="158"/>
      <c r="H6" s="69"/>
    </row>
    <row r="7" spans="1:8" s="6" customFormat="1" ht="28.5" customHeight="1">
      <c r="A7" s="72"/>
      <c r="B7" s="75"/>
      <c r="C7" s="140" t="s">
        <v>90</v>
      </c>
      <c r="D7" s="140"/>
      <c r="E7" s="140"/>
      <c r="F7" s="140"/>
      <c r="G7" s="158"/>
      <c r="H7" s="69"/>
    </row>
    <row r="8" spans="1:8" s="6" customFormat="1" ht="23.25" customHeight="1">
      <c r="A8" s="72"/>
      <c r="B8" s="75"/>
      <c r="C8" s="140" t="s">
        <v>84</v>
      </c>
      <c r="D8" s="140"/>
      <c r="E8" s="140"/>
      <c r="F8" s="140"/>
      <c r="G8" s="158"/>
      <c r="H8" s="69"/>
    </row>
    <row r="9" spans="1:8" s="6" customFormat="1" ht="46.5" customHeight="1">
      <c r="A9" s="72"/>
      <c r="B9" s="75"/>
      <c r="C9" s="160" t="s">
        <v>85</v>
      </c>
      <c r="D9" s="160"/>
      <c r="E9" s="160"/>
      <c r="F9" s="160"/>
      <c r="G9" s="161"/>
      <c r="H9" s="74"/>
    </row>
    <row r="10" spans="1:8" s="6" customFormat="1" ht="59.25" customHeight="1">
      <c r="A10" s="72"/>
      <c r="B10" s="159" t="s">
        <v>91</v>
      </c>
      <c r="C10" s="153"/>
      <c r="D10" s="153"/>
      <c r="E10" s="153"/>
      <c r="F10" s="153"/>
      <c r="G10" s="154"/>
      <c r="H10" s="72"/>
    </row>
    <row r="11" spans="1:8" s="6" customFormat="1" ht="37.5" customHeight="1">
      <c r="A11" s="72"/>
      <c r="B11" s="75"/>
      <c r="C11" s="162" t="s">
        <v>93</v>
      </c>
      <c r="D11" s="162"/>
      <c r="E11" s="162"/>
      <c r="F11" s="162"/>
      <c r="G11" s="163"/>
      <c r="H11" s="73"/>
    </row>
    <row r="12" spans="1:8" s="6" customFormat="1" ht="24" customHeight="1">
      <c r="A12" s="72"/>
      <c r="B12" s="76"/>
      <c r="C12" s="164" t="s">
        <v>94</v>
      </c>
      <c r="D12" s="164"/>
      <c r="E12" s="164"/>
      <c r="F12" s="164"/>
      <c r="G12" s="165"/>
      <c r="H12" s="73"/>
    </row>
    <row r="13" spans="1:8" s="6" customFormat="1" ht="14.25" customHeight="1">
      <c r="A13" s="72"/>
      <c r="B13" s="77"/>
      <c r="C13" s="78" t="s">
        <v>77</v>
      </c>
      <c r="D13" s="78" t="s">
        <v>78</v>
      </c>
      <c r="E13" s="78" t="s">
        <v>79</v>
      </c>
      <c r="F13" s="78" t="s">
        <v>80</v>
      </c>
      <c r="G13" s="78" t="s">
        <v>86</v>
      </c>
      <c r="H13" s="72"/>
    </row>
    <row r="14" spans="2:7" s="7" customFormat="1" ht="20.25" customHeight="1">
      <c r="B14" s="30" t="s">
        <v>4</v>
      </c>
      <c r="C14" s="31" t="s">
        <v>35</v>
      </c>
      <c r="D14" s="48">
        <f>E14-1</f>
        <v>2006</v>
      </c>
      <c r="E14" s="48">
        <f>F14-1</f>
        <v>2007</v>
      </c>
      <c r="F14" s="48">
        <f>G14-1</f>
        <v>2008</v>
      </c>
      <c r="G14" s="48">
        <v>2009</v>
      </c>
    </row>
    <row r="15" spans="2:7" s="7" customFormat="1" ht="25.5">
      <c r="B15" s="32" t="s">
        <v>21</v>
      </c>
      <c r="C15" s="47" t="s">
        <v>10</v>
      </c>
      <c r="D15" s="88"/>
      <c r="E15" s="88"/>
      <c r="F15" s="88"/>
      <c r="G15" s="88"/>
    </row>
    <row r="16" spans="2:7" s="7" customFormat="1" ht="25.5">
      <c r="B16" s="32" t="s">
        <v>56</v>
      </c>
      <c r="C16" s="47" t="s">
        <v>11</v>
      </c>
      <c r="D16" s="88"/>
      <c r="E16" s="88"/>
      <c r="F16" s="88"/>
      <c r="G16" s="88"/>
    </row>
    <row r="17" spans="2:7" s="7" customFormat="1" ht="28.5" customHeight="1">
      <c r="B17" s="33" t="s">
        <v>23</v>
      </c>
      <c r="C17" s="47" t="s">
        <v>5</v>
      </c>
      <c r="D17" s="8">
        <f>D15-D16</f>
        <v>0</v>
      </c>
      <c r="E17" s="8">
        <f>E15-E16</f>
        <v>0</v>
      </c>
      <c r="F17" s="8">
        <f>F15-F16</f>
        <v>0</v>
      </c>
      <c r="G17" s="8">
        <f>G15-G16</f>
        <v>0</v>
      </c>
    </row>
    <row r="18" spans="2:7" s="7" customFormat="1" ht="15">
      <c r="B18" s="34"/>
      <c r="C18" s="47" t="s">
        <v>3</v>
      </c>
      <c r="D18" s="94"/>
      <c r="E18" s="94"/>
      <c r="F18" s="94"/>
      <c r="G18" s="94"/>
    </row>
    <row r="19" spans="2:7" s="7" customFormat="1" ht="48">
      <c r="B19" s="35" t="s">
        <v>24</v>
      </c>
      <c r="C19" s="47" t="s">
        <v>45</v>
      </c>
      <c r="D19" s="9">
        <f>SUM(D20:D23)</f>
        <v>0</v>
      </c>
      <c r="E19" s="9">
        <f>SUM(E20:E23)</f>
        <v>0</v>
      </c>
      <c r="F19" s="9">
        <f>SUM(F20:F23)</f>
        <v>0</v>
      </c>
      <c r="G19" s="9">
        <f>SUM(G20:G23)</f>
        <v>0</v>
      </c>
    </row>
    <row r="20" spans="2:7" s="7" customFormat="1" ht="14.25">
      <c r="B20" s="32"/>
      <c r="C20" s="98"/>
      <c r="D20" s="88"/>
      <c r="E20" s="88"/>
      <c r="F20" s="88"/>
      <c r="G20" s="88"/>
    </row>
    <row r="21" spans="2:7" s="7" customFormat="1" ht="14.25">
      <c r="B21" s="32"/>
      <c r="C21" s="98"/>
      <c r="D21" s="88"/>
      <c r="E21" s="88"/>
      <c r="F21" s="88"/>
      <c r="G21" s="88"/>
    </row>
    <row r="22" spans="2:7" s="7" customFormat="1" ht="14.25">
      <c r="B22" s="32"/>
      <c r="C22" s="98"/>
      <c r="D22" s="88"/>
      <c r="E22" s="88"/>
      <c r="F22" s="88"/>
      <c r="G22" s="88"/>
    </row>
    <row r="23" spans="2:7" s="7" customFormat="1" ht="14.25">
      <c r="B23" s="32"/>
      <c r="C23" s="98"/>
      <c r="D23" s="88"/>
      <c r="E23" s="88"/>
      <c r="F23" s="88"/>
      <c r="G23" s="88"/>
    </row>
    <row r="24" spans="2:9" s="7" customFormat="1" ht="48">
      <c r="B24" s="32" t="s">
        <v>25</v>
      </c>
      <c r="C24" s="47" t="s">
        <v>46</v>
      </c>
      <c r="D24" s="10">
        <f>SUM(D25:D27)</f>
        <v>0</v>
      </c>
      <c r="E24" s="10">
        <f>SUM(E25:E27)</f>
        <v>0</v>
      </c>
      <c r="F24" s="10">
        <f>SUM(F25:F27)</f>
        <v>0</v>
      </c>
      <c r="G24" s="10">
        <f>SUM(G25:G27)</f>
        <v>0</v>
      </c>
      <c r="I24" s="11"/>
    </row>
    <row r="25" spans="2:9" s="7" customFormat="1" ht="14.25">
      <c r="B25" s="32"/>
      <c r="C25" s="98"/>
      <c r="D25" s="88"/>
      <c r="E25" s="88"/>
      <c r="F25" s="88"/>
      <c r="G25" s="88"/>
      <c r="I25" s="11"/>
    </row>
    <row r="26" spans="2:9" s="7" customFormat="1" ht="14.25">
      <c r="B26" s="32"/>
      <c r="C26" s="98"/>
      <c r="D26" s="88"/>
      <c r="E26" s="88"/>
      <c r="F26" s="88"/>
      <c r="G26" s="88"/>
      <c r="I26" s="11"/>
    </row>
    <row r="27" spans="2:7" s="7" customFormat="1" ht="14.25">
      <c r="B27" s="32"/>
      <c r="C27" s="98"/>
      <c r="D27" s="88"/>
      <c r="E27" s="88"/>
      <c r="F27" s="88"/>
      <c r="G27" s="88"/>
    </row>
    <row r="28" spans="2:7" s="7" customFormat="1" ht="15" thickBot="1">
      <c r="B28" s="36" t="s">
        <v>26</v>
      </c>
      <c r="C28" s="47" t="s">
        <v>6</v>
      </c>
      <c r="D28" s="12">
        <f>D19+D24</f>
        <v>0</v>
      </c>
      <c r="E28" s="12">
        <f>E19+E24</f>
        <v>0</v>
      </c>
      <c r="F28" s="12">
        <f>F19+F24</f>
        <v>0</v>
      </c>
      <c r="G28" s="12">
        <f>G19+G24</f>
        <v>0</v>
      </c>
    </row>
    <row r="29" spans="2:7" s="13" customFormat="1" ht="15.75" thickBot="1">
      <c r="B29" s="37" t="s">
        <v>33</v>
      </c>
      <c r="C29" s="47" t="s">
        <v>7</v>
      </c>
      <c r="D29" s="12">
        <f>D17-D28</f>
        <v>0</v>
      </c>
      <c r="E29" s="12">
        <f>E17-E28</f>
        <v>0</v>
      </c>
      <c r="F29" s="12">
        <f>F17-F28</f>
        <v>0</v>
      </c>
      <c r="G29" s="8">
        <f>G17-G28</f>
        <v>0</v>
      </c>
    </row>
    <row r="30" spans="2:7" s="13" customFormat="1" ht="15.75" thickBot="1">
      <c r="B30" s="38" t="s">
        <v>34</v>
      </c>
      <c r="C30" s="47" t="s">
        <v>8</v>
      </c>
      <c r="D30" s="8" t="s">
        <v>9</v>
      </c>
      <c r="E30" s="12">
        <f>E29-D29</f>
        <v>0</v>
      </c>
      <c r="F30" s="12">
        <f>F29-E29</f>
        <v>0</v>
      </c>
      <c r="G30" s="8">
        <f>G29-F29</f>
        <v>0</v>
      </c>
    </row>
    <row r="31" spans="2:7" ht="18.75" thickBot="1">
      <c r="B31" s="170" t="s">
        <v>57</v>
      </c>
      <c r="C31" s="171"/>
      <c r="D31" s="172"/>
      <c r="E31" s="172"/>
      <c r="F31" s="172"/>
      <c r="G31" s="173"/>
    </row>
    <row r="32" spans="2:8" ht="15" customHeight="1">
      <c r="B32" s="39" t="s">
        <v>20</v>
      </c>
      <c r="C32" s="174" t="s">
        <v>58</v>
      </c>
      <c r="D32" s="175"/>
      <c r="E32" s="175"/>
      <c r="F32" s="176">
        <f>G30</f>
        <v>0</v>
      </c>
      <c r="G32" s="177"/>
      <c r="H32" s="1"/>
    </row>
    <row r="33" spans="2:7" ht="15" customHeight="1">
      <c r="B33" s="40" t="s">
        <v>54</v>
      </c>
      <c r="C33" s="145" t="s">
        <v>1</v>
      </c>
      <c r="D33" s="146"/>
      <c r="E33" s="146"/>
      <c r="F33" s="147" t="str">
        <f>IF(AVERAGE(E30:G30)&gt;0,AVERAGE(E30:G30),"$0")</f>
        <v>$0</v>
      </c>
      <c r="G33" s="148"/>
    </row>
    <row r="34" spans="2:7" ht="15.75" customHeight="1" thickBot="1">
      <c r="B34" s="41" t="s">
        <v>55</v>
      </c>
      <c r="C34" s="166" t="s">
        <v>2</v>
      </c>
      <c r="D34" s="167"/>
      <c r="E34" s="167"/>
      <c r="F34" s="168">
        <f>G29</f>
        <v>0</v>
      </c>
      <c r="G34" s="169"/>
    </row>
  </sheetData>
  <sheetProtection/>
  <mergeCells count="19">
    <mergeCell ref="C8:G8"/>
    <mergeCell ref="C9:G9"/>
    <mergeCell ref="C11:G11"/>
    <mergeCell ref="C12:G12"/>
    <mergeCell ref="C34:E34"/>
    <mergeCell ref="F34:G34"/>
    <mergeCell ref="B31:G31"/>
    <mergeCell ref="C32:E32"/>
    <mergeCell ref="F32:G32"/>
    <mergeCell ref="B1:G1"/>
    <mergeCell ref="C33:E33"/>
    <mergeCell ref="F33:G33"/>
    <mergeCell ref="B2:G2"/>
    <mergeCell ref="B3:G3"/>
    <mergeCell ref="B4:G4"/>
    <mergeCell ref="B5:G5"/>
    <mergeCell ref="C6:G6"/>
    <mergeCell ref="C7:G7"/>
    <mergeCell ref="B10:G10"/>
  </mergeCells>
  <printOptions horizontalCentered="1"/>
  <pageMargins left="0.5" right="0.5" top="0.5" bottom="0.5" header="0.25" footer="0.25"/>
  <pageSetup fitToHeight="1" fitToWidth="1" horizontalDpi="600" verticalDpi="600" orientation="landscape" scale="64" r:id="rId1"/>
  <headerFooter alignWithMargins="0">
    <oddFooter>&amp;LFY 2011 CDFI Program FA Application Charts&amp;RChart &amp;A</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tabSelected="1" zoomScale="90" zoomScaleNormal="90" zoomScalePageLayoutView="0" workbookViewId="0" topLeftCell="A16">
      <selection activeCell="B33" sqref="B33"/>
    </sheetView>
  </sheetViews>
  <sheetFormatPr defaultColWidth="9.140625" defaultRowHeight="12.75"/>
  <cols>
    <col min="1" max="1" width="3.8515625" style="2" bestFit="1" customWidth="1"/>
    <col min="2" max="2" width="53.00390625" style="2" customWidth="1"/>
    <col min="3" max="5" width="12.7109375" style="2" customWidth="1"/>
    <col min="6" max="6" width="12.57421875" style="2" customWidth="1"/>
    <col min="7" max="16384" width="9.140625" style="2" customWidth="1"/>
  </cols>
  <sheetData>
    <row r="1" spans="1:6" ht="24.75" customHeight="1">
      <c r="A1" s="183" t="s">
        <v>105</v>
      </c>
      <c r="B1" s="184"/>
      <c r="C1" s="184"/>
      <c r="D1" s="184"/>
      <c r="E1" s="184"/>
      <c r="F1" s="185"/>
    </row>
    <row r="2" spans="1:6" ht="15.75" customHeight="1">
      <c r="A2" s="186" t="s">
        <v>100</v>
      </c>
      <c r="B2" s="187"/>
      <c r="C2" s="187"/>
      <c r="D2" s="187"/>
      <c r="E2" s="187"/>
      <c r="F2" s="188"/>
    </row>
    <row r="3" spans="1:6" ht="39.75" customHeight="1">
      <c r="A3" s="189" t="s">
        <v>95</v>
      </c>
      <c r="B3" s="190"/>
      <c r="C3" s="190"/>
      <c r="D3" s="190"/>
      <c r="E3" s="190"/>
      <c r="F3" s="191"/>
    </row>
    <row r="4" spans="1:6" ht="37.5" customHeight="1">
      <c r="A4" s="139" t="s">
        <v>96</v>
      </c>
      <c r="B4" s="140"/>
      <c r="C4" s="140"/>
      <c r="D4" s="140"/>
      <c r="E4" s="140"/>
      <c r="F4" s="141"/>
    </row>
    <row r="5" spans="1:6" ht="12.75" customHeight="1">
      <c r="A5" s="139" t="s">
        <v>72</v>
      </c>
      <c r="B5" s="140"/>
      <c r="C5" s="140"/>
      <c r="D5" s="140"/>
      <c r="E5" s="140"/>
      <c r="F5" s="141"/>
    </row>
    <row r="6" spans="1:6" ht="24.75" customHeight="1">
      <c r="A6" s="82"/>
      <c r="B6" s="140" t="s">
        <v>97</v>
      </c>
      <c r="C6" s="140"/>
      <c r="D6" s="140"/>
      <c r="E6" s="140"/>
      <c r="F6" s="141"/>
    </row>
    <row r="7" spans="1:6" ht="27" customHeight="1">
      <c r="A7" s="82"/>
      <c r="B7" s="140" t="s">
        <v>101</v>
      </c>
      <c r="C7" s="140"/>
      <c r="D7" s="140"/>
      <c r="E7" s="140"/>
      <c r="F7" s="141"/>
    </row>
    <row r="8" spans="1:6" ht="15" customHeight="1">
      <c r="A8" s="82"/>
      <c r="B8" s="140" t="s">
        <v>98</v>
      </c>
      <c r="C8" s="140"/>
      <c r="D8" s="140"/>
      <c r="E8" s="140"/>
      <c r="F8" s="141"/>
    </row>
    <row r="9" spans="1:6" ht="24.75" customHeight="1">
      <c r="A9" s="82"/>
      <c r="B9" s="140" t="s">
        <v>99</v>
      </c>
      <c r="C9" s="140"/>
      <c r="D9" s="140"/>
      <c r="E9" s="140"/>
      <c r="F9" s="141"/>
    </row>
    <row r="10" spans="1:6" ht="15.75" customHeight="1" thickBot="1">
      <c r="A10" s="83"/>
      <c r="B10" s="125" t="s">
        <v>76</v>
      </c>
      <c r="C10" s="125"/>
      <c r="D10" s="125"/>
      <c r="E10" s="125"/>
      <c r="F10" s="126"/>
    </row>
    <row r="11" spans="1:6" ht="12" customHeight="1">
      <c r="A11" s="79"/>
      <c r="B11" s="80" t="s">
        <v>77</v>
      </c>
      <c r="C11" s="80" t="s">
        <v>78</v>
      </c>
      <c r="D11" s="80" t="s">
        <v>79</v>
      </c>
      <c r="E11" s="80" t="s">
        <v>80</v>
      </c>
      <c r="F11" s="81" t="s">
        <v>86</v>
      </c>
    </row>
    <row r="12" spans="1:6" ht="30" customHeight="1">
      <c r="A12" s="42" t="s">
        <v>4</v>
      </c>
      <c r="B12" s="19" t="s">
        <v>60</v>
      </c>
      <c r="C12" s="43">
        <f>D12-1</f>
        <v>2006</v>
      </c>
      <c r="D12" s="43">
        <f>E12-1</f>
        <v>2007</v>
      </c>
      <c r="E12" s="43">
        <f>F12-1</f>
        <v>2008</v>
      </c>
      <c r="F12" s="44">
        <v>2009</v>
      </c>
    </row>
    <row r="13" spans="1:6" ht="40.5" customHeight="1">
      <c r="A13" s="45" t="s">
        <v>21</v>
      </c>
      <c r="B13" s="89" t="s">
        <v>47</v>
      </c>
      <c r="C13" s="108"/>
      <c r="D13" s="108"/>
      <c r="E13" s="108"/>
      <c r="F13" s="109"/>
    </row>
    <row r="14" spans="1:6" ht="39.75" customHeight="1">
      <c r="A14" s="45" t="s">
        <v>22</v>
      </c>
      <c r="B14" s="89" t="s">
        <v>48</v>
      </c>
      <c r="C14" s="108"/>
      <c r="D14" s="108"/>
      <c r="E14" s="108"/>
      <c r="F14" s="109"/>
    </row>
    <row r="15" spans="1:6" ht="30" customHeight="1">
      <c r="A15" s="45" t="s">
        <v>23</v>
      </c>
      <c r="B15" s="89" t="s">
        <v>49</v>
      </c>
      <c r="C15" s="108"/>
      <c r="D15" s="108"/>
      <c r="E15" s="108"/>
      <c r="F15" s="109"/>
    </row>
    <row r="16" spans="1:6" ht="38.25" customHeight="1">
      <c r="A16" s="45" t="s">
        <v>24</v>
      </c>
      <c r="B16" s="90" t="s">
        <v>41</v>
      </c>
      <c r="C16" s="15">
        <f>SUM(C17:C19)</f>
        <v>0</v>
      </c>
      <c r="D16" s="15">
        <f>SUM(D17:D19)</f>
        <v>0</v>
      </c>
      <c r="E16" s="15">
        <f>SUM(E17:E19)</f>
        <v>0</v>
      </c>
      <c r="F16" s="15">
        <f>SUM(F17:F19)</f>
        <v>0</v>
      </c>
    </row>
    <row r="17" spans="1:6" ht="12.75">
      <c r="A17" s="45"/>
      <c r="B17" s="99"/>
      <c r="C17" s="108"/>
      <c r="D17" s="108"/>
      <c r="E17" s="108"/>
      <c r="F17" s="109"/>
    </row>
    <row r="18" spans="1:6" ht="12.75">
      <c r="A18" s="45"/>
      <c r="B18" s="99"/>
      <c r="C18" s="108"/>
      <c r="D18" s="108"/>
      <c r="E18" s="108"/>
      <c r="F18" s="109"/>
    </row>
    <row r="19" spans="1:6" ht="12.75">
      <c r="A19" s="45"/>
      <c r="B19" s="99"/>
      <c r="C19" s="108"/>
      <c r="D19" s="108"/>
      <c r="E19" s="108"/>
      <c r="F19" s="109"/>
    </row>
    <row r="20" spans="1:6" ht="42.75" customHeight="1">
      <c r="A20" s="45" t="s">
        <v>25</v>
      </c>
      <c r="B20" s="91" t="s">
        <v>50</v>
      </c>
      <c r="C20" s="15">
        <f>SUM(C21:C23)</f>
        <v>0</v>
      </c>
      <c r="D20" s="15">
        <f>SUM(D21:D23)</f>
        <v>0</v>
      </c>
      <c r="E20" s="15">
        <f>SUM(E21:E23)</f>
        <v>0</v>
      </c>
      <c r="F20" s="15">
        <f>SUM(F21:F23)</f>
        <v>0</v>
      </c>
    </row>
    <row r="21" spans="1:6" ht="12.75">
      <c r="A21" s="45"/>
      <c r="B21" s="99"/>
      <c r="C21" s="108"/>
      <c r="D21" s="108"/>
      <c r="E21" s="108"/>
      <c r="F21" s="109"/>
    </row>
    <row r="22" spans="1:6" ht="12.75">
      <c r="A22" s="45"/>
      <c r="B22" s="99"/>
      <c r="C22" s="108"/>
      <c r="D22" s="108"/>
      <c r="E22" s="108"/>
      <c r="F22" s="109"/>
    </row>
    <row r="23" spans="1:6" ht="12.75">
      <c r="A23" s="45"/>
      <c r="B23" s="99"/>
      <c r="C23" s="108"/>
      <c r="D23" s="108"/>
      <c r="E23" s="108"/>
      <c r="F23" s="109"/>
    </row>
    <row r="24" spans="1:6" ht="29.25" customHeight="1">
      <c r="A24" s="45" t="s">
        <v>26</v>
      </c>
      <c r="B24" s="89" t="s">
        <v>61</v>
      </c>
      <c r="C24" s="15">
        <f>C13+C14-C15-C16-C20</f>
        <v>0</v>
      </c>
      <c r="D24" s="15">
        <f>D13+D14-D15-D16-D20</f>
        <v>0</v>
      </c>
      <c r="E24" s="15">
        <f>E13+E14-E15-E16-E20</f>
        <v>0</v>
      </c>
      <c r="F24" s="16">
        <f>F13+F14-F15-F16-F20</f>
        <v>0</v>
      </c>
    </row>
    <row r="25" spans="1:6" ht="15.75" customHeight="1">
      <c r="A25" s="180" t="s">
        <v>44</v>
      </c>
      <c r="B25" s="181"/>
      <c r="C25" s="181"/>
      <c r="D25" s="181"/>
      <c r="E25" s="181"/>
      <c r="F25" s="182"/>
    </row>
    <row r="26" spans="1:6" ht="31.5" customHeight="1" thickBot="1">
      <c r="A26" s="45" t="s">
        <v>33</v>
      </c>
      <c r="B26" s="92" t="s">
        <v>18</v>
      </c>
      <c r="C26" s="97"/>
      <c r="D26" s="178">
        <f>F24</f>
        <v>0</v>
      </c>
      <c r="E26" s="178"/>
      <c r="F26" s="97"/>
    </row>
    <row r="27" spans="1:6" ht="30.75" customHeight="1" thickBot="1">
      <c r="A27" s="46" t="s">
        <v>34</v>
      </c>
      <c r="B27" s="93" t="s">
        <v>19</v>
      </c>
      <c r="C27" s="97"/>
      <c r="D27" s="179">
        <f>AVERAGE((D24-C24),(E24-D24),(F24-E24))</f>
        <v>0</v>
      </c>
      <c r="E27" s="179"/>
      <c r="F27" s="97"/>
    </row>
    <row r="28" spans="1:2" ht="12.75" customHeight="1">
      <c r="A28" s="192" t="s">
        <v>109</v>
      </c>
      <c r="B28" s="193"/>
    </row>
    <row r="31" ht="12.75">
      <c r="B31" s="17"/>
    </row>
    <row r="32" ht="12.75">
      <c r="B32" s="17"/>
    </row>
    <row r="33" ht="12.75">
      <c r="B33" s="17"/>
    </row>
    <row r="34" ht="12.75">
      <c r="B34" s="17"/>
    </row>
  </sheetData>
  <sheetProtection/>
  <mergeCells count="14">
    <mergeCell ref="A28:B28"/>
    <mergeCell ref="A5:F5"/>
    <mergeCell ref="B6:F6"/>
    <mergeCell ref="B7:F7"/>
    <mergeCell ref="B8:F8"/>
    <mergeCell ref="B9:F9"/>
    <mergeCell ref="B10:F10"/>
    <mergeCell ref="D26:E26"/>
    <mergeCell ref="D27:E27"/>
    <mergeCell ref="A25:F25"/>
    <mergeCell ref="A1:F1"/>
    <mergeCell ref="A2:F2"/>
    <mergeCell ref="A3:F3"/>
    <mergeCell ref="A4:F4"/>
  </mergeCells>
  <printOptions horizontalCentered="1"/>
  <pageMargins left="0.75" right="0.75" top="0.5" bottom="0.5" header="0.25" footer="0.25"/>
  <pageSetup fitToHeight="1" fitToWidth="1" horizontalDpi="600" verticalDpi="600" orientation="landscape" scale="84" r:id="rId1"/>
  <headerFooter alignWithMargins="0">
    <oddFooter>&amp;LFY 2011 CDFI Program FA Application Charts&amp;RChart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CNC DC Office</dc:creator>
  <cp:keywords/>
  <dc:description/>
  <cp:lastModifiedBy>McGee, Charles</cp:lastModifiedBy>
  <cp:lastPrinted>2010-09-10T20:23:54Z</cp:lastPrinted>
  <dcterms:created xsi:type="dcterms:W3CDTF">2003-01-30T22:29:26Z</dcterms:created>
  <dcterms:modified xsi:type="dcterms:W3CDTF">2011-12-08T16:42:27Z</dcterms:modified>
  <cp:category/>
  <cp:version/>
  <cp:contentType/>
  <cp:contentStatus/>
</cp:coreProperties>
</file>