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<sst xmlns="http://schemas.openxmlformats.org/spreadsheetml/2006/main" count="37" uniqueCount="36">
  <si>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</si>
  <si>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</si>
  <si>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</si>
  <si>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</si>
  <si>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</si>
  <si>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</si>
  <si>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</si>
  <si>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</si>
  <si>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</si>
  <si>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</si>
  <si>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</si>
  <si>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</si>
  <si>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</si>
  <si>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</si>
  <si>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</si>
  <si>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</si>
  <si>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</si>
  <si>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</si>
  <si>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</si>
  <si>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</si>
  <si>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</si>
  <si>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</si>
  <si>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</si>
  <si>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</si>
  <si>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</si>
  <si>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</si>
  <si>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</si>
  <si>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</si>
  <si>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</si>
  <si>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</si>
  <si>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 </t>
  </si>
  <si>
    <t>Importation of Tomatoes from the Economic Community of West Africa States into the Continental United States - APHIS 2011-0012</t>
  </si>
  <si>
    <t>Phytosanitary Certificate</t>
  </si>
  <si>
    <t>11</t>
  </si>
  <si>
    <t>APHIS review of records</t>
  </si>
  <si>
    <t>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</si>
</sst>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31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1</v>
      </c>
      <c r="D6" s="29">
        <v>0.25</v>
      </c>
      <c r="E6" s="5">
        <v>1</v>
      </c>
      <c r="F6" s="21" t="s">
        <v>33</v>
      </c>
      <c r="G6" s="25">
        <v>32.92</v>
      </c>
      <c r="H6" s="26">
        <f>+E6*G6</f>
        <v>32.92</v>
      </c>
      <c r="I6" s="26">
        <f aca="true" t="shared" si="0" ref="I6:I17">+H6*0.139</f>
        <v>4.575880000000001</v>
      </c>
      <c r="J6" s="26">
        <f aca="true" t="shared" si="1" ref="J6:J17">+H6+I6</f>
        <v>37.49588</v>
      </c>
      <c r="K6" s="2"/>
    </row>
    <row r="7" spans="1:11" ht="12.75">
      <c r="A7" s="2"/>
      <c r="B7" s="2" t="s">
        <v>34</v>
      </c>
      <c r="C7" s="5">
        <v>1</v>
      </c>
      <c r="D7" s="29">
        <v>0.25</v>
      </c>
      <c r="E7" s="5">
        <v>1</v>
      </c>
      <c r="F7" s="21" t="s">
        <v>35</v>
      </c>
      <c r="G7" s="25">
        <v>22.25</v>
      </c>
      <c r="H7" s="26">
        <f aca="true" t="shared" si="2" ref="H7:H17">+E7*G7</f>
        <v>22.25</v>
      </c>
      <c r="I7" s="26">
        <f t="shared" si="0"/>
        <v>3.09275</v>
      </c>
      <c r="J7" s="26">
        <f t="shared" si="1"/>
        <v>25.34275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2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ht="12.75">
      <c r="A9" s="30"/>
      <c r="B9" s="30"/>
      <c r="C9" s="32" t="s">
        <v>30</v>
      </c>
      <c r="D9" s="33" t="s">
        <v>30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ht="12.75">
      <c r="A10" s="30"/>
      <c r="B10" s="2"/>
      <c r="C10" s="5"/>
      <c r="D10" s="29"/>
      <c r="E10" s="5">
        <f aca="true" t="shared" si="3" ref="E7:E17">+C10*D10</f>
        <v>0</v>
      </c>
      <c r="F10" s="21"/>
      <c r="G10" s="25"/>
      <c r="H10" s="26">
        <f t="shared" si="2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2"/>
        <v>0</v>
      </c>
      <c r="I11" s="26">
        <f t="shared" si="0"/>
        <v>0</v>
      </c>
      <c r="J11" s="26">
        <f t="shared" si="1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2"/>
        <v>0</v>
      </c>
      <c r="I12" s="26">
        <f t="shared" si="0"/>
        <v>0</v>
      </c>
      <c r="J12" s="26">
        <f t="shared" si="1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2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2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2"/>
        <v>0</v>
      </c>
      <c r="I15" s="36">
        <f t="shared" si="0"/>
        <v>0</v>
      </c>
      <c r="J15" s="36">
        <f t="shared" si="1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2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2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2.3200000000000003</v>
      </c>
      <c r="F39" s="27"/>
      <c r="G39" s="25"/>
      <c r="H39" s="26">
        <f>SUM(H6:H38)</f>
        <v>55.17</v>
      </c>
      <c r="I39" s="26">
        <f>SUM(I6:I38)</f>
        <v>7.66863</v>
      </c>
      <c r="J39" s="26">
        <f>SUM(J6:J38)</f>
        <v>62.838629999999995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ltoran</cp:lastModifiedBy>
  <cp:lastPrinted>2011-06-06T13:11:34Z</cp:lastPrinted>
  <dcterms:created xsi:type="dcterms:W3CDTF">2001-05-15T11:23:39Z</dcterms:created>
  <dcterms:modified xsi:type="dcterms:W3CDTF">2011-07-05T12:30:09Z</dcterms:modified>
  <cp:category/>
  <cp:version/>
  <cp:contentType/>
  <cp:contentStatus/>
</cp:coreProperties>
</file>