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0" windowWidth="15480" windowHeight="7860"/>
  </bookViews>
  <sheets>
    <sheet name="Label and Assumptions" sheetId="4" r:id="rId1"/>
    <sheet name="Scenario" sheetId="1" r:id="rId2"/>
    <sheet name="Provider Types" sheetId="5" r:id="rId3"/>
    <sheet name="Sample Care Cost Categories" sheetId="6" r:id="rId4"/>
  </sheets>
  <definedNames>
    <definedName name="_xlnm._FilterDatabase" localSheetId="0" hidden="1">'Label and Assumptions'!$D$17:$D$513</definedName>
    <definedName name="_xlnm._FilterDatabase" localSheetId="2" hidden="1">'Provider Types'!$C$1:$C$505</definedName>
    <definedName name="_xlnm._FilterDatabase" localSheetId="1" hidden="1">Scenario!$A$3:$H$334</definedName>
    <definedName name="_xlnm.Print_Titles" localSheetId="0">'Label and Assumptions'!$17:$17</definedName>
    <definedName name="_xlnm.Print_Titles" localSheetId="2">'Provider Types'!$1:$1</definedName>
    <definedName name="_xlnm.Print_Titles" localSheetId="1">Scenario!$3:$3</definedName>
  </definedNames>
  <calcPr calcId="125725"/>
</workbook>
</file>

<file path=xl/calcChain.xml><?xml version="1.0" encoding="utf-8"?>
<calcChain xmlns="http://schemas.openxmlformats.org/spreadsheetml/2006/main">
  <c r="B13" i="4"/>
  <c r="G4" i="1"/>
  <c r="B14" i="4"/>
  <c r="B12"/>
  <c r="B11"/>
  <c r="B10"/>
  <c r="B9"/>
  <c r="B8"/>
  <c r="B7"/>
  <c r="B6"/>
  <c r="B4"/>
  <c r="B5"/>
  <c r="B15" l="1"/>
</calcChain>
</file>

<file path=xl/sharedStrings.xml><?xml version="1.0" encoding="utf-8"?>
<sst xmlns="http://schemas.openxmlformats.org/spreadsheetml/2006/main" count="111" uniqueCount="96">
  <si>
    <t>Medical Condition:</t>
  </si>
  <si>
    <t>Standard Assumptions</t>
  </si>
  <si>
    <t>Category</t>
  </si>
  <si>
    <t>Assumptions</t>
  </si>
  <si>
    <t>The following are assumptions that all health plan carriers make to calculate the scenario.</t>
  </si>
  <si>
    <t>These assumptions are specific to this scenario only. (HHS to specify special assumptions.)</t>
  </si>
  <si>
    <t>These assumptions are standard across all scenarios. (HHS to apply these assumptions regardless of scenario.)</t>
  </si>
  <si>
    <t>Notes</t>
  </si>
  <si>
    <t>CPT Code</t>
  </si>
  <si>
    <t>Date of Service</t>
  </si>
  <si>
    <t>Costs do not include premiums.</t>
  </si>
  <si>
    <t>All services occur in same policy period.</t>
  </si>
  <si>
    <t>All prior authorizations were obtained.</t>
  </si>
  <si>
    <t>All services were deemed medically necessary.</t>
  </si>
  <si>
    <t>Special Assumptions</t>
  </si>
  <si>
    <t>Allowed Amount</t>
  </si>
  <si>
    <t>Diagnosis Code</t>
  </si>
  <si>
    <t>Provider Type</t>
  </si>
  <si>
    <t>Primary</t>
  </si>
  <si>
    <t>Primary Care Physician or non-Specialist</t>
  </si>
  <si>
    <t>Specialist</t>
  </si>
  <si>
    <t>Outpatient Facility</t>
  </si>
  <si>
    <t>Inpatient Facility</t>
  </si>
  <si>
    <t>Pharmacy</t>
  </si>
  <si>
    <t>Office visits &amp; procedures</t>
  </si>
  <si>
    <t>Radiology</t>
  </si>
  <si>
    <t>Laboratory tests</t>
  </si>
  <si>
    <t>Hospital charges</t>
  </si>
  <si>
    <t>Inpatient medical care</t>
  </si>
  <si>
    <t>Outpatient surgery</t>
  </si>
  <si>
    <t>Chemotherapy</t>
  </si>
  <si>
    <t>Radiation therapy</t>
  </si>
  <si>
    <t>Prostheses (wig)</t>
  </si>
  <si>
    <t>Mental health</t>
  </si>
  <si>
    <t>Total</t>
  </si>
  <si>
    <t>Sample care costs:</t>
  </si>
  <si>
    <t>*this amount must match the total first tab.</t>
  </si>
  <si>
    <t>Instructions for HHS:</t>
  </si>
  <si>
    <t>* HHS to provide this label exactly as they want it to appear on the Summary of Coverage.</t>
  </si>
  <si>
    <t>Includes durable medical equipment, orthotics, prosthetics</t>
  </si>
  <si>
    <t>Services by physicians, surgeons, anesthesiologists, etc.</t>
  </si>
  <si>
    <t>Physician and facility charges</t>
  </si>
  <si>
    <t>Emergency care</t>
  </si>
  <si>
    <t>Includes emergency room facility charges, physician services, ambulance transportation</t>
  </si>
  <si>
    <t>Home health care</t>
  </si>
  <si>
    <t>Skilled nursing care</t>
  </si>
  <si>
    <t>Rehabilitation services</t>
  </si>
  <si>
    <t>Includes provision of treatment at any facility</t>
  </si>
  <si>
    <t>Includes services by all physicians (primary care, specialist, etc.) and alternative providers (chiropractor, acupuncture, etc.)</t>
  </si>
  <si>
    <t>Alternative Provider</t>
  </si>
  <si>
    <t>Chiropractor, Acupuncturist, etc.</t>
  </si>
  <si>
    <t>Emergency Room</t>
  </si>
  <si>
    <t>Home Health</t>
  </si>
  <si>
    <t>Skilled Nursing Facility</t>
  </si>
  <si>
    <t>Ambulance</t>
  </si>
  <si>
    <t>Cardiology, Dermatology, Neurology, etc.</t>
  </si>
  <si>
    <t>First office visit</t>
  </si>
  <si>
    <t>Routine obstetric care</t>
  </si>
  <si>
    <t>Hospital charges (baby)</t>
  </si>
  <si>
    <t>Hospital charges (mother)</t>
  </si>
  <si>
    <t>Anesthesia</t>
  </si>
  <si>
    <t>Circumcision</t>
  </si>
  <si>
    <t>Vaccines, other preventive</t>
  </si>
  <si>
    <t>Medical equipment &amp; supplies</t>
  </si>
  <si>
    <t>Sample Care Cost Categories</t>
  </si>
  <si>
    <t>Applies to maternity scenario only; other scenarios would use "Hospital charges"</t>
  </si>
  <si>
    <t>Applies to maternity scenario only; other scenarios would use "Office visits &amp; procedures"</t>
  </si>
  <si>
    <t>Applies to maternity scenario only; typically a bundled payment</t>
  </si>
  <si>
    <t>Facility charges for inpatient/outpatient services; discharge management</t>
  </si>
  <si>
    <t>Includes radiology and imaging procedures, CT, MRI, Ultrasounds, x-rays</t>
  </si>
  <si>
    <t>* HHS to reuse existing sample care cost categories unless a new category is required.</t>
  </si>
  <si>
    <t>* This total must match the total on the Scenario tab; HHS to confirm it matches before issuing to insurers.</t>
  </si>
  <si>
    <t>[HHS to supply any assumptions that are specific to this scenario]</t>
  </si>
  <si>
    <t>Pharmacy Retail</t>
  </si>
  <si>
    <t>Pharmacy Mail Order</t>
  </si>
  <si>
    <t>All prescriptions reimburseable under a Pharmacy plan that are administered in a provider's office or hospital</t>
  </si>
  <si>
    <t>Pharmacy Administered</t>
  </si>
  <si>
    <r>
      <rPr>
        <b/>
        <sz val="12"/>
        <rFont val="Arial"/>
        <family val="2"/>
      </rPr>
      <t>Instructions to Insurers:</t>
    </r>
    <r>
      <rPr>
        <b/>
        <sz val="10"/>
        <rFont val="Arial"/>
        <family val="2"/>
      </rPr>
      <t xml:space="preserve"> </t>
    </r>
    <r>
      <rPr>
        <i/>
        <sz val="10"/>
        <rFont val="Arial"/>
        <family val="2"/>
      </rPr>
      <t xml:space="preserve">Do not modify this tab. The numbers shown here roll up from the </t>
    </r>
    <r>
      <rPr>
        <b/>
        <i/>
        <sz val="10"/>
        <rFont val="Arial"/>
        <family val="2"/>
      </rPr>
      <t>Scenario</t>
    </r>
    <r>
      <rPr>
        <i/>
        <sz val="10"/>
        <rFont val="Arial"/>
        <family val="2"/>
      </rPr>
      <t xml:space="preserve"> tab. Transfer this label to the Summary of Coverage exactly as shown here.</t>
    </r>
  </si>
  <si>
    <t>* All of these costs roll up from the Scenario tab; HHS to confirm these totals match to the Scenario tab.</t>
  </si>
  <si>
    <t>Includes blood work</t>
  </si>
  <si>
    <t>What providers are covered under this Provider Type and other notes:</t>
  </si>
  <si>
    <t>What services are covered under this Category and other notes:</t>
  </si>
  <si>
    <t>All medications are covered as generic equivalents if available.</t>
  </si>
  <si>
    <t>All care is in-network. No out-of-network charges or any other variation in Sample Care Costs.</t>
  </si>
  <si>
    <t>Condition was not an excluded as a pre-existing condition.</t>
  </si>
  <si>
    <t>There are no other medical expenses for any member covered under the plan.</t>
  </si>
  <si>
    <t>All care is in-network and considered first tier (or the tier associated with the lowest level of cost sharing), for those products that incorporate tiered provider networks.</t>
  </si>
  <si>
    <t>Includes all prescription drugs (generic, brand/preferred, non-preferred) which are not administered in a hospital, physician's office or other facility</t>
  </si>
  <si>
    <r>
      <rPr>
        <b/>
        <sz val="8"/>
        <rFont val="Arial"/>
        <family val="2"/>
      </rPr>
      <t xml:space="preserve">Note: </t>
    </r>
    <r>
      <rPr>
        <sz val="8"/>
        <rFont val="Arial"/>
        <family val="2"/>
      </rPr>
      <t xml:space="preserve">Services on this tab are listed individually for classification and pricing purposes to facilitate the population of the “Sample care costs” section.  HHS specifies the Category in order to roll up costs into that category in the "Sample care costs" section so that those costs are uniform across all carriers and plans. However, some plans may classify that service under another category. The insurer should apply their cost sharing and benefit features for each policy in order to complete the “You pay” section, but must leave the "Sample care costs" section as is.  Examples of cost sharing and benefit features include, but are not limited to:
• Payment of services based on the location where they are provided (inpatient, outpatient, office, etc.)
• Payment of items as prescription drugs vs. medical equipment
</t>
    </r>
    <r>
      <rPr>
        <b/>
        <i/>
        <sz val="8"/>
        <rFont val="Arial"/>
        <family val="2"/>
      </rPr>
      <t>Instructions to HHS for Completing the Columns:</t>
    </r>
    <r>
      <rPr>
        <sz val="8"/>
        <rFont val="Arial"/>
        <family val="2"/>
      </rPr>
      <t xml:space="preserve">
</t>
    </r>
    <r>
      <rPr>
        <b/>
        <sz val="8"/>
        <rFont val="Arial"/>
        <family val="2"/>
      </rPr>
      <t xml:space="preserve">Date of Service - </t>
    </r>
    <r>
      <rPr>
        <sz val="8"/>
        <rFont val="Arial"/>
        <family val="2"/>
      </rPr>
      <t xml:space="preserve">include Month/Day of service so insurers understand the order in which services are rendered. Do not include year.
</t>
    </r>
    <r>
      <rPr>
        <b/>
        <sz val="8"/>
        <rFont val="Arial"/>
        <family val="2"/>
      </rPr>
      <t xml:space="preserve">Diagnosis Code </t>
    </r>
    <r>
      <rPr>
        <sz val="8"/>
        <rFont val="Arial"/>
        <family val="2"/>
      </rPr>
      <t xml:space="preserve"> - include the ICD code for each service
</t>
    </r>
    <r>
      <rPr>
        <b/>
        <sz val="8"/>
        <rFont val="Arial"/>
        <family val="2"/>
      </rPr>
      <t xml:space="preserve">CPT code - </t>
    </r>
    <r>
      <rPr>
        <sz val="8"/>
        <rFont val="Arial"/>
        <family val="2"/>
      </rPr>
      <t xml:space="preserve">include the CPT code for each service
</t>
    </r>
    <r>
      <rPr>
        <b/>
        <sz val="8"/>
        <rFont val="Arial"/>
        <family val="2"/>
      </rPr>
      <t xml:space="preserve">Provider Type - </t>
    </r>
    <r>
      <rPr>
        <sz val="8"/>
        <rFont val="Arial"/>
        <family val="2"/>
      </rPr>
      <t xml:space="preserve">use one of the types listed on the "Provider Types" tab to classify each service by provider
</t>
    </r>
    <r>
      <rPr>
        <b/>
        <sz val="8"/>
        <rFont val="Arial"/>
        <family val="2"/>
      </rPr>
      <t>Category</t>
    </r>
    <r>
      <rPr>
        <sz val="8"/>
        <rFont val="Arial"/>
        <family val="2"/>
      </rPr>
      <t xml:space="preserve"> - use one of the categories listed on the "Sample Care Cost Categories" tab to classify each service so they roll up into the broader cost categories on the "Label and Assumptions" tab
</t>
    </r>
    <r>
      <rPr>
        <b/>
        <sz val="8"/>
        <rFont val="Arial"/>
        <family val="2"/>
      </rPr>
      <t>Notes</t>
    </r>
    <r>
      <rPr>
        <sz val="8"/>
        <rFont val="Arial"/>
        <family val="2"/>
      </rPr>
      <t xml:space="preserve"> - freeform field to include any special notes for that service
</t>
    </r>
    <r>
      <rPr>
        <b/>
        <sz val="8"/>
        <rFont val="Arial"/>
        <family val="2"/>
      </rPr>
      <t xml:space="preserve">Allowed Amount - </t>
    </r>
    <r>
      <rPr>
        <sz val="8"/>
        <rFont val="Arial"/>
        <family val="2"/>
      </rPr>
      <t>include the total cost for each service that would be owed to providers that insurers will use to calculate cost-sharing</t>
    </r>
  </si>
  <si>
    <t>The following are the provider types to use on the "Scenario" tab ~ "Provider Type" column to classify each service by provider type. This aids the insurers in applying benefits to each service.</t>
  </si>
  <si>
    <t>The following are the sample care cost categories to use on the "Scenario" tab ~ "Category" column to classify each service so that they roll up to the same sample care cost categories in the Coverage Example label on the "Label and Assumptions" tab. This facilitates consistency between the "Scenario" tab and Coverage Example label.</t>
  </si>
  <si>
    <t>All costs (allowed amount, sample care costs, member costs) greater than $100 are rounded to the nearest hundred dollars.</t>
  </si>
  <si>
    <t>All costs (allowed amount, sample care costs, member costs) less than $100 are rounded to the nearest ten dollars.</t>
  </si>
  <si>
    <t>Condition Name</t>
  </si>
  <si>
    <t>* HHS to specify no more than 11 sample care cost categories as space on the page with 12 point font dictates.</t>
  </si>
  <si>
    <r>
      <rPr>
        <b/>
        <sz val="14"/>
        <rFont val="Arial"/>
        <family val="2"/>
      </rPr>
      <t xml:space="preserve">Description of condition </t>
    </r>
    <r>
      <rPr>
        <b/>
        <sz val="12"/>
        <rFont val="Arial"/>
        <family val="2"/>
      </rPr>
      <t xml:space="preserve"> </t>
    </r>
    <r>
      <rPr>
        <sz val="12"/>
        <rFont val="Arial"/>
        <family val="2"/>
      </rPr>
      <t xml:space="preserve"> 
(brief description of major services)</t>
    </r>
  </si>
</sst>
</file>

<file path=xl/styles.xml><?xml version="1.0" encoding="utf-8"?>
<styleSheet xmlns="http://schemas.openxmlformats.org/spreadsheetml/2006/main">
  <numFmts count="3">
    <numFmt numFmtId="6" formatCode="&quot;$&quot;#,##0_);[Red]\(&quot;$&quot;#,##0\)"/>
    <numFmt numFmtId="164" formatCode="00000"/>
    <numFmt numFmtId="165" formatCode="[$-409]d\-mmm;@"/>
  </numFmts>
  <fonts count="46">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8"/>
      <name val="Arial"/>
      <family val="2"/>
    </font>
    <font>
      <b/>
      <sz val="10"/>
      <name val="Arial"/>
      <family val="2"/>
    </font>
    <font>
      <b/>
      <i/>
      <sz val="10"/>
      <name val="Arial"/>
      <family val="2"/>
    </font>
    <font>
      <b/>
      <sz val="12"/>
      <name val="Arial"/>
      <family val="2"/>
    </font>
    <font>
      <sz val="12"/>
      <name val="Arial"/>
      <family val="2"/>
    </font>
    <font>
      <i/>
      <sz val="12"/>
      <name val="Arial"/>
      <family val="2"/>
    </font>
    <font>
      <b/>
      <i/>
      <sz val="12"/>
      <name val="Arial"/>
      <family val="2"/>
    </font>
    <font>
      <sz val="12"/>
      <color indexed="10"/>
      <name val="Arial"/>
      <family val="2"/>
    </font>
    <font>
      <u/>
      <sz val="12"/>
      <name val="Arial"/>
      <family val="2"/>
    </font>
    <font>
      <b/>
      <sz val="12"/>
      <color indexed="10"/>
      <name val="Arial"/>
      <family val="2"/>
    </font>
    <font>
      <b/>
      <u/>
      <sz val="12"/>
      <name val="Arial"/>
      <family val="2"/>
    </font>
    <font>
      <i/>
      <sz val="10"/>
      <name val="Arial"/>
      <family val="2"/>
    </font>
    <font>
      <b/>
      <sz val="8"/>
      <color indexed="10"/>
      <name val="Arial"/>
      <family val="2"/>
    </font>
    <font>
      <b/>
      <sz val="11"/>
      <name val="Arial"/>
      <family val="2"/>
    </font>
    <font>
      <sz val="11"/>
      <name val="Arial"/>
      <family val="2"/>
    </font>
    <font>
      <i/>
      <sz val="11"/>
      <name val="Arial"/>
      <family val="2"/>
    </font>
    <font>
      <b/>
      <i/>
      <sz val="11"/>
      <name val="Arial"/>
      <family val="2"/>
    </font>
    <font>
      <sz val="11"/>
      <color indexed="10"/>
      <name val="Arial"/>
      <family val="2"/>
    </font>
    <font>
      <u/>
      <sz val="11"/>
      <name val="Arial"/>
      <family val="2"/>
    </font>
    <font>
      <b/>
      <i/>
      <sz val="8"/>
      <name val="Arial"/>
      <family val="2"/>
    </font>
    <font>
      <sz val="11"/>
      <color indexed="8"/>
      <name val="Arial"/>
      <family val="2"/>
    </font>
    <font>
      <sz val="11"/>
      <color theme="1"/>
      <name val="Arial"/>
      <family val="2"/>
    </font>
    <font>
      <b/>
      <sz val="11"/>
      <color indexed="8"/>
      <name val="Arial"/>
      <family val="2"/>
    </font>
    <font>
      <b/>
      <sz val="11"/>
      <color indexed="10"/>
      <name val="Arial"/>
      <family val="2"/>
    </font>
    <font>
      <b/>
      <u/>
      <sz val="11"/>
      <name val="Arial"/>
      <family val="2"/>
    </font>
    <font>
      <b/>
      <sz val="14"/>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49"/>
      </right>
      <top style="medium">
        <color indexed="49"/>
      </top>
      <bottom style="medium">
        <color indexed="49"/>
      </bottom>
      <diagonal/>
    </border>
    <border>
      <left/>
      <right/>
      <top style="medium">
        <color indexed="49"/>
      </top>
      <bottom style="medium">
        <color indexed="49"/>
      </bottom>
      <diagonal/>
    </border>
    <border>
      <left/>
      <right style="medium">
        <color indexed="49"/>
      </right>
      <top/>
      <bottom style="medium">
        <color indexed="49"/>
      </bottom>
      <diagonal/>
    </border>
    <border>
      <left/>
      <right/>
      <top/>
      <bottom style="medium">
        <color indexed="49"/>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226">
    <xf numFmtId="0" fontId="0" fillId="0" borderId="0" xfId="0"/>
    <xf numFmtId="0" fontId="21" fillId="0" borderId="0" xfId="0" applyFont="1" applyAlignment="1">
      <alignment horizontal="left"/>
    </xf>
    <xf numFmtId="2" fontId="22" fillId="0" borderId="0" xfId="0" applyNumberFormat="1" applyFont="1" applyBorder="1"/>
    <xf numFmtId="2" fontId="23" fillId="0" borderId="0" xfId="0" applyNumberFormat="1" applyFont="1" applyBorder="1" applyAlignment="1"/>
    <xf numFmtId="0" fontId="24" fillId="0" borderId="0" xfId="0" applyFont="1" applyAlignment="1">
      <alignment horizontal="left"/>
    </xf>
    <xf numFmtId="2" fontId="23" fillId="0" borderId="0" xfId="0" applyNumberFormat="1" applyFont="1" applyFill="1" applyBorder="1" applyAlignment="1">
      <alignment horizontal="left"/>
    </xf>
    <xf numFmtId="0" fontId="26" fillId="0" borderId="0" xfId="0" applyFont="1"/>
    <xf numFmtId="2" fontId="23" fillId="0" borderId="0" xfId="0" applyNumberFormat="1" applyFont="1" applyBorder="1" applyAlignment="1">
      <alignment horizontal="right"/>
    </xf>
    <xf numFmtId="2" fontId="24" fillId="0" borderId="0" xfId="0" applyNumberFormat="1" applyFont="1" applyAlignment="1">
      <alignment horizontal="left"/>
    </xf>
    <xf numFmtId="2" fontId="23" fillId="0" borderId="0" xfId="0" applyNumberFormat="1" applyFont="1" applyAlignment="1">
      <alignment horizontal="center"/>
    </xf>
    <xf numFmtId="2" fontId="24" fillId="0" borderId="0" xfId="0" applyNumberFormat="1" applyFont="1"/>
    <xf numFmtId="2" fontId="27" fillId="0" borderId="0" xfId="0" applyNumberFormat="1" applyFont="1" applyAlignment="1"/>
    <xf numFmtId="2" fontId="24" fillId="0" borderId="0" xfId="0" applyNumberFormat="1" applyFont="1" applyAlignment="1">
      <alignment horizontal="right"/>
    </xf>
    <xf numFmtId="14" fontId="24" fillId="0" borderId="0" xfId="0" applyNumberFormat="1" applyFont="1" applyAlignment="1">
      <alignment horizontal="center"/>
    </xf>
    <xf numFmtId="2" fontId="23" fillId="0" borderId="0" xfId="0" applyNumberFormat="1" applyFont="1" applyBorder="1" applyAlignment="1">
      <alignment horizontal="center"/>
    </xf>
    <xf numFmtId="0" fontId="24" fillId="0" borderId="0" xfId="0" applyFont="1" applyFill="1" applyBorder="1" applyAlignment="1">
      <alignment horizontal="left"/>
    </xf>
    <xf numFmtId="2" fontId="24" fillId="0" borderId="0" xfId="0" applyNumberFormat="1" applyFont="1" applyBorder="1" applyAlignment="1"/>
    <xf numFmtId="2" fontId="24" fillId="0" borderId="0" xfId="0" applyNumberFormat="1" applyFont="1" applyAlignment="1"/>
    <xf numFmtId="2" fontId="24" fillId="0" borderId="0" xfId="0" applyNumberFormat="1" applyFont="1" applyAlignment="1">
      <alignment horizontal="center"/>
    </xf>
    <xf numFmtId="0" fontId="23" fillId="0" borderId="0" xfId="0" applyFont="1" applyAlignment="1">
      <alignment horizontal="left"/>
    </xf>
    <xf numFmtId="2" fontId="24" fillId="0" borderId="0" xfId="0" applyNumberFormat="1" applyFont="1" applyBorder="1"/>
    <xf numFmtId="2" fontId="24" fillId="0" borderId="0" xfId="0" applyNumberFormat="1" applyFont="1" applyBorder="1" applyAlignment="1">
      <alignment horizontal="right"/>
    </xf>
    <xf numFmtId="0" fontId="25" fillId="0" borderId="0" xfId="0" applyFont="1" applyAlignment="1">
      <alignment horizontal="left"/>
    </xf>
    <xf numFmtId="0" fontId="26" fillId="0" borderId="0" xfId="0" applyFont="1" applyAlignment="1">
      <alignment horizontal="left"/>
    </xf>
    <xf numFmtId="0" fontId="28" fillId="0" borderId="0" xfId="0" applyFont="1" applyAlignment="1">
      <alignment horizontal="left"/>
    </xf>
    <xf numFmtId="14" fontId="24" fillId="0" borderId="0" xfId="0" applyNumberFormat="1" applyFont="1" applyAlignment="1">
      <alignment horizontal="left"/>
    </xf>
    <xf numFmtId="2" fontId="25" fillId="0" borderId="0" xfId="0" applyNumberFormat="1" applyFont="1" applyBorder="1" applyAlignment="1"/>
    <xf numFmtId="2" fontId="25" fillId="0" borderId="0" xfId="0" applyNumberFormat="1" applyFont="1" applyBorder="1" applyAlignment="1">
      <alignment horizontal="right"/>
    </xf>
    <xf numFmtId="2" fontId="25" fillId="0" borderId="0" xfId="0" applyNumberFormat="1" applyFont="1" applyBorder="1" applyAlignment="1">
      <alignment horizontal="left"/>
    </xf>
    <xf numFmtId="2" fontId="24" fillId="0" borderId="0" xfId="0" applyNumberFormat="1" applyFont="1" applyBorder="1" applyAlignment="1">
      <alignment horizontal="left"/>
    </xf>
    <xf numFmtId="0" fontId="24" fillId="0" borderId="0" xfId="0" applyFont="1"/>
    <xf numFmtId="2" fontId="23" fillId="0" borderId="0" xfId="0" applyNumberFormat="1" applyFont="1" applyFill="1" applyBorder="1" applyAlignment="1">
      <alignment horizontal="right"/>
    </xf>
    <xf numFmtId="2" fontId="23" fillId="0" borderId="0" xfId="0" applyNumberFormat="1" applyFont="1" applyFill="1" applyAlignment="1">
      <alignment horizontal="left"/>
    </xf>
    <xf numFmtId="2" fontId="23" fillId="0" borderId="0" xfId="0" applyNumberFormat="1" applyFont="1" applyFill="1"/>
    <xf numFmtId="0" fontId="29" fillId="0" borderId="0" xfId="0" applyFont="1" applyFill="1" applyAlignment="1">
      <alignment horizontal="center"/>
    </xf>
    <xf numFmtId="2" fontId="27" fillId="0" borderId="0" xfId="0" applyNumberFormat="1" applyFont="1" applyBorder="1" applyAlignment="1">
      <alignment horizontal="right"/>
    </xf>
    <xf numFmtId="2" fontId="27" fillId="0" borderId="0" xfId="0" applyNumberFormat="1" applyFont="1" applyAlignment="1">
      <alignment horizontal="left"/>
    </xf>
    <xf numFmtId="2" fontId="27" fillId="0" borderId="0" xfId="0" applyNumberFormat="1" applyFont="1"/>
    <xf numFmtId="0" fontId="30" fillId="0" borderId="0" xfId="0" applyFont="1" applyAlignment="1">
      <alignment horizontal="left"/>
    </xf>
    <xf numFmtId="2" fontId="29" fillId="0" borderId="0" xfId="0" applyNumberFormat="1" applyFont="1" applyBorder="1" applyAlignment="1">
      <alignment horizontal="right"/>
    </xf>
    <xf numFmtId="2" fontId="29" fillId="0" borderId="0" xfId="0" applyNumberFormat="1" applyFont="1" applyAlignment="1">
      <alignment horizontal="center"/>
    </xf>
    <xf numFmtId="0" fontId="23" fillId="0" borderId="0" xfId="0" applyFont="1"/>
    <xf numFmtId="2" fontId="24" fillId="0" borderId="0" xfId="0" applyNumberFormat="1" applyFont="1" applyBorder="1" applyAlignment="1">
      <alignment horizontal="center"/>
    </xf>
    <xf numFmtId="0" fontId="24" fillId="0" borderId="0" xfId="0" applyFont="1" applyAlignment="1"/>
    <xf numFmtId="2" fontId="23" fillId="0" borderId="0" xfId="0" applyNumberFormat="1" applyFont="1" applyBorder="1" applyAlignment="1">
      <alignment horizontal="left"/>
    </xf>
    <xf numFmtId="2" fontId="26" fillId="0" borderId="0" xfId="0" applyNumberFormat="1" applyFont="1" applyBorder="1" applyAlignment="1">
      <alignment horizontal="center"/>
    </xf>
    <xf numFmtId="2" fontId="23" fillId="0" borderId="0" xfId="0" applyNumberFormat="1" applyFont="1"/>
    <xf numFmtId="2" fontId="25" fillId="0" borderId="0" xfId="0" applyNumberFormat="1" applyFont="1" applyBorder="1" applyAlignment="1">
      <alignment horizontal="center"/>
    </xf>
    <xf numFmtId="49" fontId="24" fillId="0" borderId="0" xfId="0" applyNumberFormat="1" applyFont="1"/>
    <xf numFmtId="0" fontId="24" fillId="0" borderId="0" xfId="0" applyFont="1" applyAlignment="1">
      <alignment horizontal="center"/>
    </xf>
    <xf numFmtId="0" fontId="23" fillId="0" borderId="0" xfId="0" applyFont="1" applyFill="1"/>
    <xf numFmtId="2" fontId="23" fillId="0" borderId="0" xfId="0" applyNumberFormat="1" applyFont="1" applyAlignment="1">
      <alignment horizontal="right"/>
    </xf>
    <xf numFmtId="0" fontId="23" fillId="0" borderId="0" xfId="0" applyFont="1" applyAlignment="1">
      <alignment horizontal="center"/>
    </xf>
    <xf numFmtId="2" fontId="24" fillId="0" borderId="0" xfId="0" applyNumberFormat="1" applyFont="1" applyFill="1" applyAlignment="1">
      <alignment horizontal="right"/>
    </xf>
    <xf numFmtId="2" fontId="23" fillId="0" borderId="0" xfId="0" applyNumberFormat="1" applyFont="1" applyFill="1" applyAlignment="1">
      <alignment horizontal="right"/>
    </xf>
    <xf numFmtId="2" fontId="23" fillId="0" borderId="0" xfId="0" applyNumberFormat="1" applyFont="1" applyBorder="1"/>
    <xf numFmtId="2" fontId="23" fillId="0" borderId="0" xfId="0" applyNumberFormat="1" applyFont="1" applyAlignment="1">
      <alignment horizontal="left"/>
    </xf>
    <xf numFmtId="0" fontId="24" fillId="0" borderId="0" xfId="0" applyFont="1" applyFill="1" applyAlignment="1">
      <alignment horizontal="left"/>
    </xf>
    <xf numFmtId="0" fontId="25" fillId="0" borderId="0" xfId="0" applyFont="1" applyFill="1" applyAlignment="1">
      <alignment horizontal="left"/>
    </xf>
    <xf numFmtId="2" fontId="23" fillId="0" borderId="0" xfId="0" applyNumberFormat="1" applyFont="1" applyFill="1" applyBorder="1" applyAlignment="1"/>
    <xf numFmtId="0" fontId="23" fillId="0" borderId="0" xfId="0" applyFont="1" applyFill="1" applyAlignment="1">
      <alignment horizontal="left"/>
    </xf>
    <xf numFmtId="2" fontId="25" fillId="0" borderId="0" xfId="0" applyNumberFormat="1" applyFont="1" applyFill="1" applyBorder="1" applyAlignment="1"/>
    <xf numFmtId="2" fontId="25" fillId="0" borderId="0" xfId="0" applyNumberFormat="1" applyFont="1" applyFill="1" applyBorder="1" applyAlignment="1">
      <alignment horizontal="right"/>
    </xf>
    <xf numFmtId="2" fontId="24" fillId="0" borderId="0" xfId="0" applyNumberFormat="1" applyFont="1" applyFill="1" applyAlignment="1">
      <alignment horizontal="left"/>
    </xf>
    <xf numFmtId="2" fontId="23" fillId="0" borderId="0" xfId="0" applyNumberFormat="1" applyFont="1" applyFill="1" applyAlignment="1">
      <alignment horizontal="center"/>
    </xf>
    <xf numFmtId="2" fontId="24" fillId="0" borderId="0" xfId="0" applyNumberFormat="1" applyFont="1" applyFill="1"/>
    <xf numFmtId="2" fontId="27" fillId="0" borderId="0" xfId="0" applyNumberFormat="1" applyFont="1" applyFill="1" applyAlignment="1"/>
    <xf numFmtId="0" fontId="23" fillId="0" borderId="0" xfId="0" applyFont="1" applyFill="1" applyAlignment="1">
      <alignment horizontal="center"/>
    </xf>
    <xf numFmtId="2" fontId="23" fillId="0" borderId="0" xfId="0" applyNumberFormat="1" applyFont="1" applyFill="1" applyAlignment="1"/>
    <xf numFmtId="0" fontId="23" fillId="0" borderId="0" xfId="0" applyNumberFormat="1" applyFont="1" applyAlignment="1">
      <alignment horizontal="center"/>
    </xf>
    <xf numFmtId="4" fontId="23" fillId="0" borderId="0" xfId="0" applyNumberFormat="1" applyFont="1" applyAlignment="1">
      <alignment horizontal="center"/>
    </xf>
    <xf numFmtId="0" fontId="23" fillId="0" borderId="0" xfId="0" applyNumberFormat="1" applyFont="1" applyAlignment="1"/>
    <xf numFmtId="14" fontId="24" fillId="0" borderId="0" xfId="0" applyNumberFormat="1" applyFont="1"/>
    <xf numFmtId="0" fontId="19" fillId="0" borderId="0" xfId="0" applyFont="1" applyAlignment="1">
      <alignment horizontal="center"/>
    </xf>
    <xf numFmtId="0" fontId="31" fillId="0" borderId="0" xfId="0" applyFont="1" applyAlignment="1">
      <alignment horizontal="left"/>
    </xf>
    <xf numFmtId="0" fontId="19" fillId="0" borderId="0" xfId="0" applyFont="1" applyAlignment="1">
      <alignment horizontal="left"/>
    </xf>
    <xf numFmtId="49" fontId="19" fillId="0" borderId="0" xfId="0" applyNumberFormat="1" applyFont="1" applyAlignment="1"/>
    <xf numFmtId="2" fontId="19" fillId="0" borderId="0" xfId="0" applyNumberFormat="1" applyFont="1" applyBorder="1" applyAlignment="1"/>
    <xf numFmtId="2" fontId="19" fillId="0" borderId="0" xfId="0" applyNumberFormat="1" applyFont="1" applyBorder="1" applyAlignment="1">
      <alignment horizontal="right"/>
    </xf>
    <xf numFmtId="164" fontId="19" fillId="0" borderId="0" xfId="0" applyNumberFormat="1" applyFont="1" applyAlignment="1">
      <alignment horizontal="left"/>
    </xf>
    <xf numFmtId="0" fontId="19" fillId="0" borderId="0" xfId="0" applyNumberFormat="1" applyFont="1" applyAlignment="1"/>
    <xf numFmtId="0" fontId="19" fillId="0" borderId="0" xfId="0" applyNumberFormat="1" applyFont="1" applyAlignment="1">
      <alignment horizontal="left"/>
    </xf>
    <xf numFmtId="0" fontId="19" fillId="0" borderId="0" xfId="0" applyNumberFormat="1" applyFont="1" applyFill="1" applyAlignment="1">
      <alignment horizontal="left"/>
    </xf>
    <xf numFmtId="0" fontId="19" fillId="0" borderId="0" xfId="0" applyNumberFormat="1" applyFont="1" applyFill="1" applyAlignment="1"/>
    <xf numFmtId="0" fontId="19" fillId="0" borderId="0" xfId="0" applyFont="1" applyAlignment="1"/>
    <xf numFmtId="0" fontId="19" fillId="0" borderId="0" xfId="0" applyFont="1" applyFill="1" applyBorder="1" applyAlignment="1">
      <alignment horizontal="left"/>
    </xf>
    <xf numFmtId="0" fontId="1" fillId="0" borderId="0" xfId="0" applyFont="1" applyAlignment="1">
      <alignment horizontal="left"/>
    </xf>
    <xf numFmtId="2" fontId="19" fillId="0" borderId="0" xfId="0" applyNumberFormat="1" applyFont="1" applyBorder="1" applyAlignment="1">
      <alignment horizontal="center"/>
    </xf>
    <xf numFmtId="2" fontId="19" fillId="0" borderId="0" xfId="0" applyNumberFormat="1" applyFont="1" applyFill="1" applyBorder="1" applyAlignment="1">
      <alignment horizontal="center"/>
    </xf>
    <xf numFmtId="2" fontId="20" fillId="0" borderId="0" xfId="0" applyNumberFormat="1" applyFont="1" applyFill="1" applyBorder="1" applyAlignment="1">
      <alignment horizontal="right"/>
    </xf>
    <xf numFmtId="2" fontId="32" fillId="0" borderId="0" xfId="0" applyNumberFormat="1" applyFont="1" applyFill="1" applyBorder="1" applyAlignment="1">
      <alignment horizontal="right"/>
    </xf>
    <xf numFmtId="0" fontId="32" fillId="0" borderId="0" xfId="0" applyFont="1" applyAlignment="1">
      <alignment horizontal="left"/>
    </xf>
    <xf numFmtId="2" fontId="32" fillId="0" borderId="0" xfId="0" applyNumberFormat="1" applyFont="1"/>
    <xf numFmtId="0" fontId="20" fillId="0" borderId="0" xfId="0" applyNumberFormat="1" applyFont="1" applyFill="1" applyAlignment="1"/>
    <xf numFmtId="2" fontId="32" fillId="0" borderId="0" xfId="0" applyNumberFormat="1" applyFont="1" applyFill="1" applyBorder="1" applyAlignment="1">
      <alignment horizontal="left"/>
    </xf>
    <xf numFmtId="0" fontId="19" fillId="24" borderId="0" xfId="0" applyFont="1" applyFill="1" applyAlignment="1">
      <alignment horizontal="center"/>
    </xf>
    <xf numFmtId="2" fontId="20" fillId="24" borderId="0" xfId="0" applyNumberFormat="1" applyFont="1" applyFill="1" applyAlignment="1">
      <alignment horizontal="right"/>
    </xf>
    <xf numFmtId="2" fontId="32" fillId="24" borderId="0" xfId="0" applyNumberFormat="1" applyFont="1" applyFill="1"/>
    <xf numFmtId="0" fontId="20" fillId="25" borderId="0" xfId="0" applyFont="1" applyFill="1" applyAlignment="1">
      <alignment horizontal="center"/>
    </xf>
    <xf numFmtId="0" fontId="20" fillId="25" borderId="0" xfId="0" applyFont="1" applyFill="1" applyAlignment="1">
      <alignment horizontal="center" vertical="top"/>
    </xf>
    <xf numFmtId="2" fontId="20" fillId="25" borderId="0" xfId="0" applyNumberFormat="1" applyFont="1" applyFill="1" applyBorder="1" applyAlignment="1">
      <alignment horizontal="center"/>
    </xf>
    <xf numFmtId="2" fontId="20" fillId="25" borderId="0" xfId="0" applyNumberFormat="1" applyFont="1" applyFill="1" applyAlignment="1"/>
    <xf numFmtId="0" fontId="34" fillId="0" borderId="0" xfId="0" applyFont="1" applyAlignment="1">
      <alignment horizontal="left"/>
    </xf>
    <xf numFmtId="0" fontId="35" fillId="0" borderId="0" xfId="0" applyFont="1" applyAlignment="1">
      <alignment horizontal="center"/>
    </xf>
    <xf numFmtId="2" fontId="33" fillId="0" borderId="0" xfId="0" applyNumberFormat="1" applyFont="1" applyFill="1" applyBorder="1" applyAlignment="1">
      <alignment horizontal="left"/>
    </xf>
    <xf numFmtId="0" fontId="36" fillId="0" borderId="0" xfId="0" applyFont="1"/>
    <xf numFmtId="2" fontId="33" fillId="0" borderId="0" xfId="0" applyNumberFormat="1" applyFont="1" applyBorder="1" applyAlignment="1">
      <alignment horizontal="right"/>
    </xf>
    <xf numFmtId="2" fontId="34" fillId="0" borderId="0" xfId="0" applyNumberFormat="1" applyFont="1" applyAlignment="1">
      <alignment horizontal="left"/>
    </xf>
    <xf numFmtId="2" fontId="33" fillId="0" borderId="0" xfId="0" applyNumberFormat="1" applyFont="1" applyAlignment="1">
      <alignment horizontal="center"/>
    </xf>
    <xf numFmtId="2" fontId="34" fillId="0" borderId="0" xfId="0" applyNumberFormat="1" applyFont="1"/>
    <xf numFmtId="2" fontId="37" fillId="0" borderId="0" xfId="0" applyNumberFormat="1" applyFont="1" applyAlignment="1"/>
    <xf numFmtId="0" fontId="34" fillId="0" borderId="0" xfId="0" applyNumberFormat="1" applyFont="1" applyAlignment="1">
      <alignment horizontal="center"/>
    </xf>
    <xf numFmtId="2" fontId="34" fillId="0" borderId="0" xfId="0" applyNumberFormat="1" applyFont="1" applyAlignment="1">
      <alignment horizontal="right"/>
    </xf>
    <xf numFmtId="14" fontId="34" fillId="0" borderId="0" xfId="0" applyNumberFormat="1" applyFont="1" applyAlignment="1">
      <alignment horizontal="center"/>
    </xf>
    <xf numFmtId="2" fontId="33" fillId="0" borderId="0" xfId="0" applyNumberFormat="1" applyFont="1" applyBorder="1" applyAlignment="1">
      <alignment horizontal="center"/>
    </xf>
    <xf numFmtId="0" fontId="34" fillId="0" borderId="0" xfId="0" applyFont="1" applyFill="1" applyBorder="1" applyAlignment="1">
      <alignment horizontal="left"/>
    </xf>
    <xf numFmtId="2" fontId="34" fillId="0" borderId="0" xfId="0" applyNumberFormat="1" applyFont="1" applyBorder="1" applyAlignment="1"/>
    <xf numFmtId="2" fontId="34" fillId="0" borderId="0" xfId="0" applyNumberFormat="1" applyFont="1" applyAlignment="1"/>
    <xf numFmtId="2" fontId="34" fillId="0" borderId="0" xfId="0" applyNumberFormat="1" applyFont="1" applyAlignment="1">
      <alignment horizontal="center"/>
    </xf>
    <xf numFmtId="0" fontId="33" fillId="0" borderId="0" xfId="0" applyFont="1" applyAlignment="1">
      <alignment horizontal="left"/>
    </xf>
    <xf numFmtId="2" fontId="33" fillId="0" borderId="0" xfId="0" applyNumberFormat="1" applyFont="1" applyFill="1" applyBorder="1" applyAlignment="1">
      <alignment horizontal="center"/>
    </xf>
    <xf numFmtId="0" fontId="37" fillId="0" borderId="0" xfId="0" applyFont="1" applyAlignment="1">
      <alignment horizontal="left"/>
    </xf>
    <xf numFmtId="2" fontId="34" fillId="0" borderId="0" xfId="0" applyNumberFormat="1" applyFont="1" applyBorder="1"/>
    <xf numFmtId="2" fontId="34" fillId="0" borderId="0" xfId="0" applyNumberFormat="1" applyFont="1" applyBorder="1" applyAlignment="1">
      <alignment horizontal="right"/>
    </xf>
    <xf numFmtId="0" fontId="35" fillId="0" borderId="0" xfId="0" applyFont="1" applyAlignment="1">
      <alignment horizontal="left"/>
    </xf>
    <xf numFmtId="0" fontId="36" fillId="0" borderId="0" xfId="0" applyFont="1" applyAlignment="1">
      <alignment horizontal="left"/>
    </xf>
    <xf numFmtId="0" fontId="37" fillId="0" borderId="0" xfId="0" applyFont="1"/>
    <xf numFmtId="14" fontId="34" fillId="0" borderId="0" xfId="0" applyNumberFormat="1" applyFont="1" applyAlignment="1">
      <alignment horizontal="left" indent="2"/>
    </xf>
    <xf numFmtId="0" fontId="34" fillId="0" borderId="0" xfId="0" applyFont="1" applyAlignment="1">
      <alignment horizontal="left" indent="2"/>
    </xf>
    <xf numFmtId="2" fontId="35" fillId="0" borderId="0" xfId="0" applyNumberFormat="1" applyFont="1" applyBorder="1" applyAlignment="1"/>
    <xf numFmtId="2" fontId="35" fillId="0" borderId="0" xfId="0" applyNumberFormat="1" applyFont="1" applyBorder="1" applyAlignment="1">
      <alignment horizontal="right"/>
    </xf>
    <xf numFmtId="2" fontId="35" fillId="0" borderId="0" xfId="0" applyNumberFormat="1" applyFont="1" applyBorder="1" applyAlignment="1">
      <alignment horizontal="left"/>
    </xf>
    <xf numFmtId="2" fontId="34" fillId="0" borderId="0" xfId="0" applyNumberFormat="1" applyFont="1" applyBorder="1" applyAlignment="1">
      <alignment horizontal="left"/>
    </xf>
    <xf numFmtId="14" fontId="34" fillId="0" borderId="0" xfId="0" applyNumberFormat="1" applyFont="1" applyAlignment="1">
      <alignment horizontal="left"/>
    </xf>
    <xf numFmtId="0" fontId="38" fillId="0" borderId="0" xfId="0" applyFont="1" applyAlignment="1">
      <alignment horizontal="left"/>
    </xf>
    <xf numFmtId="0" fontId="34" fillId="0" borderId="0" xfId="0" applyFont="1"/>
    <xf numFmtId="0" fontId="33" fillId="25" borderId="0" xfId="0" applyFont="1" applyFill="1" applyAlignment="1">
      <alignment vertical="top"/>
    </xf>
    <xf numFmtId="0" fontId="33" fillId="25" borderId="0" xfId="0" applyFont="1" applyFill="1" applyAlignment="1"/>
    <xf numFmtId="2" fontId="33" fillId="25" borderId="0" xfId="0" applyNumberFormat="1" applyFont="1" applyFill="1" applyBorder="1" applyAlignment="1"/>
    <xf numFmtId="0" fontId="33" fillId="25" borderId="0" xfId="0" applyFont="1" applyFill="1" applyAlignment="1">
      <alignment horizontal="center" wrapText="1"/>
    </xf>
    <xf numFmtId="0" fontId="33" fillId="25" borderId="0" xfId="0" applyFont="1" applyFill="1" applyAlignment="1">
      <alignment wrapText="1"/>
    </xf>
    <xf numFmtId="2" fontId="33" fillId="25" borderId="0" xfId="0" applyNumberFormat="1" applyFont="1" applyFill="1" applyAlignment="1">
      <alignment wrapText="1"/>
    </xf>
    <xf numFmtId="2" fontId="33" fillId="25" borderId="0" xfId="0" applyNumberFormat="1" applyFont="1" applyFill="1" applyAlignment="1"/>
    <xf numFmtId="0" fontId="24" fillId="0" borderId="0" xfId="0" applyFont="1" applyAlignment="1">
      <alignment horizontal="left" wrapText="1"/>
    </xf>
    <xf numFmtId="165" fontId="21" fillId="0" borderId="0" xfId="0" applyNumberFormat="1" applyFont="1" applyAlignment="1">
      <alignment horizontal="left"/>
    </xf>
    <xf numFmtId="165" fontId="20" fillId="25" borderId="0" xfId="0" applyNumberFormat="1" applyFont="1" applyFill="1" applyAlignment="1">
      <alignment horizontal="center"/>
    </xf>
    <xf numFmtId="165" fontId="20" fillId="24" borderId="0" xfId="0" applyNumberFormat="1" applyFont="1" applyFill="1"/>
    <xf numFmtId="165" fontId="19" fillId="0" borderId="0" xfId="0" applyNumberFormat="1" applyFont="1" applyAlignment="1">
      <alignment horizontal="center"/>
    </xf>
    <xf numFmtId="165" fontId="19" fillId="0" borderId="0" xfId="0" applyNumberFormat="1" applyFont="1" applyFill="1" applyAlignment="1">
      <alignment horizontal="center"/>
    </xf>
    <xf numFmtId="165" fontId="32" fillId="0" borderId="0" xfId="0" applyNumberFormat="1" applyFont="1" applyFill="1" applyBorder="1" applyAlignment="1">
      <alignment horizontal="left"/>
    </xf>
    <xf numFmtId="0" fontId="1" fillId="0" borderId="0" xfId="0" applyFont="1"/>
    <xf numFmtId="0" fontId="24" fillId="0" borderId="10" xfId="0" applyFont="1" applyBorder="1" applyAlignment="1">
      <alignment wrapText="1"/>
    </xf>
    <xf numFmtId="6" fontId="24" fillId="0" borderId="11" xfId="0" applyNumberFormat="1" applyFont="1" applyBorder="1" applyAlignment="1">
      <alignment horizontal="right" wrapText="1"/>
    </xf>
    <xf numFmtId="0" fontId="24" fillId="0" borderId="12" xfId="0" applyFont="1" applyBorder="1" applyAlignment="1">
      <alignment wrapText="1"/>
    </xf>
    <xf numFmtId="0" fontId="1" fillId="0" borderId="0" xfId="0" applyFont="1" applyAlignment="1">
      <alignment horizontal="center"/>
    </xf>
    <xf numFmtId="2" fontId="1" fillId="0" borderId="0" xfId="0" applyNumberFormat="1" applyFont="1" applyBorder="1" applyAlignment="1">
      <alignment horizontal="right"/>
    </xf>
    <xf numFmtId="2" fontId="1" fillId="0" borderId="0" xfId="0" applyNumberFormat="1" applyFont="1"/>
    <xf numFmtId="2" fontId="19" fillId="0" borderId="0" xfId="0" applyNumberFormat="1" applyFont="1"/>
    <xf numFmtId="0" fontId="19" fillId="24" borderId="0" xfId="0" applyFont="1" applyFill="1"/>
    <xf numFmtId="2" fontId="19" fillId="24" borderId="0" xfId="0" applyNumberFormat="1" applyFont="1" applyFill="1"/>
    <xf numFmtId="165" fontId="19" fillId="0" borderId="0" xfId="0" applyNumberFormat="1" applyFont="1"/>
    <xf numFmtId="0" fontId="19" fillId="0" borderId="0" xfId="0" applyFont="1"/>
    <xf numFmtId="2" fontId="19" fillId="0" borderId="0" xfId="0" applyNumberFormat="1" applyFont="1" applyAlignment="1">
      <alignment horizontal="left"/>
    </xf>
    <xf numFmtId="2" fontId="19" fillId="0" borderId="0" xfId="0" applyNumberFormat="1" applyFont="1" applyBorder="1"/>
    <xf numFmtId="0" fontId="33" fillId="0" borderId="0" xfId="0" applyFont="1" applyAlignment="1">
      <alignment vertical="top"/>
    </xf>
    <xf numFmtId="0" fontId="33" fillId="0" borderId="0" xfId="0" applyFont="1" applyAlignment="1"/>
    <xf numFmtId="2" fontId="33" fillId="0" borderId="0" xfId="0" applyNumberFormat="1" applyFont="1" applyBorder="1" applyAlignment="1"/>
    <xf numFmtId="0" fontId="33" fillId="0" borderId="0" xfId="0" applyFont="1" applyAlignment="1">
      <alignment horizontal="center" wrapText="1"/>
    </xf>
    <xf numFmtId="0" fontId="33" fillId="0" borderId="0" xfId="0" applyFont="1" applyAlignment="1">
      <alignment wrapText="1"/>
    </xf>
    <xf numFmtId="2" fontId="33" fillId="0" borderId="0" xfId="0" applyNumberFormat="1" applyFont="1" applyAlignment="1">
      <alignment wrapText="1"/>
    </xf>
    <xf numFmtId="2" fontId="33" fillId="0" borderId="0" xfId="0" applyNumberFormat="1" applyFont="1" applyAlignment="1"/>
    <xf numFmtId="0" fontId="40" fillId="0" borderId="0" xfId="0" applyFont="1"/>
    <xf numFmtId="2" fontId="40" fillId="0" borderId="0" xfId="0" applyNumberFormat="1" applyFont="1" applyBorder="1" applyAlignment="1">
      <alignment horizontal="left"/>
    </xf>
    <xf numFmtId="0" fontId="41" fillId="0" borderId="0" xfId="0" applyFont="1"/>
    <xf numFmtId="2" fontId="42" fillId="0" borderId="0" xfId="0" applyNumberFormat="1" applyFont="1" applyFill="1" applyBorder="1" applyAlignment="1">
      <alignment horizontal="left"/>
    </xf>
    <xf numFmtId="0" fontId="40" fillId="0" borderId="0" xfId="0" applyFont="1" applyAlignment="1">
      <alignment horizontal="left"/>
    </xf>
    <xf numFmtId="2" fontId="34" fillId="0" borderId="0" xfId="0" applyNumberFormat="1" applyFont="1" applyBorder="1" applyAlignment="1">
      <alignment horizontal="center"/>
    </xf>
    <xf numFmtId="0" fontId="43" fillId="0" borderId="0" xfId="0" applyFont="1" applyAlignment="1"/>
    <xf numFmtId="0" fontId="34" fillId="0" borderId="0" xfId="0" applyFont="1" applyAlignment="1">
      <alignment horizontal="center"/>
    </xf>
    <xf numFmtId="0" fontId="34" fillId="0" borderId="0" xfId="0" applyFont="1" applyAlignment="1"/>
    <xf numFmtId="2" fontId="33" fillId="0" borderId="0" xfId="0" applyNumberFormat="1" applyFont="1" applyFill="1" applyBorder="1" applyAlignment="1">
      <alignment horizontal="right"/>
    </xf>
    <xf numFmtId="2" fontId="33" fillId="0" borderId="0" xfId="0" applyNumberFormat="1" applyFont="1" applyFill="1" applyAlignment="1">
      <alignment horizontal="left"/>
    </xf>
    <xf numFmtId="2" fontId="33" fillId="0" borderId="0" xfId="0" applyNumberFormat="1" applyFont="1" applyFill="1"/>
    <xf numFmtId="0" fontId="43" fillId="0" borderId="0" xfId="0" applyFont="1" applyFill="1" applyAlignment="1">
      <alignment horizontal="center"/>
    </xf>
    <xf numFmtId="2" fontId="37" fillId="0" borderId="0" xfId="0" applyNumberFormat="1" applyFont="1" applyBorder="1" applyAlignment="1">
      <alignment horizontal="right"/>
    </xf>
    <xf numFmtId="2" fontId="37" fillId="0" borderId="0" xfId="0" applyNumberFormat="1" applyFont="1" applyAlignment="1">
      <alignment horizontal="left"/>
    </xf>
    <xf numFmtId="2" fontId="37" fillId="0" borderId="0" xfId="0" applyNumberFormat="1" applyFont="1"/>
    <xf numFmtId="0" fontId="44" fillId="0" borderId="0" xfId="0" applyFont="1" applyAlignment="1">
      <alignment horizontal="left"/>
    </xf>
    <xf numFmtId="2" fontId="43" fillId="0" borderId="0" xfId="0" applyNumberFormat="1" applyFont="1" applyBorder="1" applyAlignment="1">
      <alignment horizontal="right"/>
    </xf>
    <xf numFmtId="2" fontId="43" fillId="0" borderId="0" xfId="0" applyNumberFormat="1" applyFont="1" applyAlignment="1">
      <alignment horizontal="center"/>
    </xf>
    <xf numFmtId="0" fontId="33" fillId="0" borderId="0" xfId="0" applyFont="1"/>
    <xf numFmtId="2" fontId="33" fillId="0" borderId="0" xfId="0" applyNumberFormat="1" applyFont="1" applyBorder="1" applyAlignment="1">
      <alignment horizontal="left"/>
    </xf>
    <xf numFmtId="2" fontId="36" fillId="0" borderId="0" xfId="0" applyNumberFormat="1" applyFont="1" applyBorder="1" applyAlignment="1">
      <alignment horizontal="center"/>
    </xf>
    <xf numFmtId="2" fontId="33" fillId="0" borderId="0" xfId="0" applyNumberFormat="1" applyFont="1"/>
    <xf numFmtId="2" fontId="35" fillId="0" borderId="0" xfId="0" applyNumberFormat="1" applyFont="1" applyBorder="1" applyAlignment="1">
      <alignment horizontal="center"/>
    </xf>
    <xf numFmtId="49" fontId="34" fillId="0" borderId="0" xfId="0" applyNumberFormat="1" applyFont="1"/>
    <xf numFmtId="0" fontId="33" fillId="0" borderId="0" xfId="0" applyFont="1" applyFill="1"/>
    <xf numFmtId="2" fontId="33" fillId="0" borderId="0" xfId="0" applyNumberFormat="1" applyFont="1" applyAlignment="1">
      <alignment horizontal="right"/>
    </xf>
    <xf numFmtId="0" fontId="33" fillId="0" borderId="0" xfId="0" applyFont="1" applyAlignment="1">
      <alignment horizontal="center"/>
    </xf>
    <xf numFmtId="2" fontId="34" fillId="0" borderId="0" xfId="0" applyNumberFormat="1" applyFont="1" applyFill="1" applyAlignment="1">
      <alignment horizontal="right"/>
    </xf>
    <xf numFmtId="2" fontId="33" fillId="0" borderId="0" xfId="0" applyNumberFormat="1" applyFont="1" applyFill="1" applyAlignment="1">
      <alignment horizontal="right"/>
    </xf>
    <xf numFmtId="2" fontId="33" fillId="0" borderId="0" xfId="0" applyNumberFormat="1" applyFont="1" applyBorder="1"/>
    <xf numFmtId="2" fontId="33" fillId="0" borderId="0" xfId="0" applyNumberFormat="1" applyFont="1" applyAlignment="1">
      <alignment horizontal="left"/>
    </xf>
    <xf numFmtId="0" fontId="34" fillId="0" borderId="0" xfId="0" applyFont="1" applyFill="1" applyAlignment="1">
      <alignment horizontal="left"/>
    </xf>
    <xf numFmtId="0" fontId="35" fillId="0" borderId="0" xfId="0" applyFont="1" applyFill="1" applyAlignment="1">
      <alignment horizontal="left"/>
    </xf>
    <xf numFmtId="2" fontId="33" fillId="0" borderId="0" xfId="0" applyNumberFormat="1" applyFont="1" applyFill="1" applyBorder="1" applyAlignment="1"/>
    <xf numFmtId="0" fontId="33" fillId="0" borderId="0" xfId="0" applyFont="1" applyFill="1" applyAlignment="1">
      <alignment horizontal="left"/>
    </xf>
    <xf numFmtId="2" fontId="35" fillId="0" borderId="0" xfId="0" applyNumberFormat="1" applyFont="1" applyFill="1" applyBorder="1" applyAlignment="1"/>
    <xf numFmtId="2" fontId="35" fillId="0" borderId="0" xfId="0" applyNumberFormat="1" applyFont="1" applyFill="1" applyBorder="1" applyAlignment="1">
      <alignment horizontal="right"/>
    </xf>
    <xf numFmtId="2" fontId="34" fillId="0" borderId="0" xfId="0" applyNumberFormat="1" applyFont="1" applyFill="1" applyAlignment="1">
      <alignment horizontal="left"/>
    </xf>
    <xf numFmtId="2" fontId="33" fillId="0" borderId="0" xfId="0" applyNumberFormat="1" applyFont="1" applyFill="1" applyAlignment="1">
      <alignment horizontal="center"/>
    </xf>
    <xf numFmtId="2" fontId="34" fillId="0" borderId="0" xfId="0" applyNumberFormat="1" applyFont="1" applyFill="1"/>
    <xf numFmtId="2" fontId="37" fillId="0" borderId="0" xfId="0" applyNumberFormat="1" applyFont="1" applyFill="1" applyAlignment="1"/>
    <xf numFmtId="0" fontId="33" fillId="0" borderId="0" xfId="0" applyFont="1" applyFill="1" applyAlignment="1">
      <alignment horizontal="center"/>
    </xf>
    <xf numFmtId="2" fontId="33" fillId="0" borderId="0" xfId="0" applyNumberFormat="1" applyFont="1" applyFill="1" applyAlignment="1"/>
    <xf numFmtId="0" fontId="33" fillId="0" borderId="0" xfId="0" applyNumberFormat="1" applyFont="1" applyAlignment="1">
      <alignment horizontal="center"/>
    </xf>
    <xf numFmtId="4" fontId="33" fillId="0" borderId="0" xfId="0" applyNumberFormat="1" applyFont="1" applyAlignment="1">
      <alignment horizontal="center"/>
    </xf>
    <xf numFmtId="0" fontId="33" fillId="0" borderId="0" xfId="0" applyNumberFormat="1" applyFont="1" applyAlignment="1"/>
    <xf numFmtId="0" fontId="19" fillId="0" borderId="0" xfId="0" applyFont="1" applyAlignment="1">
      <alignment wrapText="1"/>
    </xf>
    <xf numFmtId="0" fontId="1" fillId="0" borderId="0" xfId="0" applyFont="1"/>
    <xf numFmtId="0" fontId="34" fillId="0" borderId="0" xfId="0" applyFont="1" applyAlignment="1">
      <alignment horizontal="left" wrapText="1"/>
    </xf>
    <xf numFmtId="0" fontId="1" fillId="0" borderId="0" xfId="0" applyFont="1" applyAlignment="1">
      <alignment wrapText="1"/>
    </xf>
    <xf numFmtId="0" fontId="24" fillId="26" borderId="0" xfId="0" applyFont="1" applyFill="1" applyAlignment="1">
      <alignment horizontal="left" wrapText="1"/>
    </xf>
    <xf numFmtId="0" fontId="1" fillId="26" borderId="0" xfId="0" applyFont="1" applyFill="1" applyAlignment="1"/>
    <xf numFmtId="0" fontId="23" fillId="26" borderId="12" xfId="0" applyFont="1" applyFill="1" applyBorder="1" applyAlignment="1">
      <alignment wrapText="1"/>
    </xf>
    <xf numFmtId="6" fontId="23" fillId="26" borderId="13" xfId="0" applyNumberFormat="1" applyFont="1" applyFill="1" applyBorder="1" applyAlignment="1">
      <alignment horizontal="righ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V513"/>
  <sheetViews>
    <sheetView tabSelected="1" zoomScaleNormal="100" workbookViewId="0">
      <selection activeCell="A15" activeCellId="1" sqref="A1:B1 A15:B15"/>
    </sheetView>
  </sheetViews>
  <sheetFormatPr defaultRowHeight="15"/>
  <cols>
    <col min="1" max="1" width="49.28515625" style="4" customWidth="1"/>
    <col min="2" max="2" width="16.7109375" style="30" customWidth="1"/>
    <col min="3" max="3" width="95.7109375" style="4" customWidth="1"/>
    <col min="4" max="4" width="41" style="20" customWidth="1"/>
    <col min="5" max="5" width="8.7109375" style="20" customWidth="1"/>
    <col min="6" max="6" width="13.42578125" style="21" bestFit="1" customWidth="1"/>
    <col min="7" max="7" width="12.42578125" style="4" bestFit="1" customWidth="1"/>
    <col min="8" max="8" width="9" style="30" bestFit="1" customWidth="1"/>
    <col min="9" max="10" width="9" style="30" customWidth="1"/>
    <col min="11" max="11" width="9.140625" style="10"/>
    <col min="12" max="12" width="9.140625" style="17"/>
    <col min="13" max="14" width="9.140625" style="12"/>
    <col min="15" max="16384" width="9.140625" style="10"/>
  </cols>
  <sheetData>
    <row r="1" spans="1:3" ht="45.75" customHeight="1">
      <c r="A1" s="222" t="s">
        <v>95</v>
      </c>
      <c r="B1" s="223"/>
      <c r="C1" s="143" t="s">
        <v>77</v>
      </c>
    </row>
    <row r="3" spans="1:3" ht="16.5" thickBot="1">
      <c r="A3" s="41" t="s">
        <v>35</v>
      </c>
      <c r="B3" s="150"/>
      <c r="C3" s="19" t="s">
        <v>37</v>
      </c>
    </row>
    <row r="4" spans="1:3" ht="15.75" thickBot="1">
      <c r="A4" s="151" t="s">
        <v>24</v>
      </c>
      <c r="B4" s="152">
        <f>ROUND(SUMIF(Scenario!E:E,"Office visits &amp; procedures",Scenario!G:G),-2)</f>
        <v>0</v>
      </c>
      <c r="C4" s="74" t="s">
        <v>38</v>
      </c>
    </row>
    <row r="5" spans="1:3" ht="15.75" thickBot="1">
      <c r="A5" s="153" t="s">
        <v>25</v>
      </c>
      <c r="B5" s="152">
        <f>ROUND(SUMIF(Scenario!E:E,"Radiology",Scenario!G:G),-2)</f>
        <v>0</v>
      </c>
      <c r="C5" s="74" t="s">
        <v>70</v>
      </c>
    </row>
    <row r="6" spans="1:3" ht="15.75" thickBot="1">
      <c r="A6" s="153" t="s">
        <v>26</v>
      </c>
      <c r="B6" s="152">
        <f>ROUND(SUMIF(Scenario!E:E,"Laboratory tests",Scenario!G:G),-2)</f>
        <v>0</v>
      </c>
      <c r="C6" s="74" t="s">
        <v>94</v>
      </c>
    </row>
    <row r="7" spans="1:3" ht="15.75" thickBot="1">
      <c r="A7" s="153" t="s">
        <v>27</v>
      </c>
      <c r="B7" s="152">
        <f>ROUND(SUMIF(Scenario!E:E,"Hospital charges",Scenario!G:G),-2)</f>
        <v>0</v>
      </c>
      <c r="C7" s="74" t="s">
        <v>78</v>
      </c>
    </row>
    <row r="8" spans="1:3" ht="15.75" thickBot="1">
      <c r="A8" s="153" t="s">
        <v>28</v>
      </c>
      <c r="B8" s="152">
        <f>ROUND(SUMIF(Scenario!E:E,"Inpatient medical care",Scenario!G:G),-2)</f>
        <v>0</v>
      </c>
      <c r="C8" s="74"/>
    </row>
    <row r="9" spans="1:3" ht="15.75" thickBot="1">
      <c r="A9" s="153" t="s">
        <v>29</v>
      </c>
      <c r="B9" s="152">
        <f>ROUND(SUMIF(Scenario!E:E,"Outpatient surgery",Scenario!G:G),-2)</f>
        <v>0</v>
      </c>
      <c r="C9" s="74"/>
    </row>
    <row r="10" spans="1:3" ht="15.75" thickBot="1">
      <c r="A10" s="153" t="s">
        <v>30</v>
      </c>
      <c r="B10" s="152">
        <f>ROUND(SUMIF(Scenario!E:E,"Chemotherapy",Scenario!G:G),-2)</f>
        <v>0</v>
      </c>
      <c r="C10" s="74"/>
    </row>
    <row r="11" spans="1:3" ht="15.75" thickBot="1">
      <c r="A11" s="153" t="s">
        <v>31</v>
      </c>
      <c r="B11" s="152">
        <f>ROUND(SUMIF(Scenario!E:E,"Radiation therapy",Scenario!G:G),-2)</f>
        <v>0</v>
      </c>
      <c r="C11" s="74"/>
    </row>
    <row r="12" spans="1:3" ht="15.75" thickBot="1">
      <c r="A12" s="153" t="s">
        <v>32</v>
      </c>
      <c r="B12" s="152">
        <f>ROUND(SUMIF(Scenario!E:E,"Prostheses (wig)",Scenario!G:G),-2)</f>
        <v>0</v>
      </c>
      <c r="C12" s="74"/>
    </row>
    <row r="13" spans="1:3" ht="15.75" thickBot="1">
      <c r="A13" s="153" t="s">
        <v>23</v>
      </c>
      <c r="B13" s="152">
        <f>ROUND(SUMIF(Scenario!E:E,"Pharmacy",Scenario!G:G),-2)</f>
        <v>0</v>
      </c>
      <c r="C13" s="74"/>
    </row>
    <row r="14" spans="1:3" ht="15.75" thickBot="1">
      <c r="A14" s="153" t="s">
        <v>33</v>
      </c>
      <c r="B14" s="152">
        <f>ROUND(SUMIF(Scenario!E:E,"Mental health",Scenario!G:G),-2)</f>
        <v>0</v>
      </c>
      <c r="C14" s="74"/>
    </row>
    <row r="15" spans="1:3" ht="16.5" thickBot="1">
      <c r="A15" s="224" t="s">
        <v>34</v>
      </c>
      <c r="B15" s="225">
        <f>SUM(B4:B14)</f>
        <v>0</v>
      </c>
      <c r="C15" s="74" t="s">
        <v>71</v>
      </c>
    </row>
    <row r="17" spans="1:14" s="142" customFormat="1">
      <c r="A17" s="136" t="s">
        <v>3</v>
      </c>
      <c r="B17" s="137"/>
      <c r="C17" s="137"/>
      <c r="D17" s="138"/>
      <c r="E17" s="138"/>
      <c r="F17" s="139"/>
      <c r="G17" s="139"/>
      <c r="H17" s="140"/>
      <c r="I17" s="140"/>
      <c r="J17" s="137"/>
      <c r="K17" s="141"/>
    </row>
    <row r="18" spans="1:14" s="109" customFormat="1">
      <c r="A18" s="102" t="s">
        <v>4</v>
      </c>
      <c r="B18" s="103"/>
      <c r="C18" s="104"/>
      <c r="D18" s="105"/>
      <c r="E18" s="106"/>
      <c r="F18" s="106"/>
      <c r="G18" s="107"/>
      <c r="H18" s="108"/>
      <c r="I18" s="108"/>
      <c r="L18" s="110"/>
      <c r="M18" s="111"/>
      <c r="N18" s="112"/>
    </row>
    <row r="19" spans="1:14" s="109" customFormat="1">
      <c r="A19" s="102"/>
      <c r="B19" s="113"/>
      <c r="C19" s="114"/>
      <c r="D19" s="115"/>
      <c r="E19" s="116"/>
      <c r="F19" s="112"/>
      <c r="G19" s="107"/>
      <c r="H19" s="117"/>
      <c r="I19" s="117"/>
      <c r="J19" s="116"/>
      <c r="K19" s="117"/>
      <c r="L19" s="110"/>
      <c r="M19" s="118"/>
      <c r="N19" s="112"/>
    </row>
    <row r="20" spans="1:14" s="109" customFormat="1">
      <c r="A20" s="119" t="s">
        <v>1</v>
      </c>
      <c r="B20" s="119"/>
      <c r="C20" s="120"/>
      <c r="D20" s="121"/>
      <c r="E20" s="122"/>
      <c r="F20" s="123"/>
      <c r="G20" s="107"/>
      <c r="L20" s="110"/>
      <c r="M20" s="118"/>
      <c r="N20" s="112"/>
    </row>
    <row r="21" spans="1:14" s="109" customFormat="1" ht="14.25">
      <c r="A21" s="124" t="s">
        <v>6</v>
      </c>
      <c r="B21" s="125"/>
      <c r="C21" s="102"/>
      <c r="D21" s="126"/>
      <c r="E21" s="116"/>
      <c r="F21" s="123"/>
      <c r="G21" s="107"/>
      <c r="L21" s="110"/>
      <c r="M21" s="118"/>
      <c r="N21" s="112"/>
    </row>
    <row r="22" spans="1:14" s="109" customFormat="1">
      <c r="A22" s="127" t="s">
        <v>10</v>
      </c>
      <c r="C22" s="114"/>
      <c r="D22" s="102"/>
      <c r="E22" s="116"/>
      <c r="F22" s="123"/>
      <c r="G22" s="107"/>
      <c r="H22" s="112"/>
      <c r="I22" s="112"/>
      <c r="J22" s="123"/>
      <c r="K22" s="112"/>
      <c r="L22" s="110"/>
      <c r="M22" s="118"/>
      <c r="N22" s="112"/>
    </row>
    <row r="23" spans="1:14" s="109" customFormat="1">
      <c r="A23" s="128" t="s">
        <v>84</v>
      </c>
      <c r="C23" s="129"/>
      <c r="D23" s="124"/>
      <c r="E23" s="129"/>
      <c r="F23" s="130"/>
      <c r="G23" s="102"/>
      <c r="H23" s="108"/>
      <c r="I23" s="108"/>
      <c r="J23" s="123"/>
      <c r="L23" s="110"/>
      <c r="M23" s="118"/>
      <c r="N23" s="112"/>
    </row>
    <row r="24" spans="1:14" s="109" customFormat="1">
      <c r="A24" s="127" t="s">
        <v>85</v>
      </c>
      <c r="C24" s="114"/>
      <c r="D24" s="102"/>
      <c r="E24" s="116"/>
      <c r="F24" s="123"/>
      <c r="G24" s="107"/>
      <c r="H24" s="112"/>
      <c r="I24" s="112"/>
      <c r="J24" s="123"/>
      <c r="K24" s="112"/>
      <c r="L24" s="110"/>
      <c r="M24" s="118"/>
      <c r="N24" s="112"/>
    </row>
    <row r="25" spans="1:14" s="109" customFormat="1">
      <c r="A25" s="128" t="s">
        <v>83</v>
      </c>
      <c r="C25" s="104"/>
      <c r="D25" s="124"/>
      <c r="E25" s="129"/>
      <c r="F25" s="130"/>
      <c r="G25" s="107"/>
      <c r="J25" s="123"/>
      <c r="L25" s="110"/>
      <c r="M25" s="118"/>
      <c r="N25" s="112"/>
    </row>
    <row r="26" spans="1:14" s="109" customFormat="1">
      <c r="A26" s="128" t="s">
        <v>11</v>
      </c>
      <c r="C26" s="104"/>
      <c r="D26" s="124"/>
      <c r="E26" s="129"/>
      <c r="F26" s="130"/>
      <c r="G26" s="107"/>
      <c r="J26" s="123"/>
      <c r="L26" s="110"/>
      <c r="M26" s="118"/>
      <c r="N26" s="112"/>
    </row>
    <row r="27" spans="1:14" s="109" customFormat="1">
      <c r="A27" s="128" t="s">
        <v>12</v>
      </c>
      <c r="C27" s="102"/>
      <c r="D27" s="102"/>
      <c r="E27" s="131"/>
      <c r="F27" s="130"/>
      <c r="G27" s="107"/>
      <c r="H27" s="108"/>
      <c r="I27" s="108"/>
      <c r="L27" s="110"/>
      <c r="M27" s="118"/>
      <c r="N27" s="112"/>
    </row>
    <row r="28" spans="1:14" s="109" customFormat="1">
      <c r="A28" s="127" t="s">
        <v>13</v>
      </c>
      <c r="C28" s="114"/>
      <c r="D28" s="102"/>
      <c r="E28" s="123"/>
      <c r="F28" s="123"/>
      <c r="G28" s="132"/>
      <c r="H28" s="118"/>
      <c r="I28" s="118"/>
      <c r="J28" s="123"/>
      <c r="K28" s="123"/>
      <c r="L28" s="110"/>
      <c r="M28" s="118"/>
      <c r="N28" s="112"/>
    </row>
    <row r="29" spans="1:14" s="109" customFormat="1">
      <c r="A29" s="127" t="s">
        <v>91</v>
      </c>
      <c r="C29" s="114"/>
      <c r="D29" s="102"/>
      <c r="E29" s="123"/>
      <c r="F29" s="123"/>
      <c r="G29" s="132"/>
      <c r="H29" s="118"/>
      <c r="I29" s="118"/>
      <c r="J29" s="123"/>
      <c r="K29" s="123"/>
      <c r="L29" s="110"/>
      <c r="M29" s="118"/>
      <c r="N29" s="112"/>
    </row>
    <row r="30" spans="1:14" s="109" customFormat="1">
      <c r="A30" s="127" t="s">
        <v>92</v>
      </c>
      <c r="C30" s="114"/>
      <c r="D30" s="102"/>
      <c r="E30" s="123"/>
      <c r="F30" s="123"/>
      <c r="G30" s="132"/>
      <c r="H30" s="118"/>
      <c r="I30" s="118"/>
      <c r="J30" s="123"/>
      <c r="K30" s="123"/>
      <c r="L30" s="110"/>
      <c r="M30" s="118"/>
      <c r="N30" s="112"/>
    </row>
    <row r="31" spans="1:14" s="109" customFormat="1">
      <c r="A31" s="127" t="s">
        <v>82</v>
      </c>
      <c r="C31" s="114"/>
      <c r="D31" s="102"/>
      <c r="E31" s="123"/>
      <c r="F31" s="123"/>
      <c r="G31" s="132"/>
      <c r="H31" s="118"/>
      <c r="I31" s="118"/>
      <c r="J31" s="123"/>
      <c r="K31" s="123"/>
      <c r="L31" s="110"/>
      <c r="M31" s="118"/>
      <c r="N31" s="112"/>
    </row>
    <row r="32" spans="1:14" s="109" customFormat="1">
      <c r="A32" s="128" t="s">
        <v>86</v>
      </c>
      <c r="C32" s="114"/>
      <c r="D32" s="102"/>
      <c r="E32" s="123"/>
      <c r="F32" s="123"/>
      <c r="G32" s="132"/>
      <c r="H32" s="118"/>
      <c r="I32" s="118"/>
      <c r="J32" s="123"/>
      <c r="K32" s="123"/>
      <c r="L32" s="110"/>
      <c r="M32" s="118"/>
      <c r="N32" s="112"/>
    </row>
    <row r="33" spans="1:15" s="109" customFormat="1">
      <c r="A33" s="119" t="s">
        <v>14</v>
      </c>
      <c r="B33" s="102"/>
      <c r="C33" s="119"/>
      <c r="D33" s="102"/>
      <c r="E33" s="106"/>
      <c r="F33" s="123"/>
      <c r="G33" s="107"/>
      <c r="J33" s="123"/>
      <c r="K33" s="123"/>
      <c r="L33" s="110"/>
      <c r="M33" s="118"/>
      <c r="N33" s="112"/>
      <c r="O33" s="118"/>
    </row>
    <row r="34" spans="1:15" s="109" customFormat="1">
      <c r="A34" s="124" t="s">
        <v>5</v>
      </c>
      <c r="B34" s="134"/>
      <c r="C34" s="104"/>
      <c r="D34" s="135"/>
      <c r="E34" s="130"/>
      <c r="F34" s="123"/>
      <c r="G34" s="107"/>
      <c r="J34" s="123"/>
      <c r="K34" s="123"/>
      <c r="L34" s="110"/>
      <c r="M34" s="118"/>
      <c r="N34" s="112"/>
      <c r="O34" s="118"/>
    </row>
    <row r="35" spans="1:15" s="109" customFormat="1">
      <c r="A35" s="127" t="s">
        <v>72</v>
      </c>
      <c r="B35" s="133"/>
      <c r="C35" s="114"/>
      <c r="D35" s="102"/>
      <c r="E35" s="123"/>
      <c r="F35" s="123"/>
      <c r="G35" s="107"/>
      <c r="H35" s="118"/>
      <c r="I35" s="118"/>
      <c r="J35" s="123"/>
      <c r="K35" s="123"/>
      <c r="L35" s="110"/>
      <c r="M35" s="118"/>
      <c r="N35" s="112"/>
      <c r="O35" s="118"/>
    </row>
    <row r="36" spans="1:15" ht="15.75">
      <c r="B36" s="4"/>
      <c r="D36" s="4"/>
      <c r="E36" s="7"/>
      <c r="G36" s="8"/>
      <c r="H36" s="9"/>
      <c r="I36" s="9"/>
      <c r="J36" s="21"/>
      <c r="K36" s="21"/>
      <c r="L36" s="11"/>
      <c r="M36" s="18"/>
      <c r="O36" s="18"/>
    </row>
    <row r="37" spans="1:15" ht="15.75">
      <c r="A37" s="24"/>
      <c r="B37" s="24"/>
      <c r="D37" s="30"/>
      <c r="E37" s="27"/>
      <c r="G37" s="8"/>
      <c r="H37" s="9"/>
      <c r="I37" s="9"/>
      <c r="J37" s="21"/>
      <c r="K37" s="21"/>
      <c r="L37" s="11"/>
      <c r="M37" s="18"/>
      <c r="O37" s="18"/>
    </row>
    <row r="38" spans="1:15" ht="15.75">
      <c r="B38" s="25"/>
      <c r="C38" s="14"/>
      <c r="D38" s="4"/>
      <c r="E38" s="21"/>
      <c r="G38" s="8"/>
      <c r="H38" s="18"/>
      <c r="I38" s="18"/>
      <c r="J38" s="21"/>
      <c r="K38" s="21"/>
      <c r="L38" s="11"/>
      <c r="M38" s="18"/>
      <c r="O38" s="18"/>
    </row>
    <row r="39" spans="1:15" ht="15.75">
      <c r="B39" s="4"/>
      <c r="C39" s="5"/>
      <c r="D39" s="4"/>
      <c r="E39" s="7"/>
      <c r="G39" s="8"/>
      <c r="H39" s="10"/>
      <c r="I39" s="10"/>
      <c r="J39" s="21"/>
      <c r="K39" s="21"/>
      <c r="L39" s="11"/>
      <c r="M39" s="18"/>
      <c r="O39" s="18"/>
    </row>
    <row r="40" spans="1:15" ht="15.75">
      <c r="A40" s="24"/>
      <c r="B40" s="24"/>
      <c r="D40" s="30"/>
      <c r="E40" s="27"/>
      <c r="G40" s="8"/>
      <c r="H40" s="9"/>
      <c r="I40" s="9"/>
      <c r="J40" s="21"/>
      <c r="K40" s="21"/>
      <c r="L40" s="11"/>
      <c r="M40" s="18"/>
      <c r="O40" s="18"/>
    </row>
    <row r="41" spans="1:15" ht="15.75">
      <c r="B41" s="25"/>
      <c r="C41" s="14"/>
      <c r="D41" s="4"/>
      <c r="E41" s="21"/>
      <c r="G41" s="8"/>
      <c r="H41" s="18"/>
      <c r="I41" s="18"/>
      <c r="J41" s="21"/>
      <c r="K41" s="21"/>
      <c r="L41" s="11"/>
    </row>
    <row r="42" spans="1:15" ht="15.75">
      <c r="B42" s="25"/>
      <c r="C42" s="14"/>
      <c r="D42" s="4"/>
      <c r="E42" s="31"/>
      <c r="F42" s="12"/>
      <c r="G42" s="32"/>
      <c r="H42" s="18"/>
      <c r="I42" s="18"/>
      <c r="J42" s="31"/>
      <c r="K42" s="33"/>
      <c r="L42" s="11"/>
    </row>
    <row r="43" spans="1:15" ht="15.75">
      <c r="B43" s="4"/>
      <c r="C43" s="5"/>
      <c r="D43" s="34"/>
      <c r="E43" s="35"/>
      <c r="F43" s="35"/>
      <c r="G43" s="36"/>
      <c r="H43" s="37"/>
      <c r="I43" s="37"/>
      <c r="J43" s="35"/>
      <c r="K43" s="37"/>
      <c r="L43" s="11"/>
    </row>
    <row r="44" spans="1:15" ht="15.75">
      <c r="A44" s="38"/>
      <c r="B44" s="4"/>
      <c r="D44" s="6"/>
      <c r="E44" s="39"/>
      <c r="F44" s="39"/>
      <c r="G44" s="36"/>
      <c r="H44" s="40"/>
      <c r="I44" s="40"/>
      <c r="J44" s="35"/>
      <c r="K44" s="37"/>
      <c r="L44" s="11"/>
      <c r="M44" s="21"/>
    </row>
    <row r="45" spans="1:15" ht="15.75">
      <c r="A45" s="24"/>
      <c r="B45" s="24"/>
      <c r="D45" s="41"/>
      <c r="E45" s="27"/>
      <c r="F45" s="27"/>
      <c r="G45" s="8"/>
      <c r="H45" s="9"/>
      <c r="I45" s="9"/>
      <c r="J45" s="21"/>
      <c r="L45" s="11"/>
      <c r="M45" s="21"/>
    </row>
    <row r="46" spans="1:15" ht="15.75">
      <c r="B46" s="25"/>
      <c r="C46" s="14"/>
      <c r="D46" s="30"/>
      <c r="E46" s="21"/>
      <c r="F46" s="12"/>
      <c r="G46" s="8"/>
      <c r="H46" s="18"/>
      <c r="I46" s="9"/>
      <c r="J46" s="7"/>
      <c r="L46" s="11"/>
      <c r="M46" s="21"/>
    </row>
    <row r="47" spans="1:15" ht="15.75">
      <c r="B47" s="25"/>
      <c r="C47" s="14"/>
      <c r="D47" s="30"/>
      <c r="E47" s="16"/>
      <c r="F47" s="12"/>
      <c r="G47" s="8"/>
      <c r="H47" s="18"/>
      <c r="I47" s="18"/>
      <c r="J47" s="21"/>
      <c r="L47" s="11"/>
      <c r="M47" s="21"/>
    </row>
    <row r="48" spans="1:15" ht="15.75">
      <c r="B48" s="25"/>
      <c r="C48" s="14"/>
      <c r="D48" s="30"/>
      <c r="E48" s="16"/>
      <c r="F48" s="12"/>
      <c r="G48" s="8"/>
      <c r="H48" s="18"/>
      <c r="I48" s="18"/>
      <c r="J48" s="21"/>
      <c r="L48" s="11"/>
    </row>
    <row r="49" spans="1:16" ht="15.75">
      <c r="B49" s="25"/>
      <c r="C49" s="14"/>
      <c r="D49" s="30"/>
      <c r="E49" s="21"/>
      <c r="F49" s="12"/>
      <c r="G49" s="8"/>
      <c r="H49" s="18"/>
      <c r="I49" s="18"/>
      <c r="J49" s="21"/>
      <c r="L49" s="11"/>
    </row>
    <row r="50" spans="1:16" ht="15.75">
      <c r="B50" s="4"/>
      <c r="D50" s="30"/>
      <c r="E50" s="21"/>
      <c r="G50" s="8"/>
      <c r="H50" s="9"/>
      <c r="I50" s="9"/>
      <c r="J50" s="21"/>
      <c r="L50" s="11"/>
    </row>
    <row r="51" spans="1:16" ht="15.75">
      <c r="B51" s="25"/>
      <c r="C51" s="14"/>
      <c r="D51" s="15"/>
      <c r="E51" s="16"/>
      <c r="F51" s="12"/>
      <c r="G51" s="8"/>
      <c r="H51" s="17"/>
      <c r="I51" s="17"/>
      <c r="J51" s="21"/>
      <c r="K51" s="17"/>
      <c r="L51" s="11"/>
    </row>
    <row r="52" spans="1:16" ht="15.75">
      <c r="B52" s="4"/>
      <c r="D52" s="4"/>
      <c r="E52" s="7"/>
      <c r="F52" s="7"/>
      <c r="G52" s="8"/>
      <c r="H52" s="10"/>
      <c r="I52" s="10"/>
      <c r="J52" s="21"/>
      <c r="L52" s="11"/>
      <c r="M52" s="21"/>
    </row>
    <row r="53" spans="1:16">
      <c r="A53" s="24"/>
      <c r="B53" s="24"/>
      <c r="D53" s="4"/>
      <c r="E53" s="27"/>
      <c r="F53" s="27"/>
      <c r="G53" s="8"/>
      <c r="H53" s="10"/>
      <c r="I53" s="10"/>
      <c r="J53" s="21"/>
      <c r="L53" s="11"/>
      <c r="M53" s="21"/>
    </row>
    <row r="54" spans="1:16" ht="15.75">
      <c r="B54" s="25"/>
      <c r="C54" s="14"/>
      <c r="D54" s="4"/>
      <c r="E54" s="21"/>
      <c r="F54" s="12"/>
      <c r="G54" s="8"/>
      <c r="H54" s="18"/>
      <c r="I54" s="18"/>
      <c r="J54" s="10"/>
      <c r="L54" s="11"/>
    </row>
    <row r="55" spans="1:16" ht="15.75">
      <c r="B55" s="13"/>
      <c r="C55" s="14"/>
      <c r="D55" s="4"/>
      <c r="E55" s="21"/>
      <c r="F55" s="12"/>
      <c r="G55" s="8"/>
      <c r="H55" s="18"/>
      <c r="I55" s="18"/>
      <c r="J55" s="21"/>
      <c r="L55" s="11"/>
      <c r="M55" s="21"/>
    </row>
    <row r="56" spans="1:16" ht="15.75">
      <c r="B56" s="13"/>
      <c r="C56" s="14"/>
      <c r="D56" s="4"/>
      <c r="E56" s="21"/>
      <c r="F56" s="12"/>
      <c r="G56" s="8"/>
      <c r="H56" s="42"/>
      <c r="I56" s="42"/>
      <c r="J56" s="12"/>
      <c r="K56" s="7"/>
      <c r="L56" s="11"/>
      <c r="M56" s="21"/>
      <c r="P56" s="43"/>
    </row>
    <row r="57" spans="1:16" ht="15.75">
      <c r="B57" s="4"/>
      <c r="C57" s="44"/>
      <c r="D57" s="4"/>
      <c r="E57" s="7"/>
      <c r="F57" s="12"/>
      <c r="G57" s="8"/>
      <c r="H57" s="10"/>
      <c r="I57" s="10"/>
      <c r="J57" s="10"/>
      <c r="L57" s="11"/>
      <c r="P57" s="43"/>
    </row>
    <row r="58" spans="1:16" ht="15.75">
      <c r="A58" s="24"/>
      <c r="B58" s="24"/>
      <c r="D58" s="30"/>
      <c r="E58" s="27"/>
      <c r="F58" s="12"/>
      <c r="G58" s="8"/>
      <c r="H58" s="9"/>
      <c r="I58" s="9"/>
      <c r="J58" s="21"/>
      <c r="L58" s="11"/>
      <c r="M58" s="21"/>
      <c r="P58" s="43"/>
    </row>
    <row r="59" spans="1:16" ht="15.75">
      <c r="B59" s="13"/>
      <c r="C59" s="14"/>
      <c r="D59" s="4"/>
      <c r="E59" s="21"/>
      <c r="F59" s="12"/>
      <c r="G59" s="8"/>
      <c r="H59" s="18"/>
      <c r="I59" s="18"/>
      <c r="J59" s="21"/>
      <c r="K59" s="12"/>
      <c r="L59" s="11"/>
      <c r="M59" s="21"/>
      <c r="P59" s="43"/>
    </row>
    <row r="60" spans="1:16" ht="15.75">
      <c r="B60" s="4"/>
      <c r="C60" s="19"/>
      <c r="D60" s="4"/>
      <c r="E60" s="7"/>
      <c r="F60" s="12"/>
      <c r="G60" s="8"/>
      <c r="H60" s="10"/>
      <c r="I60" s="10"/>
      <c r="J60" s="21"/>
      <c r="K60" s="12"/>
      <c r="L60" s="11"/>
      <c r="M60" s="21"/>
      <c r="P60" s="43"/>
    </row>
    <row r="61" spans="1:16" ht="15.75">
      <c r="A61" s="24"/>
      <c r="B61" s="24"/>
      <c r="C61" s="5"/>
      <c r="D61" s="30"/>
      <c r="E61" s="27"/>
      <c r="F61" s="12"/>
      <c r="G61" s="8"/>
      <c r="H61" s="10"/>
      <c r="I61" s="10"/>
      <c r="J61" s="21"/>
      <c r="K61" s="12"/>
      <c r="L61" s="11"/>
      <c r="M61" s="21"/>
    </row>
    <row r="62" spans="1:16" ht="15.75">
      <c r="B62" s="13"/>
      <c r="C62" s="14"/>
      <c r="D62" s="4"/>
      <c r="E62" s="21"/>
      <c r="F62" s="12"/>
      <c r="G62" s="8"/>
      <c r="H62" s="18"/>
      <c r="I62" s="18"/>
      <c r="J62" s="21"/>
      <c r="K62" s="12"/>
      <c r="L62" s="11"/>
      <c r="M62" s="21"/>
    </row>
    <row r="63" spans="1:16" ht="15.75">
      <c r="B63" s="4"/>
      <c r="D63" s="4"/>
      <c r="E63" s="21"/>
      <c r="F63" s="12"/>
      <c r="G63" s="8"/>
      <c r="H63" s="9"/>
      <c r="I63" s="9"/>
      <c r="J63" s="10"/>
      <c r="L63" s="11"/>
    </row>
    <row r="64" spans="1:16" ht="15.75">
      <c r="A64" s="38"/>
      <c r="B64" s="38"/>
      <c r="D64" s="6"/>
      <c r="E64" s="44"/>
      <c r="F64" s="12"/>
      <c r="G64" s="8"/>
      <c r="H64" s="10"/>
      <c r="I64" s="10"/>
      <c r="J64" s="21"/>
      <c r="L64" s="11"/>
      <c r="M64" s="21"/>
    </row>
    <row r="65" spans="1:22" ht="15.75">
      <c r="B65" s="13"/>
      <c r="C65" s="14"/>
      <c r="D65" s="15"/>
      <c r="E65" s="16"/>
      <c r="F65" s="12"/>
      <c r="G65" s="8"/>
      <c r="H65" s="17"/>
      <c r="I65" s="17"/>
      <c r="J65" s="21"/>
      <c r="K65" s="17"/>
      <c r="L65" s="11"/>
      <c r="M65" s="21"/>
    </row>
    <row r="66" spans="1:22" ht="15.75">
      <c r="B66" s="4"/>
      <c r="C66" s="20"/>
      <c r="D66" s="30"/>
      <c r="F66" s="12"/>
      <c r="G66" s="8"/>
      <c r="H66" s="9"/>
      <c r="I66" s="9"/>
      <c r="J66" s="21"/>
      <c r="K66" s="9"/>
      <c r="L66" s="11"/>
    </row>
    <row r="67" spans="1:22" ht="15.75">
      <c r="A67" s="38"/>
      <c r="B67" s="38"/>
      <c r="D67" s="6"/>
      <c r="E67" s="44"/>
      <c r="F67" s="12"/>
      <c r="G67" s="8"/>
      <c r="H67" s="9"/>
      <c r="I67" s="9"/>
      <c r="J67" s="21"/>
      <c r="K67" s="9"/>
      <c r="L67" s="11"/>
    </row>
    <row r="68" spans="1:22" s="12" customFormat="1" ht="15.75">
      <c r="A68" s="4"/>
      <c r="B68" s="13"/>
      <c r="C68" s="14"/>
      <c r="D68" s="15"/>
      <c r="E68" s="16"/>
      <c r="G68" s="8"/>
      <c r="H68" s="17"/>
      <c r="I68" s="17"/>
      <c r="J68" s="21"/>
      <c r="K68" s="17"/>
      <c r="L68" s="11"/>
      <c r="M68" s="21"/>
      <c r="O68" s="10"/>
      <c r="P68" s="10"/>
      <c r="Q68" s="10"/>
      <c r="R68" s="10"/>
      <c r="S68" s="10"/>
      <c r="T68" s="10"/>
      <c r="U68" s="10"/>
      <c r="V68" s="10"/>
    </row>
    <row r="69" spans="1:22" s="12" customFormat="1">
      <c r="A69" s="4"/>
      <c r="B69" s="4"/>
      <c r="C69" s="4"/>
      <c r="D69" s="30"/>
      <c r="E69" s="20"/>
      <c r="G69" s="8"/>
      <c r="H69" s="10"/>
      <c r="I69" s="10"/>
      <c r="J69" s="21"/>
      <c r="K69" s="10"/>
      <c r="L69" s="11"/>
      <c r="M69" s="21"/>
      <c r="O69" s="10"/>
      <c r="P69" s="10"/>
      <c r="Q69" s="10"/>
      <c r="R69" s="10"/>
      <c r="S69" s="10"/>
      <c r="T69" s="10"/>
      <c r="U69" s="10"/>
      <c r="V69" s="10"/>
    </row>
    <row r="70" spans="1:22" s="12" customFormat="1" ht="15.75">
      <c r="A70" s="38"/>
      <c r="B70" s="4"/>
      <c r="C70" s="4"/>
      <c r="D70" s="6"/>
      <c r="E70" s="44"/>
      <c r="G70" s="8"/>
      <c r="H70" s="10"/>
      <c r="I70" s="10"/>
      <c r="J70" s="10"/>
      <c r="K70" s="10"/>
      <c r="L70" s="11"/>
      <c r="O70" s="10"/>
      <c r="P70" s="10"/>
      <c r="Q70" s="10"/>
      <c r="R70" s="10"/>
      <c r="S70" s="10"/>
      <c r="T70" s="10"/>
      <c r="U70" s="10"/>
      <c r="V70" s="10"/>
    </row>
    <row r="71" spans="1:22" s="12" customFormat="1">
      <c r="A71" s="24"/>
      <c r="B71" s="24"/>
      <c r="C71" s="4"/>
      <c r="D71" s="30"/>
      <c r="E71" s="28"/>
      <c r="G71" s="8"/>
      <c r="H71" s="18"/>
      <c r="I71" s="18"/>
      <c r="J71" s="10"/>
      <c r="K71" s="10"/>
      <c r="L71" s="11"/>
      <c r="O71" s="10"/>
      <c r="P71" s="10"/>
      <c r="Q71" s="10"/>
      <c r="R71" s="10"/>
      <c r="S71" s="10"/>
      <c r="T71" s="10"/>
      <c r="U71" s="10"/>
      <c r="V71" s="10"/>
    </row>
    <row r="72" spans="1:22" s="12" customFormat="1" ht="15.75">
      <c r="A72" s="4"/>
      <c r="B72" s="13"/>
      <c r="C72" s="14"/>
      <c r="D72" s="30"/>
      <c r="E72" s="21"/>
      <c r="G72" s="8"/>
      <c r="H72" s="18"/>
      <c r="I72" s="18"/>
      <c r="J72" s="21"/>
      <c r="K72" s="10"/>
      <c r="L72" s="11"/>
      <c r="O72" s="10"/>
      <c r="P72" s="10"/>
      <c r="Q72" s="10"/>
      <c r="R72" s="10"/>
      <c r="S72" s="10"/>
      <c r="T72" s="10"/>
      <c r="U72" s="10"/>
      <c r="V72" s="10"/>
    </row>
    <row r="73" spans="1:22" s="12" customFormat="1" ht="15.75">
      <c r="A73" s="4"/>
      <c r="B73" s="13"/>
      <c r="C73" s="14"/>
      <c r="D73" s="30"/>
      <c r="E73" s="16"/>
      <c r="G73" s="8"/>
      <c r="H73" s="18"/>
      <c r="I73" s="18"/>
      <c r="J73" s="21"/>
      <c r="K73" s="10"/>
      <c r="L73" s="11"/>
      <c r="O73" s="10"/>
      <c r="P73" s="10"/>
      <c r="Q73" s="10"/>
      <c r="R73" s="10"/>
      <c r="S73" s="10"/>
      <c r="T73" s="10"/>
      <c r="U73" s="10"/>
      <c r="V73" s="10"/>
    </row>
    <row r="74" spans="1:22" s="12" customFormat="1" ht="15.75">
      <c r="A74" s="4"/>
      <c r="B74" s="13"/>
      <c r="C74" s="14"/>
      <c r="D74" s="30"/>
      <c r="E74" s="16"/>
      <c r="G74" s="8"/>
      <c r="H74" s="18"/>
      <c r="I74" s="18"/>
      <c r="J74" s="21"/>
      <c r="K74" s="10"/>
      <c r="L74" s="11"/>
      <c r="O74" s="10"/>
      <c r="P74" s="10"/>
      <c r="Q74" s="10"/>
      <c r="R74" s="10"/>
      <c r="S74" s="10"/>
      <c r="T74" s="10"/>
      <c r="U74" s="10"/>
      <c r="V74" s="10"/>
    </row>
    <row r="75" spans="1:22" s="12" customFormat="1" ht="15.75">
      <c r="A75" s="4"/>
      <c r="B75" s="13"/>
      <c r="C75" s="14"/>
      <c r="D75" s="30"/>
      <c r="E75" s="21"/>
      <c r="G75" s="8"/>
      <c r="H75" s="18"/>
      <c r="I75" s="18"/>
      <c r="J75" s="21"/>
      <c r="K75" s="10"/>
      <c r="L75" s="11"/>
      <c r="M75" s="21"/>
      <c r="O75" s="10"/>
      <c r="P75" s="10"/>
      <c r="Q75" s="10"/>
      <c r="R75" s="10"/>
      <c r="S75" s="10"/>
      <c r="T75" s="10"/>
      <c r="U75" s="10"/>
      <c r="V75" s="10"/>
    </row>
    <row r="76" spans="1:22" s="12" customFormat="1" ht="15.75">
      <c r="A76" s="4"/>
      <c r="B76" s="4"/>
      <c r="C76" s="4"/>
      <c r="D76" s="30"/>
      <c r="E76" s="20"/>
      <c r="F76" s="21"/>
      <c r="G76" s="8"/>
      <c r="H76" s="9"/>
      <c r="I76" s="9"/>
      <c r="J76" s="21"/>
      <c r="K76" s="10"/>
      <c r="L76" s="11"/>
      <c r="M76" s="21"/>
      <c r="O76" s="10"/>
      <c r="P76" s="10"/>
      <c r="Q76" s="10"/>
      <c r="R76" s="10"/>
      <c r="S76" s="10"/>
      <c r="T76" s="10"/>
      <c r="U76" s="10"/>
      <c r="V76" s="10"/>
    </row>
    <row r="77" spans="1:22" s="12" customFormat="1" ht="15.75">
      <c r="A77" s="4"/>
      <c r="B77" s="13"/>
      <c r="C77" s="14"/>
      <c r="D77" s="15"/>
      <c r="E77" s="16"/>
      <c r="G77" s="8"/>
      <c r="H77" s="17"/>
      <c r="I77" s="17"/>
      <c r="J77" s="21"/>
      <c r="K77" s="17"/>
      <c r="L77" s="11"/>
      <c r="M77" s="21"/>
      <c r="O77" s="10"/>
      <c r="P77" s="10"/>
      <c r="Q77" s="10"/>
      <c r="R77" s="10"/>
      <c r="S77" s="10"/>
      <c r="T77" s="10"/>
      <c r="U77" s="10"/>
      <c r="V77" s="10"/>
    </row>
    <row r="78" spans="1:22" s="12" customFormat="1">
      <c r="A78" s="4"/>
      <c r="B78" s="4"/>
      <c r="C78" s="4"/>
      <c r="D78" s="4"/>
      <c r="E78" s="20"/>
      <c r="F78" s="21"/>
      <c r="G78" s="8"/>
      <c r="H78" s="10"/>
      <c r="I78" s="10"/>
      <c r="J78" s="10"/>
      <c r="K78" s="10"/>
      <c r="L78" s="11"/>
      <c r="O78" s="10"/>
      <c r="P78" s="10"/>
      <c r="Q78" s="10"/>
      <c r="R78" s="10"/>
      <c r="S78" s="10"/>
      <c r="T78" s="10"/>
      <c r="U78" s="10"/>
      <c r="V78" s="10"/>
    </row>
    <row r="79" spans="1:22" s="12" customFormat="1" ht="15.75">
      <c r="A79" s="23"/>
      <c r="B79" s="23"/>
      <c r="C79" s="4"/>
      <c r="D79" s="30"/>
      <c r="E79" s="16"/>
      <c r="F79" s="21"/>
      <c r="G79" s="8"/>
      <c r="H79" s="9"/>
      <c r="I79" s="9"/>
      <c r="J79" s="10"/>
      <c r="K79" s="10"/>
      <c r="L79" s="11"/>
      <c r="O79" s="10"/>
      <c r="P79" s="10"/>
      <c r="Q79" s="10"/>
      <c r="R79" s="10"/>
      <c r="S79" s="10"/>
      <c r="T79" s="10"/>
      <c r="U79" s="10"/>
      <c r="V79" s="10"/>
    </row>
    <row r="80" spans="1:22" s="12" customFormat="1" ht="15.75">
      <c r="A80" s="24"/>
      <c r="B80" s="13"/>
      <c r="C80" s="14"/>
      <c r="D80" s="4"/>
      <c r="E80" s="16"/>
      <c r="F80" s="21"/>
      <c r="G80" s="8"/>
      <c r="H80" s="16"/>
      <c r="I80" s="16"/>
      <c r="J80" s="21"/>
      <c r="K80" s="16"/>
      <c r="L80" s="11"/>
      <c r="M80" s="21"/>
      <c r="O80" s="10"/>
      <c r="P80" s="10"/>
      <c r="Q80" s="10"/>
      <c r="R80" s="10"/>
      <c r="S80" s="10"/>
      <c r="T80" s="10"/>
      <c r="U80" s="10"/>
      <c r="V80" s="10"/>
    </row>
    <row r="81" spans="1:22" s="12" customFormat="1">
      <c r="A81" s="4"/>
      <c r="B81" s="4"/>
      <c r="C81" s="45"/>
      <c r="D81" s="22"/>
      <c r="E81" s="26"/>
      <c r="F81" s="27"/>
      <c r="G81" s="4"/>
      <c r="J81" s="21"/>
      <c r="K81" s="10"/>
      <c r="L81" s="11"/>
      <c r="O81" s="10"/>
      <c r="P81" s="10"/>
      <c r="Q81" s="10"/>
      <c r="R81" s="10"/>
      <c r="S81" s="10"/>
      <c r="T81" s="10"/>
      <c r="U81" s="10"/>
      <c r="V81" s="10"/>
    </row>
    <row r="82" spans="1:22" s="12" customFormat="1" ht="15.75">
      <c r="A82" s="4"/>
      <c r="B82" s="13"/>
      <c r="C82" s="14"/>
      <c r="D82" s="4"/>
      <c r="E82" s="16"/>
      <c r="F82" s="21"/>
      <c r="G82" s="8"/>
      <c r="J82" s="21"/>
      <c r="L82" s="11"/>
      <c r="M82" s="21"/>
      <c r="O82" s="10"/>
      <c r="P82" s="10"/>
      <c r="Q82" s="10"/>
      <c r="R82" s="10"/>
      <c r="S82" s="10"/>
      <c r="T82" s="10"/>
      <c r="U82" s="10"/>
      <c r="V82" s="10"/>
    </row>
    <row r="83" spans="1:22" s="12" customFormat="1">
      <c r="A83" s="4"/>
      <c r="B83" s="4"/>
      <c r="C83" s="4"/>
      <c r="D83" s="22"/>
      <c r="E83" s="26"/>
      <c r="F83" s="27"/>
      <c r="G83" s="8"/>
      <c r="J83" s="21"/>
      <c r="K83" s="10"/>
      <c r="L83" s="11"/>
      <c r="O83" s="10"/>
      <c r="P83" s="10"/>
      <c r="Q83" s="10"/>
      <c r="R83" s="10"/>
      <c r="S83" s="10"/>
      <c r="T83" s="10"/>
      <c r="U83" s="10"/>
      <c r="V83" s="10"/>
    </row>
    <row r="84" spans="1:22" s="12" customFormat="1" ht="15.75">
      <c r="A84" s="4"/>
      <c r="B84" s="4"/>
      <c r="C84" s="14"/>
      <c r="D84" s="30"/>
      <c r="E84" s="44"/>
      <c r="F84" s="7"/>
      <c r="G84" s="8"/>
      <c r="H84" s="46"/>
      <c r="I84" s="46"/>
      <c r="J84" s="10"/>
      <c r="K84" s="10"/>
      <c r="L84" s="11"/>
      <c r="O84" s="10"/>
      <c r="P84" s="10"/>
      <c r="Q84" s="10"/>
      <c r="R84" s="10"/>
      <c r="S84" s="10"/>
      <c r="T84" s="10"/>
      <c r="U84" s="10"/>
      <c r="V84" s="10"/>
    </row>
    <row r="85" spans="1:22" s="12" customFormat="1">
      <c r="A85" s="24"/>
      <c r="B85" s="24"/>
      <c r="C85" s="47"/>
      <c r="D85" s="43"/>
      <c r="E85" s="28"/>
      <c r="F85" s="27"/>
      <c r="G85" s="29"/>
      <c r="H85" s="10"/>
      <c r="I85" s="10"/>
      <c r="J85" s="21"/>
      <c r="K85" s="10"/>
      <c r="L85" s="11"/>
      <c r="O85" s="10"/>
      <c r="P85" s="10"/>
      <c r="Q85" s="10"/>
      <c r="R85" s="10"/>
      <c r="S85" s="10"/>
      <c r="T85" s="10"/>
      <c r="U85" s="10"/>
      <c r="V85" s="10"/>
    </row>
    <row r="86" spans="1:22" s="12" customFormat="1" ht="15.75">
      <c r="A86" s="4"/>
      <c r="B86" s="13"/>
      <c r="C86" s="14"/>
      <c r="D86" s="48"/>
      <c r="E86" s="20"/>
      <c r="G86" s="8"/>
      <c r="J86" s="10"/>
      <c r="L86" s="11"/>
      <c r="O86" s="10"/>
      <c r="P86" s="10"/>
      <c r="Q86" s="10"/>
      <c r="R86" s="10"/>
      <c r="S86" s="10"/>
      <c r="T86" s="10"/>
      <c r="U86" s="10"/>
      <c r="V86" s="10"/>
    </row>
    <row r="87" spans="1:22" s="12" customFormat="1" ht="15.75">
      <c r="A87" s="4"/>
      <c r="B87" s="13"/>
      <c r="C87" s="14"/>
      <c r="D87" s="43"/>
      <c r="E87" s="16"/>
      <c r="G87" s="8"/>
      <c r="H87" s="18"/>
      <c r="I87" s="18"/>
      <c r="J87" s="21"/>
      <c r="K87" s="10"/>
      <c r="L87" s="11"/>
      <c r="M87" s="21"/>
      <c r="O87" s="10"/>
      <c r="P87" s="10"/>
      <c r="Q87" s="10"/>
      <c r="R87" s="10"/>
      <c r="S87" s="10"/>
      <c r="T87" s="10"/>
      <c r="U87" s="10"/>
      <c r="V87" s="10"/>
    </row>
    <row r="88" spans="1:22" s="12" customFormat="1" ht="15.75">
      <c r="A88" s="4"/>
      <c r="B88" s="13"/>
      <c r="C88" s="14"/>
      <c r="D88" s="43"/>
      <c r="E88" s="16"/>
      <c r="G88" s="8"/>
      <c r="H88" s="18"/>
      <c r="I88" s="18"/>
      <c r="J88" s="21"/>
      <c r="K88" s="10"/>
      <c r="L88" s="11"/>
      <c r="M88" s="21"/>
      <c r="O88" s="10"/>
      <c r="P88" s="10"/>
      <c r="Q88" s="10"/>
      <c r="R88" s="10"/>
      <c r="S88" s="10"/>
      <c r="T88" s="10"/>
      <c r="U88" s="10"/>
      <c r="V88" s="10"/>
    </row>
    <row r="89" spans="1:22" s="12" customFormat="1" ht="15.75">
      <c r="A89" s="4"/>
      <c r="B89" s="13"/>
      <c r="C89" s="14"/>
      <c r="D89" s="4"/>
      <c r="E89" s="16"/>
      <c r="G89" s="8"/>
      <c r="H89" s="18"/>
      <c r="I89" s="18"/>
      <c r="J89" s="21"/>
      <c r="K89" s="10"/>
      <c r="L89" s="11"/>
      <c r="O89" s="10"/>
      <c r="P89" s="10"/>
      <c r="Q89" s="10"/>
      <c r="R89" s="10"/>
      <c r="S89" s="10"/>
      <c r="T89" s="10"/>
      <c r="U89" s="10"/>
      <c r="V89" s="10"/>
    </row>
    <row r="90" spans="1:22" s="12" customFormat="1" ht="15.75">
      <c r="A90" s="4"/>
      <c r="B90" s="13"/>
      <c r="C90" s="14"/>
      <c r="D90" s="43"/>
      <c r="E90" s="16"/>
      <c r="G90" s="8"/>
      <c r="H90" s="18"/>
      <c r="I90" s="18"/>
      <c r="J90" s="21"/>
      <c r="K90" s="10"/>
      <c r="L90" s="11"/>
      <c r="M90" s="21"/>
      <c r="O90" s="10"/>
      <c r="P90" s="10"/>
      <c r="Q90" s="10"/>
      <c r="R90" s="10"/>
      <c r="S90" s="10"/>
      <c r="T90" s="10"/>
      <c r="U90" s="10"/>
      <c r="V90" s="10"/>
    </row>
    <row r="91" spans="1:22" s="12" customFormat="1" ht="15.75">
      <c r="A91" s="4"/>
      <c r="B91" s="4"/>
      <c r="C91" s="4"/>
      <c r="D91" s="30"/>
      <c r="E91" s="20"/>
      <c r="F91" s="21"/>
      <c r="G91" s="8"/>
      <c r="H91" s="9"/>
      <c r="I91" s="9"/>
      <c r="J91" s="10"/>
      <c r="K91" s="10"/>
      <c r="L91" s="11"/>
      <c r="O91" s="10"/>
      <c r="P91" s="10"/>
      <c r="Q91" s="10"/>
      <c r="R91" s="10"/>
      <c r="S91" s="10"/>
      <c r="T91" s="10"/>
      <c r="U91" s="10"/>
      <c r="V91" s="10"/>
    </row>
    <row r="92" spans="1:22" s="12" customFormat="1" ht="15.75">
      <c r="A92" s="38"/>
      <c r="B92" s="38"/>
      <c r="C92" s="4"/>
      <c r="D92" s="6"/>
      <c r="E92" s="44"/>
      <c r="F92" s="7"/>
      <c r="G92" s="8"/>
      <c r="H92" s="10"/>
      <c r="I92" s="10"/>
      <c r="J92" s="10"/>
      <c r="K92" s="10"/>
      <c r="L92" s="11"/>
      <c r="O92" s="10"/>
      <c r="P92" s="10"/>
      <c r="Q92" s="10"/>
      <c r="R92" s="10"/>
      <c r="S92" s="10"/>
      <c r="T92" s="10"/>
      <c r="U92" s="10"/>
      <c r="V92" s="10"/>
    </row>
    <row r="93" spans="1:22" s="12" customFormat="1" ht="15.75">
      <c r="A93" s="4"/>
      <c r="B93" s="13"/>
      <c r="C93" s="14"/>
      <c r="D93" s="15"/>
      <c r="E93" s="16"/>
      <c r="G93" s="8"/>
      <c r="H93" s="17"/>
      <c r="I93" s="17"/>
      <c r="J93" s="21"/>
      <c r="K93" s="17"/>
      <c r="L93" s="11"/>
      <c r="M93" s="21"/>
      <c r="O93" s="10"/>
      <c r="P93" s="10"/>
      <c r="Q93" s="10"/>
      <c r="R93" s="10"/>
      <c r="S93" s="10"/>
      <c r="T93" s="10"/>
      <c r="U93" s="10"/>
      <c r="V93" s="10"/>
    </row>
    <row r="94" spans="1:22" s="12" customFormat="1" ht="15.75">
      <c r="A94" s="4"/>
      <c r="B94" s="4"/>
      <c r="C94" s="20"/>
      <c r="D94" s="30"/>
      <c r="E94" s="20"/>
      <c r="F94" s="21"/>
      <c r="G94" s="8"/>
      <c r="H94" s="9"/>
      <c r="I94" s="9"/>
      <c r="J94" s="21"/>
      <c r="K94" s="10"/>
      <c r="L94" s="11"/>
      <c r="M94" s="21"/>
      <c r="O94" s="10"/>
      <c r="P94" s="10"/>
      <c r="Q94" s="10"/>
      <c r="R94" s="10"/>
      <c r="S94" s="10"/>
      <c r="T94" s="10"/>
      <c r="U94" s="10"/>
      <c r="V94" s="10"/>
    </row>
    <row r="95" spans="1:22" s="12" customFormat="1" ht="15.75">
      <c r="A95" s="38"/>
      <c r="B95" s="38"/>
      <c r="C95" s="44"/>
      <c r="D95" s="6"/>
      <c r="E95" s="44"/>
      <c r="F95" s="7"/>
      <c r="G95" s="8"/>
      <c r="H95" s="9"/>
      <c r="I95" s="9"/>
      <c r="J95" s="21"/>
      <c r="K95" s="10"/>
      <c r="L95" s="11"/>
      <c r="M95" s="21"/>
      <c r="O95" s="10"/>
      <c r="P95" s="10"/>
      <c r="Q95" s="10"/>
      <c r="R95" s="10"/>
      <c r="S95" s="10"/>
      <c r="T95" s="10"/>
      <c r="U95" s="10"/>
      <c r="V95" s="10"/>
    </row>
    <row r="96" spans="1:22" s="12" customFormat="1" ht="15.75">
      <c r="A96" s="4"/>
      <c r="B96" s="13"/>
      <c r="C96" s="14"/>
      <c r="D96" s="15"/>
      <c r="E96" s="16"/>
      <c r="G96" s="8"/>
      <c r="H96" s="17"/>
      <c r="I96" s="17"/>
      <c r="J96" s="21"/>
      <c r="K96" s="17"/>
      <c r="L96" s="11"/>
      <c r="M96" s="21"/>
      <c r="O96" s="10"/>
      <c r="P96" s="10"/>
      <c r="Q96" s="10"/>
      <c r="R96" s="10"/>
      <c r="S96" s="10"/>
      <c r="T96" s="10"/>
      <c r="U96" s="10"/>
      <c r="V96" s="10"/>
    </row>
    <row r="97" spans="1:22" s="12" customFormat="1" ht="15.75">
      <c r="A97" s="4"/>
      <c r="B97" s="4"/>
      <c r="C97" s="19"/>
      <c r="D97" s="30"/>
      <c r="E97" s="44"/>
      <c r="F97" s="7"/>
      <c r="G97" s="8"/>
      <c r="H97" s="10"/>
      <c r="I97" s="10"/>
      <c r="J97" s="21"/>
      <c r="K97" s="10"/>
      <c r="L97" s="11"/>
      <c r="O97" s="10"/>
      <c r="P97" s="10"/>
      <c r="Q97" s="10"/>
      <c r="R97" s="10"/>
      <c r="S97" s="10"/>
      <c r="T97" s="10"/>
      <c r="U97" s="10"/>
      <c r="V97" s="10"/>
    </row>
    <row r="98" spans="1:22" s="12" customFormat="1" ht="15.75">
      <c r="A98" s="24"/>
      <c r="B98" s="24"/>
      <c r="C98" s="4"/>
      <c r="D98" s="43"/>
      <c r="E98" s="28"/>
      <c r="F98" s="27"/>
      <c r="G98" s="8"/>
      <c r="H98" s="9"/>
      <c r="I98" s="9"/>
      <c r="J98" s="21"/>
      <c r="K98" s="10"/>
      <c r="L98" s="11"/>
      <c r="O98" s="10"/>
      <c r="P98" s="10"/>
      <c r="Q98" s="10"/>
      <c r="R98" s="10"/>
      <c r="S98" s="10"/>
      <c r="T98" s="10"/>
      <c r="U98" s="10"/>
      <c r="V98" s="10"/>
    </row>
    <row r="99" spans="1:22" s="12" customFormat="1" ht="15.75">
      <c r="A99" s="4"/>
      <c r="B99" s="13"/>
      <c r="C99" s="14"/>
      <c r="D99" s="48"/>
      <c r="E99" s="20"/>
      <c r="G99" s="8"/>
      <c r="J99" s="21"/>
      <c r="L99" s="11"/>
      <c r="O99" s="10"/>
      <c r="P99" s="10"/>
      <c r="Q99" s="10"/>
      <c r="R99" s="10"/>
      <c r="S99" s="10"/>
      <c r="T99" s="10"/>
      <c r="U99" s="10"/>
      <c r="V99" s="10"/>
    </row>
    <row r="100" spans="1:22" s="12" customFormat="1">
      <c r="A100" s="4"/>
      <c r="B100" s="4"/>
      <c r="C100" s="4"/>
      <c r="D100" s="30"/>
      <c r="E100" s="20"/>
      <c r="F100" s="21"/>
      <c r="G100" s="8"/>
      <c r="H100" s="10"/>
      <c r="I100" s="10"/>
      <c r="J100" s="21"/>
      <c r="K100" s="10"/>
      <c r="L100" s="11"/>
      <c r="M100" s="21"/>
      <c r="O100" s="10"/>
      <c r="P100" s="10"/>
      <c r="Q100" s="10"/>
      <c r="R100" s="10"/>
      <c r="S100" s="10"/>
      <c r="T100" s="10"/>
      <c r="U100" s="10"/>
      <c r="V100" s="10"/>
    </row>
    <row r="101" spans="1:22" s="12" customFormat="1" ht="15.75">
      <c r="A101" s="38"/>
      <c r="B101" s="49"/>
      <c r="C101" s="4"/>
      <c r="D101" s="6"/>
      <c r="E101" s="44"/>
      <c r="F101" s="7"/>
      <c r="G101" s="8"/>
      <c r="H101" s="10"/>
      <c r="I101" s="10"/>
      <c r="J101" s="10"/>
      <c r="K101" s="10"/>
      <c r="L101" s="11"/>
      <c r="O101" s="10"/>
      <c r="P101" s="10"/>
      <c r="Q101" s="10"/>
      <c r="R101" s="10"/>
      <c r="S101" s="10"/>
      <c r="T101" s="10"/>
      <c r="U101" s="10"/>
      <c r="V101" s="10"/>
    </row>
    <row r="102" spans="1:22" s="12" customFormat="1">
      <c r="A102" s="24"/>
      <c r="B102" s="24"/>
      <c r="C102" s="45"/>
      <c r="D102" s="30"/>
      <c r="E102" s="28"/>
      <c r="F102" s="27"/>
      <c r="G102" s="8"/>
      <c r="H102" s="10"/>
      <c r="I102" s="10"/>
      <c r="J102" s="10"/>
      <c r="K102" s="10"/>
      <c r="L102" s="11"/>
      <c r="O102" s="10"/>
      <c r="P102" s="10"/>
      <c r="Q102" s="10"/>
      <c r="R102" s="10"/>
      <c r="S102" s="10"/>
      <c r="T102" s="10"/>
      <c r="U102" s="10"/>
      <c r="V102" s="10"/>
    </row>
    <row r="103" spans="1:22" s="12" customFormat="1" ht="15.75">
      <c r="A103" s="4"/>
      <c r="B103" s="13"/>
      <c r="C103" s="14"/>
      <c r="D103" s="30"/>
      <c r="E103" s="21"/>
      <c r="G103" s="8"/>
      <c r="H103" s="18"/>
      <c r="I103" s="18"/>
      <c r="J103" s="21"/>
      <c r="K103" s="10"/>
      <c r="L103" s="11"/>
      <c r="M103" s="21"/>
      <c r="O103" s="10"/>
      <c r="P103" s="10"/>
      <c r="Q103" s="10"/>
      <c r="R103" s="10"/>
      <c r="S103" s="10"/>
      <c r="T103" s="10"/>
      <c r="U103" s="10"/>
      <c r="V103" s="10"/>
    </row>
    <row r="104" spans="1:22" s="12" customFormat="1" ht="15.75">
      <c r="A104" s="4"/>
      <c r="B104" s="13"/>
      <c r="C104" s="14"/>
      <c r="D104" s="30"/>
      <c r="E104" s="16"/>
      <c r="G104" s="8"/>
      <c r="H104" s="18"/>
      <c r="I104" s="18"/>
      <c r="J104" s="21"/>
      <c r="K104" s="10"/>
      <c r="L104" s="11"/>
      <c r="M104" s="21"/>
      <c r="O104" s="10"/>
      <c r="P104" s="10"/>
      <c r="Q104" s="10"/>
      <c r="R104" s="10"/>
      <c r="S104" s="10"/>
      <c r="T104" s="10"/>
      <c r="U104" s="10"/>
      <c r="V104" s="10"/>
    </row>
    <row r="105" spans="1:22" s="12" customFormat="1" ht="15.75">
      <c r="A105" s="4"/>
      <c r="B105" s="13"/>
      <c r="C105" s="14"/>
      <c r="D105" s="30"/>
      <c r="E105" s="16"/>
      <c r="G105" s="8"/>
      <c r="H105" s="18"/>
      <c r="I105" s="18"/>
      <c r="J105" s="21"/>
      <c r="K105" s="10"/>
      <c r="L105" s="11"/>
      <c r="M105" s="21"/>
      <c r="O105" s="10"/>
      <c r="P105" s="10"/>
      <c r="Q105" s="10"/>
      <c r="R105" s="10"/>
      <c r="S105" s="10"/>
      <c r="T105" s="10"/>
      <c r="U105" s="10"/>
      <c r="V105" s="10"/>
    </row>
    <row r="106" spans="1:22" s="12" customFormat="1" ht="15.75">
      <c r="A106" s="4"/>
      <c r="B106" s="13"/>
      <c r="C106" s="14"/>
      <c r="D106" s="30"/>
      <c r="E106" s="21"/>
      <c r="G106" s="8"/>
      <c r="H106" s="18"/>
      <c r="I106" s="18"/>
      <c r="J106" s="21"/>
      <c r="K106" s="10"/>
      <c r="L106" s="11"/>
      <c r="M106" s="21"/>
      <c r="O106" s="10"/>
      <c r="P106" s="10"/>
      <c r="Q106" s="10"/>
      <c r="R106" s="10"/>
      <c r="S106" s="10"/>
      <c r="T106" s="10"/>
      <c r="U106" s="10"/>
      <c r="V106" s="10"/>
    </row>
    <row r="107" spans="1:22" s="12" customFormat="1">
      <c r="A107" s="4"/>
      <c r="B107" s="4"/>
      <c r="C107" s="4"/>
      <c r="D107" s="30"/>
      <c r="E107" s="20"/>
      <c r="F107" s="21"/>
      <c r="G107" s="8"/>
      <c r="H107" s="10"/>
      <c r="I107" s="10"/>
      <c r="J107" s="21"/>
      <c r="K107" s="10"/>
      <c r="L107" s="11"/>
      <c r="M107" s="21"/>
      <c r="O107" s="10"/>
      <c r="P107" s="10"/>
      <c r="Q107" s="10"/>
      <c r="R107" s="10"/>
      <c r="S107" s="10"/>
      <c r="T107" s="10"/>
      <c r="U107" s="10"/>
      <c r="V107" s="10"/>
    </row>
    <row r="108" spans="1:22" s="12" customFormat="1" ht="15.75">
      <c r="A108" s="4"/>
      <c r="B108" s="13"/>
      <c r="C108" s="14"/>
      <c r="D108" s="15"/>
      <c r="E108" s="16"/>
      <c r="G108" s="8"/>
      <c r="H108" s="17"/>
      <c r="I108" s="17"/>
      <c r="J108" s="21"/>
      <c r="K108" s="17"/>
      <c r="L108" s="11"/>
      <c r="M108" s="21"/>
      <c r="O108" s="10"/>
      <c r="P108" s="10"/>
      <c r="Q108" s="10"/>
      <c r="R108" s="10"/>
      <c r="S108" s="10"/>
      <c r="T108" s="10"/>
      <c r="U108" s="10"/>
      <c r="V108" s="10"/>
    </row>
    <row r="109" spans="1:22" s="12" customFormat="1" ht="15.75">
      <c r="A109" s="4"/>
      <c r="B109" s="4"/>
      <c r="C109" s="19"/>
      <c r="D109" s="50"/>
      <c r="E109" s="20"/>
      <c r="F109" s="21"/>
      <c r="G109" s="8"/>
      <c r="H109" s="10"/>
      <c r="I109" s="10"/>
      <c r="J109" s="21"/>
      <c r="K109" s="10"/>
      <c r="L109" s="11"/>
      <c r="O109" s="10"/>
      <c r="P109" s="10"/>
      <c r="Q109" s="10"/>
      <c r="R109" s="10"/>
      <c r="S109" s="10"/>
      <c r="T109" s="10"/>
      <c r="U109" s="10"/>
      <c r="V109" s="10"/>
    </row>
    <row r="110" spans="1:22" s="12" customFormat="1" ht="15.75">
      <c r="A110" s="38"/>
      <c r="B110" s="38"/>
      <c r="C110" s="5"/>
      <c r="D110" s="6"/>
      <c r="E110" s="44"/>
      <c r="F110" s="7"/>
      <c r="G110" s="8"/>
      <c r="H110" s="10"/>
      <c r="I110" s="10"/>
      <c r="J110" s="21"/>
      <c r="K110" s="10"/>
      <c r="L110" s="11"/>
      <c r="O110" s="10"/>
      <c r="P110" s="10"/>
      <c r="Q110" s="10"/>
      <c r="R110" s="10"/>
      <c r="S110" s="10"/>
      <c r="T110" s="10"/>
      <c r="U110" s="10"/>
      <c r="V110" s="10"/>
    </row>
    <row r="111" spans="1:22" s="12" customFormat="1" ht="15.75">
      <c r="A111" s="4"/>
      <c r="B111" s="13"/>
      <c r="C111" s="14"/>
      <c r="D111" s="15"/>
      <c r="E111" s="16"/>
      <c r="G111" s="8"/>
      <c r="H111" s="17"/>
      <c r="I111" s="17"/>
      <c r="J111" s="21"/>
      <c r="K111" s="17"/>
      <c r="L111" s="11"/>
      <c r="M111" s="21"/>
      <c r="O111" s="10"/>
      <c r="P111" s="10"/>
      <c r="Q111" s="10"/>
      <c r="R111" s="10"/>
      <c r="S111" s="10"/>
      <c r="T111" s="10"/>
      <c r="U111" s="10"/>
      <c r="V111" s="10"/>
    </row>
    <row r="112" spans="1:22" s="12" customFormat="1" ht="15.75">
      <c r="A112" s="4"/>
      <c r="B112" s="4"/>
      <c r="C112" s="4"/>
      <c r="D112" s="4"/>
      <c r="E112" s="20"/>
      <c r="F112" s="21"/>
      <c r="G112" s="8"/>
      <c r="H112" s="9"/>
      <c r="I112" s="9"/>
      <c r="J112" s="21"/>
      <c r="K112" s="10"/>
      <c r="L112" s="11"/>
      <c r="M112" s="21"/>
      <c r="O112" s="10"/>
      <c r="P112" s="10"/>
      <c r="Q112" s="10"/>
      <c r="R112" s="10"/>
      <c r="S112" s="10"/>
      <c r="T112" s="10"/>
      <c r="U112" s="10"/>
      <c r="V112" s="10"/>
    </row>
    <row r="113" spans="1:22" s="12" customFormat="1" ht="15.75">
      <c r="A113" s="23"/>
      <c r="B113" s="23"/>
      <c r="C113" s="4"/>
      <c r="D113" s="30"/>
      <c r="E113" s="16"/>
      <c r="F113" s="21"/>
      <c r="G113" s="8"/>
      <c r="H113" s="9"/>
      <c r="I113" s="9"/>
      <c r="J113" s="16"/>
      <c r="K113" s="10"/>
      <c r="L113" s="11"/>
      <c r="M113" s="21"/>
      <c r="O113" s="10"/>
      <c r="P113" s="10"/>
      <c r="Q113" s="10"/>
      <c r="R113" s="10"/>
      <c r="S113" s="10"/>
      <c r="T113" s="10"/>
      <c r="U113" s="10"/>
      <c r="V113" s="10"/>
    </row>
    <row r="114" spans="1:22" s="12" customFormat="1" ht="15.75">
      <c r="A114" s="24"/>
      <c r="B114" s="13"/>
      <c r="C114" s="14"/>
      <c r="D114" s="4"/>
      <c r="E114" s="16"/>
      <c r="F114" s="21"/>
      <c r="G114" s="8"/>
      <c r="H114" s="16"/>
      <c r="I114" s="16"/>
      <c r="J114" s="10"/>
      <c r="K114" s="16"/>
      <c r="L114" s="11"/>
      <c r="O114" s="10"/>
      <c r="P114" s="10"/>
      <c r="Q114" s="10"/>
      <c r="R114" s="10"/>
      <c r="S114" s="10"/>
      <c r="T114" s="10"/>
      <c r="U114" s="10"/>
      <c r="V114" s="10"/>
    </row>
    <row r="115" spans="1:22" s="12" customFormat="1" ht="15.75">
      <c r="A115" s="4"/>
      <c r="B115" s="4"/>
      <c r="C115" s="19"/>
      <c r="D115" s="22"/>
      <c r="E115" s="26"/>
      <c r="F115" s="27"/>
      <c r="G115" s="4"/>
      <c r="H115" s="10"/>
      <c r="I115" s="10"/>
      <c r="J115" s="10"/>
      <c r="K115" s="10"/>
      <c r="L115" s="11"/>
      <c r="O115" s="10"/>
      <c r="P115" s="10"/>
      <c r="Q115" s="10"/>
      <c r="R115" s="10"/>
      <c r="S115" s="10"/>
      <c r="T115" s="10"/>
      <c r="U115" s="10"/>
      <c r="V115" s="10"/>
    </row>
    <row r="116" spans="1:22" s="12" customFormat="1" ht="15.75">
      <c r="A116" s="4"/>
      <c r="B116" s="13"/>
      <c r="C116" s="14"/>
      <c r="D116" s="4"/>
      <c r="E116" s="16"/>
      <c r="F116" s="21"/>
      <c r="G116" s="8"/>
      <c r="J116" s="10"/>
      <c r="L116" s="11"/>
      <c r="O116" s="10"/>
      <c r="P116" s="10"/>
      <c r="Q116" s="10"/>
      <c r="R116" s="10"/>
      <c r="S116" s="10"/>
      <c r="T116" s="10"/>
      <c r="U116" s="10"/>
      <c r="V116" s="10"/>
    </row>
    <row r="117" spans="1:22" s="12" customFormat="1" ht="15.75">
      <c r="A117" s="4"/>
      <c r="B117" s="4"/>
      <c r="C117" s="4"/>
      <c r="D117" s="22"/>
      <c r="E117" s="26"/>
      <c r="F117" s="27"/>
      <c r="G117" s="8"/>
      <c r="H117" s="9"/>
      <c r="I117" s="9"/>
      <c r="J117" s="10"/>
      <c r="K117" s="10"/>
      <c r="L117" s="11"/>
      <c r="O117" s="10"/>
      <c r="P117" s="10"/>
      <c r="Q117" s="10"/>
      <c r="R117" s="10"/>
      <c r="S117" s="10"/>
      <c r="T117" s="10"/>
      <c r="U117" s="10"/>
      <c r="V117" s="10"/>
    </row>
    <row r="118" spans="1:22" s="12" customFormat="1" ht="15.75">
      <c r="A118" s="4"/>
      <c r="B118" s="4"/>
      <c r="C118" s="4"/>
      <c r="D118" s="30"/>
      <c r="E118" s="20"/>
      <c r="F118" s="21"/>
      <c r="G118" s="8"/>
      <c r="H118" s="9"/>
      <c r="I118" s="9"/>
      <c r="J118" s="10"/>
      <c r="K118" s="10"/>
      <c r="L118" s="11"/>
      <c r="O118" s="10"/>
      <c r="P118" s="10"/>
      <c r="Q118" s="10"/>
      <c r="R118" s="10"/>
      <c r="S118" s="10"/>
      <c r="T118" s="10"/>
      <c r="U118" s="10"/>
      <c r="V118" s="10"/>
    </row>
    <row r="119" spans="1:22" s="12" customFormat="1" ht="15.75">
      <c r="A119" s="38"/>
      <c r="B119" s="38"/>
      <c r="C119" s="4"/>
      <c r="D119" s="6"/>
      <c r="E119" s="44"/>
      <c r="F119" s="7"/>
      <c r="G119" s="8"/>
      <c r="H119" s="9"/>
      <c r="I119" s="9"/>
      <c r="J119" s="10"/>
      <c r="K119" s="10"/>
      <c r="L119" s="11"/>
      <c r="O119" s="10"/>
      <c r="P119" s="10"/>
      <c r="Q119" s="10"/>
      <c r="R119" s="10"/>
      <c r="S119" s="10"/>
      <c r="T119" s="10"/>
      <c r="U119" s="10"/>
      <c r="V119" s="10"/>
    </row>
    <row r="120" spans="1:22" s="12" customFormat="1" ht="15.75">
      <c r="A120" s="4"/>
      <c r="B120" s="13"/>
      <c r="C120" s="14"/>
      <c r="D120" s="15"/>
      <c r="E120" s="16"/>
      <c r="G120" s="8"/>
      <c r="H120" s="17"/>
      <c r="I120" s="17"/>
      <c r="J120" s="10"/>
      <c r="K120" s="17"/>
      <c r="L120" s="11"/>
      <c r="M120" s="21"/>
      <c r="O120" s="10"/>
      <c r="P120" s="10"/>
      <c r="Q120" s="10"/>
      <c r="R120" s="10"/>
      <c r="S120" s="10"/>
      <c r="T120" s="10"/>
      <c r="U120" s="10"/>
      <c r="V120" s="10"/>
    </row>
    <row r="121" spans="1:22" s="12" customFormat="1">
      <c r="A121" s="4"/>
      <c r="B121" s="4"/>
      <c r="C121" s="20"/>
      <c r="D121" s="30"/>
      <c r="E121" s="20"/>
      <c r="F121" s="21"/>
      <c r="G121" s="8"/>
      <c r="H121" s="10"/>
      <c r="I121" s="10"/>
      <c r="J121" s="10"/>
      <c r="K121" s="10"/>
      <c r="L121" s="11"/>
      <c r="O121" s="10"/>
      <c r="P121" s="10"/>
      <c r="Q121" s="10"/>
      <c r="R121" s="10"/>
      <c r="S121" s="10"/>
      <c r="T121" s="10"/>
      <c r="U121" s="10"/>
      <c r="V121" s="10"/>
    </row>
    <row r="122" spans="1:22" s="12" customFormat="1" ht="15.75">
      <c r="A122" s="38"/>
      <c r="B122" s="38"/>
      <c r="C122" s="4"/>
      <c r="D122" s="6"/>
      <c r="E122" s="44"/>
      <c r="F122" s="7"/>
      <c r="G122" s="8"/>
      <c r="H122" s="10"/>
      <c r="I122" s="10"/>
      <c r="J122" s="10"/>
      <c r="K122" s="10"/>
      <c r="L122" s="11"/>
      <c r="O122" s="10"/>
      <c r="P122" s="10"/>
      <c r="Q122" s="10"/>
      <c r="R122" s="10"/>
      <c r="S122" s="10"/>
      <c r="T122" s="10"/>
      <c r="U122" s="10"/>
      <c r="V122" s="10"/>
    </row>
    <row r="123" spans="1:22" s="12" customFormat="1" ht="15.75">
      <c r="A123" s="24"/>
      <c r="B123" s="13"/>
      <c r="C123" s="4"/>
      <c r="D123" s="30"/>
      <c r="E123" s="28"/>
      <c r="F123" s="27"/>
      <c r="G123" s="8"/>
      <c r="H123" s="9"/>
      <c r="I123" s="9"/>
      <c r="J123" s="10"/>
      <c r="K123" s="10"/>
      <c r="L123" s="11"/>
      <c r="O123" s="10"/>
      <c r="P123" s="10"/>
      <c r="Q123" s="10"/>
      <c r="R123" s="10"/>
      <c r="S123" s="10"/>
      <c r="T123" s="10"/>
      <c r="U123" s="10"/>
      <c r="V123" s="10"/>
    </row>
    <row r="124" spans="1:22" s="12" customFormat="1" ht="15.75">
      <c r="A124" s="4"/>
      <c r="B124" s="13"/>
      <c r="C124" s="14"/>
      <c r="D124" s="30"/>
      <c r="E124" s="16"/>
      <c r="G124" s="8"/>
      <c r="J124" s="10"/>
      <c r="L124" s="11"/>
      <c r="O124" s="10"/>
      <c r="P124" s="10"/>
      <c r="Q124" s="10"/>
      <c r="R124" s="10"/>
      <c r="S124" s="10"/>
      <c r="T124" s="10"/>
      <c r="U124" s="10"/>
      <c r="V124" s="10"/>
    </row>
    <row r="125" spans="1:22" s="12" customFormat="1" ht="15.75">
      <c r="A125" s="4"/>
      <c r="B125" s="13"/>
      <c r="C125" s="14"/>
      <c r="D125" s="30"/>
      <c r="E125" s="16"/>
      <c r="G125" s="8"/>
      <c r="H125" s="18"/>
      <c r="I125" s="18"/>
      <c r="J125" s="21"/>
      <c r="K125" s="10"/>
      <c r="L125" s="11"/>
      <c r="M125" s="21"/>
      <c r="O125" s="10"/>
      <c r="P125" s="10"/>
      <c r="Q125" s="10"/>
      <c r="R125" s="10"/>
      <c r="S125" s="10"/>
      <c r="T125" s="10"/>
      <c r="U125" s="10"/>
      <c r="V125" s="10"/>
    </row>
    <row r="126" spans="1:22" s="12" customFormat="1" ht="15.75">
      <c r="A126" s="4"/>
      <c r="B126" s="13"/>
      <c r="C126" s="14"/>
      <c r="D126" s="30"/>
      <c r="E126" s="21"/>
      <c r="G126" s="8"/>
      <c r="H126" s="18"/>
      <c r="I126" s="18"/>
      <c r="J126" s="21"/>
      <c r="K126" s="10"/>
      <c r="L126" s="11"/>
      <c r="M126" s="21"/>
      <c r="O126" s="10"/>
      <c r="P126" s="10"/>
      <c r="Q126" s="10"/>
      <c r="R126" s="10"/>
      <c r="S126" s="10"/>
      <c r="T126" s="10"/>
      <c r="U126" s="10"/>
      <c r="V126" s="10"/>
    </row>
    <row r="127" spans="1:22" s="12" customFormat="1" ht="15.75">
      <c r="A127" s="4"/>
      <c r="B127" s="13"/>
      <c r="C127" s="14"/>
      <c r="D127" s="4"/>
      <c r="E127" s="21"/>
      <c r="G127" s="8"/>
      <c r="H127" s="18"/>
      <c r="I127" s="18"/>
      <c r="J127" s="21"/>
      <c r="K127" s="10"/>
      <c r="L127" s="11"/>
      <c r="M127" s="21"/>
      <c r="O127" s="10"/>
      <c r="P127" s="10"/>
      <c r="Q127" s="10"/>
      <c r="R127" s="10"/>
      <c r="S127" s="10"/>
      <c r="T127" s="10"/>
      <c r="U127" s="10"/>
      <c r="V127" s="10"/>
    </row>
    <row r="128" spans="1:22" s="12" customFormat="1" ht="15.75">
      <c r="A128" s="4"/>
      <c r="B128" s="4"/>
      <c r="C128" s="4"/>
      <c r="D128" s="30"/>
      <c r="E128" s="44"/>
      <c r="G128" s="8"/>
      <c r="H128" s="9"/>
      <c r="I128" s="9"/>
      <c r="J128" s="21"/>
      <c r="K128" s="10"/>
      <c r="L128" s="11"/>
      <c r="M128" s="21"/>
      <c r="O128" s="10"/>
      <c r="P128" s="10"/>
      <c r="Q128" s="10"/>
      <c r="R128" s="10"/>
      <c r="S128" s="10"/>
      <c r="T128" s="10"/>
      <c r="U128" s="10"/>
      <c r="V128" s="10"/>
    </row>
    <row r="129" spans="1:22" s="12" customFormat="1">
      <c r="A129" s="24"/>
      <c r="B129" s="24"/>
      <c r="C129" s="4"/>
      <c r="D129" s="30"/>
      <c r="E129" s="28"/>
      <c r="F129" s="27"/>
      <c r="G129" s="8"/>
      <c r="H129" s="10"/>
      <c r="I129" s="10"/>
      <c r="J129" s="10"/>
      <c r="K129" s="10"/>
      <c r="L129" s="11"/>
      <c r="O129" s="10"/>
      <c r="P129" s="10"/>
      <c r="Q129" s="10"/>
      <c r="R129" s="10"/>
      <c r="S129" s="10"/>
      <c r="T129" s="10"/>
      <c r="U129" s="10"/>
      <c r="V129" s="10"/>
    </row>
    <row r="130" spans="1:22" s="12" customFormat="1" ht="15.75">
      <c r="A130" s="4"/>
      <c r="B130" s="13"/>
      <c r="C130" s="14"/>
      <c r="D130" s="30"/>
      <c r="E130" s="21"/>
      <c r="G130" s="8"/>
      <c r="H130" s="18"/>
      <c r="I130" s="18"/>
      <c r="J130" s="21"/>
      <c r="L130" s="11"/>
      <c r="M130" s="21"/>
      <c r="O130" s="10"/>
      <c r="P130" s="10"/>
      <c r="Q130" s="10"/>
      <c r="R130" s="10"/>
      <c r="S130" s="10"/>
      <c r="T130" s="10"/>
      <c r="U130" s="10"/>
      <c r="V130" s="10"/>
    </row>
    <row r="131" spans="1:22" s="12" customFormat="1" ht="15.75">
      <c r="A131" s="4"/>
      <c r="B131" s="13"/>
      <c r="C131" s="14"/>
      <c r="D131" s="30"/>
      <c r="E131" s="16"/>
      <c r="G131" s="8"/>
      <c r="H131" s="18"/>
      <c r="I131" s="18"/>
      <c r="J131" s="21"/>
      <c r="L131" s="11"/>
      <c r="M131" s="21"/>
      <c r="O131" s="10"/>
      <c r="P131" s="10"/>
      <c r="Q131" s="10"/>
      <c r="R131" s="10"/>
      <c r="S131" s="10"/>
      <c r="T131" s="10"/>
      <c r="U131" s="10"/>
      <c r="V131" s="10"/>
    </row>
    <row r="132" spans="1:22" s="12" customFormat="1" ht="15.75">
      <c r="A132" s="4"/>
      <c r="B132" s="13"/>
      <c r="C132" s="14"/>
      <c r="D132" s="30"/>
      <c r="E132" s="16"/>
      <c r="G132" s="8"/>
      <c r="H132" s="18"/>
      <c r="I132" s="18"/>
      <c r="J132" s="21"/>
      <c r="L132" s="11"/>
      <c r="M132" s="21"/>
      <c r="O132" s="10"/>
      <c r="P132" s="10"/>
      <c r="Q132" s="10"/>
      <c r="R132" s="10"/>
      <c r="S132" s="10"/>
      <c r="T132" s="10"/>
      <c r="U132" s="10"/>
      <c r="V132" s="10"/>
    </row>
    <row r="133" spans="1:22" s="12" customFormat="1" ht="15.75">
      <c r="A133" s="4"/>
      <c r="B133" s="13"/>
      <c r="C133" s="14"/>
      <c r="D133" s="30"/>
      <c r="E133" s="21"/>
      <c r="G133" s="8"/>
      <c r="H133" s="18"/>
      <c r="I133" s="18"/>
      <c r="J133" s="21"/>
      <c r="L133" s="11"/>
      <c r="M133" s="21"/>
      <c r="O133" s="10"/>
      <c r="P133" s="10"/>
      <c r="Q133" s="10"/>
      <c r="R133" s="10"/>
      <c r="S133" s="10"/>
      <c r="T133" s="10"/>
      <c r="U133" s="10"/>
      <c r="V133" s="10"/>
    </row>
    <row r="134" spans="1:22" s="12" customFormat="1" ht="15.75">
      <c r="A134" s="4"/>
      <c r="B134" s="4"/>
      <c r="C134" s="19"/>
      <c r="D134" s="30"/>
      <c r="E134" s="20"/>
      <c r="F134" s="21"/>
      <c r="G134" s="8"/>
      <c r="H134" s="18"/>
      <c r="I134" s="18"/>
      <c r="J134" s="9"/>
      <c r="K134" s="10"/>
      <c r="L134" s="11"/>
      <c r="M134" s="51"/>
      <c r="O134" s="10"/>
      <c r="P134" s="10"/>
      <c r="Q134" s="10"/>
      <c r="R134" s="10"/>
      <c r="S134" s="10"/>
      <c r="T134" s="10"/>
      <c r="U134" s="10"/>
      <c r="V134" s="10"/>
    </row>
    <row r="135" spans="1:22" s="12" customFormat="1" ht="15.75">
      <c r="A135" s="4"/>
      <c r="B135" s="13"/>
      <c r="C135" s="14"/>
      <c r="D135" s="15"/>
      <c r="E135" s="16"/>
      <c r="G135" s="8"/>
      <c r="H135" s="17"/>
      <c r="I135" s="17"/>
      <c r="J135" s="21"/>
      <c r="K135" s="17"/>
      <c r="L135" s="11"/>
      <c r="M135" s="21"/>
      <c r="O135" s="10"/>
      <c r="P135" s="10"/>
      <c r="Q135" s="10"/>
      <c r="R135" s="10"/>
      <c r="S135" s="10"/>
      <c r="T135" s="10"/>
      <c r="U135" s="10"/>
      <c r="V135" s="10"/>
    </row>
    <row r="136" spans="1:22" s="12" customFormat="1">
      <c r="A136" s="4"/>
      <c r="B136" s="4"/>
      <c r="C136" s="4"/>
      <c r="D136" s="30"/>
      <c r="E136" s="20"/>
      <c r="F136" s="21"/>
      <c r="G136" s="8"/>
      <c r="H136" s="10"/>
      <c r="I136" s="10"/>
      <c r="J136" s="21"/>
      <c r="K136" s="10"/>
      <c r="L136" s="11"/>
      <c r="M136" s="21"/>
      <c r="O136" s="10"/>
      <c r="P136" s="10"/>
      <c r="Q136" s="10"/>
      <c r="R136" s="10"/>
      <c r="S136" s="10"/>
      <c r="T136" s="10"/>
      <c r="U136" s="10"/>
      <c r="V136" s="10"/>
    </row>
    <row r="137" spans="1:22" s="12" customFormat="1" ht="15.75">
      <c r="A137" s="38"/>
      <c r="B137" s="38"/>
      <c r="C137" s="4"/>
      <c r="D137" s="6"/>
      <c r="E137" s="44"/>
      <c r="F137" s="7"/>
      <c r="G137" s="8"/>
      <c r="H137" s="9"/>
      <c r="I137" s="9"/>
      <c r="J137" s="21"/>
      <c r="K137" s="9"/>
      <c r="L137" s="11"/>
      <c r="O137" s="10"/>
      <c r="P137" s="10"/>
      <c r="Q137" s="10"/>
      <c r="R137" s="10"/>
      <c r="S137" s="10"/>
      <c r="T137" s="10"/>
      <c r="U137" s="10"/>
      <c r="V137" s="10"/>
    </row>
    <row r="138" spans="1:22" s="12" customFormat="1" ht="15.75">
      <c r="A138" s="4"/>
      <c r="B138" s="13"/>
      <c r="C138" s="14"/>
      <c r="D138" s="15"/>
      <c r="E138" s="16"/>
      <c r="G138" s="8"/>
      <c r="H138" s="17"/>
      <c r="I138" s="17"/>
      <c r="J138" s="21"/>
      <c r="K138" s="17"/>
      <c r="L138" s="11"/>
      <c r="M138" s="21"/>
      <c r="O138" s="10"/>
      <c r="P138" s="10"/>
      <c r="Q138" s="10"/>
      <c r="R138" s="10"/>
      <c r="S138" s="10"/>
      <c r="T138" s="10"/>
      <c r="U138" s="10"/>
      <c r="V138" s="10"/>
    </row>
    <row r="139" spans="1:22" s="12" customFormat="1">
      <c r="A139" s="4"/>
      <c r="B139" s="4"/>
      <c r="C139" s="4"/>
      <c r="D139" s="30"/>
      <c r="E139" s="20"/>
      <c r="F139" s="21"/>
      <c r="G139" s="8"/>
      <c r="H139" s="10"/>
      <c r="I139" s="10"/>
      <c r="J139" s="21"/>
      <c r="K139" s="10"/>
      <c r="L139" s="11"/>
      <c r="O139" s="10"/>
      <c r="P139" s="10"/>
      <c r="Q139" s="10"/>
      <c r="R139" s="10"/>
      <c r="S139" s="10"/>
      <c r="T139" s="10"/>
      <c r="U139" s="10"/>
      <c r="V139" s="10"/>
    </row>
    <row r="140" spans="1:22" s="12" customFormat="1" ht="15.75">
      <c r="A140" s="38"/>
      <c r="B140" s="38"/>
      <c r="C140" s="19"/>
      <c r="D140" s="6"/>
      <c r="E140" s="44"/>
      <c r="F140" s="7"/>
      <c r="G140" s="8"/>
      <c r="H140" s="10"/>
      <c r="I140" s="10"/>
      <c r="J140" s="21"/>
      <c r="K140" s="10"/>
      <c r="L140" s="11"/>
      <c r="M140" s="21"/>
      <c r="O140" s="10"/>
      <c r="P140" s="10"/>
      <c r="Q140" s="10"/>
      <c r="R140" s="10"/>
      <c r="S140" s="10"/>
      <c r="T140" s="10"/>
      <c r="U140" s="10"/>
      <c r="V140" s="10"/>
    </row>
    <row r="141" spans="1:22" s="12" customFormat="1" ht="15.75">
      <c r="A141" s="4"/>
      <c r="B141" s="13"/>
      <c r="C141" s="14"/>
      <c r="D141" s="15"/>
      <c r="E141" s="16"/>
      <c r="G141" s="8"/>
      <c r="H141" s="17"/>
      <c r="I141" s="17"/>
      <c r="J141" s="21"/>
      <c r="K141" s="17"/>
      <c r="L141" s="11"/>
      <c r="M141" s="21"/>
      <c r="O141" s="10"/>
      <c r="P141" s="10"/>
      <c r="Q141" s="10"/>
      <c r="R141" s="10"/>
      <c r="S141" s="10"/>
      <c r="T141" s="10"/>
      <c r="U141" s="10"/>
      <c r="V141" s="10"/>
    </row>
    <row r="142" spans="1:22" s="12" customFormat="1" ht="15.75">
      <c r="A142" s="4"/>
      <c r="B142" s="4"/>
      <c r="C142" s="4"/>
      <c r="D142" s="4"/>
      <c r="E142" s="20"/>
      <c r="F142" s="21"/>
      <c r="G142" s="8"/>
      <c r="H142" s="9"/>
      <c r="I142" s="9"/>
      <c r="J142" s="10"/>
      <c r="K142" s="10"/>
      <c r="L142" s="11"/>
      <c r="O142" s="10"/>
      <c r="P142" s="10"/>
      <c r="Q142" s="10"/>
      <c r="R142" s="10"/>
      <c r="S142" s="10"/>
      <c r="T142" s="10"/>
      <c r="U142" s="10"/>
      <c r="V142" s="10"/>
    </row>
    <row r="143" spans="1:22" s="12" customFormat="1" ht="15.75">
      <c r="A143" s="23"/>
      <c r="B143" s="23"/>
      <c r="C143" s="4"/>
      <c r="D143" s="30"/>
      <c r="E143" s="16"/>
      <c r="F143" s="21"/>
      <c r="G143" s="8"/>
      <c r="H143" s="9"/>
      <c r="I143" s="9"/>
      <c r="J143" s="21"/>
      <c r="K143" s="10"/>
      <c r="L143" s="11"/>
      <c r="M143" s="21"/>
      <c r="O143" s="10"/>
      <c r="P143" s="10"/>
      <c r="Q143" s="10"/>
      <c r="R143" s="10"/>
      <c r="S143" s="10"/>
      <c r="T143" s="10"/>
      <c r="U143" s="10"/>
      <c r="V143" s="10"/>
    </row>
    <row r="144" spans="1:22" s="12" customFormat="1" ht="15.75">
      <c r="A144" s="24"/>
      <c r="B144" s="13"/>
      <c r="C144" s="14"/>
      <c r="D144" s="4"/>
      <c r="E144" s="16"/>
      <c r="F144" s="21"/>
      <c r="G144" s="8"/>
      <c r="H144" s="16"/>
      <c r="I144" s="16"/>
      <c r="J144" s="10"/>
      <c r="K144" s="16"/>
      <c r="L144" s="11"/>
      <c r="O144" s="10"/>
      <c r="P144" s="10"/>
      <c r="Q144" s="10"/>
      <c r="R144" s="10"/>
      <c r="S144" s="10"/>
      <c r="T144" s="10"/>
      <c r="U144" s="10"/>
      <c r="V144" s="10"/>
    </row>
    <row r="145" spans="1:22" s="12" customFormat="1">
      <c r="A145" s="4"/>
      <c r="B145" s="4"/>
      <c r="C145" s="45"/>
      <c r="D145" s="22"/>
      <c r="E145" s="26"/>
      <c r="F145" s="27"/>
      <c r="G145" s="4"/>
      <c r="H145" s="10"/>
      <c r="I145" s="10"/>
      <c r="J145" s="20"/>
      <c r="K145" s="10"/>
      <c r="L145" s="11"/>
      <c r="M145" s="21"/>
      <c r="O145" s="10"/>
      <c r="P145" s="10"/>
      <c r="Q145" s="10"/>
      <c r="R145" s="10"/>
      <c r="S145" s="10"/>
      <c r="T145" s="10"/>
      <c r="U145" s="10"/>
      <c r="V145" s="10"/>
    </row>
    <row r="146" spans="1:22" s="12" customFormat="1" ht="15.75">
      <c r="A146" s="4"/>
      <c r="B146" s="13"/>
      <c r="C146" s="14"/>
      <c r="D146" s="4"/>
      <c r="E146" s="16"/>
      <c r="F146" s="21"/>
      <c r="G146" s="8"/>
      <c r="J146" s="10"/>
      <c r="L146" s="11"/>
      <c r="O146" s="10"/>
      <c r="P146" s="10"/>
      <c r="Q146" s="10"/>
      <c r="R146" s="10"/>
      <c r="S146" s="10"/>
      <c r="T146" s="10"/>
      <c r="U146" s="10"/>
      <c r="V146" s="10"/>
    </row>
    <row r="147" spans="1:22" s="12" customFormat="1">
      <c r="A147" s="4"/>
      <c r="B147" s="4"/>
      <c r="C147" s="4"/>
      <c r="D147" s="22"/>
      <c r="E147" s="26"/>
      <c r="F147" s="27"/>
      <c r="G147" s="8"/>
      <c r="H147" s="10"/>
      <c r="I147" s="10"/>
      <c r="J147" s="10"/>
      <c r="K147" s="10"/>
      <c r="L147" s="11"/>
      <c r="O147" s="10"/>
      <c r="P147" s="10"/>
      <c r="Q147" s="10"/>
      <c r="R147" s="10"/>
      <c r="S147" s="10"/>
      <c r="T147" s="10"/>
      <c r="U147" s="10"/>
      <c r="V147" s="10"/>
    </row>
    <row r="148" spans="1:22" s="12" customFormat="1" ht="15.75">
      <c r="A148" s="4"/>
      <c r="B148" s="4"/>
      <c r="C148" s="28"/>
      <c r="D148" s="30"/>
      <c r="E148" s="20"/>
      <c r="F148" s="21"/>
      <c r="G148" s="8"/>
      <c r="H148" s="9"/>
      <c r="I148" s="9"/>
      <c r="J148" s="10"/>
      <c r="K148" s="10"/>
      <c r="L148" s="11"/>
      <c r="O148" s="10"/>
      <c r="P148" s="10"/>
      <c r="Q148" s="10"/>
      <c r="R148" s="10"/>
      <c r="S148" s="10"/>
      <c r="T148" s="10"/>
      <c r="U148" s="10"/>
      <c r="V148" s="10"/>
    </row>
    <row r="149" spans="1:22" s="12" customFormat="1" ht="15.75">
      <c r="A149" s="38"/>
      <c r="B149" s="38"/>
      <c r="C149" s="4"/>
      <c r="D149" s="6"/>
      <c r="E149" s="44"/>
      <c r="F149" s="7"/>
      <c r="G149" s="8"/>
      <c r="H149" s="9"/>
      <c r="I149" s="9"/>
      <c r="J149" s="10"/>
      <c r="K149" s="10"/>
      <c r="L149" s="11"/>
      <c r="O149" s="10"/>
      <c r="P149" s="10"/>
      <c r="Q149" s="10"/>
      <c r="R149" s="10"/>
      <c r="S149" s="10"/>
      <c r="T149" s="10"/>
      <c r="U149" s="10"/>
      <c r="V149" s="10"/>
    </row>
    <row r="150" spans="1:22" s="12" customFormat="1" ht="15.75">
      <c r="A150" s="24"/>
      <c r="B150" s="24"/>
      <c r="C150" s="4"/>
      <c r="D150" s="30"/>
      <c r="E150" s="28"/>
      <c r="F150" s="27"/>
      <c r="G150" s="8"/>
      <c r="H150" s="9"/>
      <c r="I150" s="9"/>
      <c r="J150" s="10"/>
      <c r="K150" s="10"/>
      <c r="L150" s="11"/>
      <c r="O150" s="10"/>
      <c r="P150" s="10"/>
      <c r="Q150" s="10"/>
      <c r="R150" s="10"/>
      <c r="S150" s="10"/>
      <c r="T150" s="10"/>
      <c r="U150" s="10"/>
      <c r="V150" s="10"/>
    </row>
    <row r="151" spans="1:22" s="12" customFormat="1" ht="15.75">
      <c r="A151" s="4"/>
      <c r="B151" s="13"/>
      <c r="C151" s="14"/>
      <c r="D151" s="30"/>
      <c r="E151" s="21"/>
      <c r="G151" s="8"/>
      <c r="H151" s="18"/>
      <c r="I151" s="18"/>
      <c r="J151" s="21"/>
      <c r="K151" s="10"/>
      <c r="L151" s="11"/>
      <c r="M151" s="21"/>
      <c r="O151" s="10"/>
      <c r="P151" s="10"/>
      <c r="Q151" s="10"/>
      <c r="R151" s="10"/>
      <c r="S151" s="10"/>
      <c r="T151" s="10"/>
      <c r="U151" s="10"/>
      <c r="V151" s="10"/>
    </row>
    <row r="152" spans="1:22" s="12" customFormat="1" ht="15.75">
      <c r="A152" s="4"/>
      <c r="B152" s="13"/>
      <c r="C152" s="14"/>
      <c r="D152" s="30"/>
      <c r="E152" s="16"/>
      <c r="G152" s="8"/>
      <c r="H152" s="18"/>
      <c r="I152" s="18"/>
      <c r="J152" s="21"/>
      <c r="K152" s="10"/>
      <c r="L152" s="11"/>
      <c r="M152" s="21"/>
      <c r="O152" s="10"/>
      <c r="P152" s="10"/>
      <c r="Q152" s="10"/>
      <c r="R152" s="10"/>
      <c r="S152" s="10"/>
      <c r="T152" s="10"/>
      <c r="U152" s="10"/>
      <c r="V152" s="10"/>
    </row>
    <row r="153" spans="1:22" s="12" customFormat="1" ht="15.75">
      <c r="A153" s="4"/>
      <c r="B153" s="13"/>
      <c r="C153" s="14"/>
      <c r="D153" s="30"/>
      <c r="E153" s="16"/>
      <c r="G153" s="8"/>
      <c r="H153" s="18"/>
      <c r="I153" s="18"/>
      <c r="J153" s="21"/>
      <c r="K153" s="10"/>
      <c r="L153" s="11"/>
      <c r="M153" s="21"/>
      <c r="O153" s="10"/>
      <c r="P153" s="10"/>
      <c r="Q153" s="10"/>
      <c r="R153" s="10"/>
      <c r="S153" s="10"/>
      <c r="T153" s="10"/>
      <c r="U153" s="10"/>
      <c r="V153" s="10"/>
    </row>
    <row r="154" spans="1:22" s="12" customFormat="1" ht="15.75">
      <c r="A154" s="4"/>
      <c r="B154" s="13"/>
      <c r="C154" s="14"/>
      <c r="D154" s="30"/>
      <c r="E154" s="21"/>
      <c r="G154" s="8"/>
      <c r="H154" s="18"/>
      <c r="I154" s="18"/>
      <c r="J154" s="21"/>
      <c r="K154" s="10"/>
      <c r="L154" s="11"/>
      <c r="M154" s="21"/>
      <c r="O154" s="10"/>
      <c r="P154" s="10"/>
      <c r="Q154" s="10"/>
      <c r="R154" s="10"/>
      <c r="S154" s="10"/>
      <c r="T154" s="10"/>
      <c r="U154" s="10"/>
      <c r="V154" s="10"/>
    </row>
    <row r="155" spans="1:22" s="12" customFormat="1" ht="15.75">
      <c r="A155" s="4"/>
      <c r="B155" s="4"/>
      <c r="C155" s="5"/>
      <c r="D155" s="30"/>
      <c r="E155" s="20"/>
      <c r="F155" s="21"/>
      <c r="G155" s="8"/>
      <c r="H155" s="10"/>
      <c r="I155" s="10"/>
      <c r="J155" s="10"/>
      <c r="K155" s="10"/>
      <c r="L155" s="11"/>
      <c r="O155" s="10"/>
      <c r="P155" s="10"/>
      <c r="Q155" s="10"/>
      <c r="R155" s="10"/>
      <c r="S155" s="10"/>
      <c r="T155" s="10"/>
      <c r="U155" s="10"/>
      <c r="V155" s="10"/>
    </row>
    <row r="156" spans="1:22" s="12" customFormat="1" ht="15.75">
      <c r="A156" s="4"/>
      <c r="B156" s="13"/>
      <c r="C156" s="14"/>
      <c r="D156" s="15"/>
      <c r="E156" s="16"/>
      <c r="G156" s="8"/>
      <c r="H156" s="17"/>
      <c r="I156" s="17"/>
      <c r="J156" s="21"/>
      <c r="K156" s="17"/>
      <c r="L156" s="11"/>
      <c r="M156" s="21"/>
      <c r="O156" s="10"/>
      <c r="P156" s="10"/>
      <c r="Q156" s="10"/>
      <c r="R156" s="10"/>
      <c r="S156" s="10"/>
      <c r="T156" s="10"/>
      <c r="U156" s="10"/>
      <c r="V156" s="10"/>
    </row>
    <row r="157" spans="1:22" s="12" customFormat="1" ht="15.75">
      <c r="A157" s="4"/>
      <c r="B157" s="4"/>
      <c r="C157" s="4"/>
      <c r="D157" s="30"/>
      <c r="E157" s="20"/>
      <c r="F157" s="21"/>
      <c r="G157" s="8"/>
      <c r="H157" s="9"/>
      <c r="I157" s="9"/>
      <c r="J157" s="21"/>
      <c r="K157" s="9"/>
      <c r="L157" s="11"/>
      <c r="O157" s="10"/>
      <c r="P157" s="10"/>
      <c r="Q157" s="10"/>
      <c r="R157" s="10"/>
      <c r="S157" s="10"/>
      <c r="T157" s="10"/>
      <c r="U157" s="10"/>
      <c r="V157" s="10"/>
    </row>
    <row r="158" spans="1:22" s="12" customFormat="1" ht="15.75">
      <c r="A158" s="38"/>
      <c r="B158" s="38"/>
      <c r="C158" s="4"/>
      <c r="D158" s="6"/>
      <c r="E158" s="44"/>
      <c r="F158" s="7"/>
      <c r="G158" s="8"/>
      <c r="H158" s="9"/>
      <c r="I158" s="9"/>
      <c r="J158" s="21"/>
      <c r="K158" s="9"/>
      <c r="L158" s="11"/>
      <c r="M158" s="21"/>
      <c r="O158" s="10"/>
      <c r="P158" s="10"/>
      <c r="Q158" s="10"/>
      <c r="R158" s="10"/>
      <c r="S158" s="10"/>
      <c r="T158" s="10"/>
      <c r="U158" s="10"/>
      <c r="V158" s="10"/>
    </row>
    <row r="159" spans="1:22" s="12" customFormat="1" ht="15.75">
      <c r="A159" s="4"/>
      <c r="B159" s="13"/>
      <c r="C159" s="14"/>
      <c r="D159" s="15"/>
      <c r="E159" s="16"/>
      <c r="G159" s="8"/>
      <c r="H159" s="17"/>
      <c r="I159" s="17"/>
      <c r="J159" s="21"/>
      <c r="K159" s="17"/>
      <c r="L159" s="11"/>
      <c r="M159" s="21"/>
      <c r="O159" s="10"/>
      <c r="P159" s="10"/>
      <c r="Q159" s="10"/>
      <c r="R159" s="10"/>
      <c r="S159" s="10"/>
      <c r="T159" s="10"/>
      <c r="U159" s="10"/>
      <c r="V159" s="10"/>
    </row>
    <row r="160" spans="1:22" s="12" customFormat="1" ht="15.75">
      <c r="A160" s="4"/>
      <c r="B160" s="4"/>
      <c r="C160" s="20"/>
      <c r="D160" s="30"/>
      <c r="E160" s="44"/>
      <c r="F160" s="7"/>
      <c r="G160" s="8"/>
      <c r="H160" s="10"/>
      <c r="I160" s="10"/>
      <c r="J160" s="21"/>
      <c r="K160" s="10"/>
      <c r="L160" s="11"/>
      <c r="O160" s="10"/>
      <c r="P160" s="10"/>
      <c r="Q160" s="10"/>
      <c r="R160" s="10"/>
      <c r="S160" s="10"/>
      <c r="T160" s="10"/>
      <c r="U160" s="10"/>
      <c r="V160" s="10"/>
    </row>
    <row r="161" spans="1:22" s="12" customFormat="1" ht="15.75">
      <c r="A161" s="24"/>
      <c r="B161" s="24"/>
      <c r="C161" s="44"/>
      <c r="D161" s="43"/>
      <c r="E161" s="28"/>
      <c r="F161" s="27"/>
      <c r="G161" s="8"/>
      <c r="H161" s="9"/>
      <c r="I161" s="9"/>
      <c r="J161" s="21"/>
      <c r="K161" s="9"/>
      <c r="L161" s="11"/>
      <c r="O161" s="10"/>
      <c r="P161" s="10"/>
      <c r="Q161" s="10"/>
      <c r="R161" s="10"/>
      <c r="S161" s="10"/>
      <c r="T161" s="10"/>
      <c r="U161" s="10"/>
      <c r="V161" s="10"/>
    </row>
    <row r="162" spans="1:22" s="12" customFormat="1" ht="15.75">
      <c r="A162" s="4"/>
      <c r="B162" s="13"/>
      <c r="C162" s="14"/>
      <c r="D162" s="48"/>
      <c r="E162" s="20"/>
      <c r="G162" s="8"/>
      <c r="J162" s="21"/>
      <c r="L162" s="11"/>
      <c r="O162" s="10"/>
      <c r="P162" s="10"/>
      <c r="Q162" s="10"/>
      <c r="R162" s="10"/>
      <c r="S162" s="10"/>
      <c r="T162" s="10"/>
      <c r="U162" s="10"/>
      <c r="V162" s="10"/>
    </row>
    <row r="163" spans="1:22" s="12" customFormat="1">
      <c r="A163" s="4"/>
      <c r="B163" s="4"/>
      <c r="C163" s="4"/>
      <c r="D163" s="30"/>
      <c r="E163" s="20"/>
      <c r="F163" s="21"/>
      <c r="G163" s="8"/>
      <c r="H163" s="10"/>
      <c r="I163" s="10"/>
      <c r="J163" s="21"/>
      <c r="K163" s="10"/>
      <c r="L163" s="11"/>
      <c r="O163" s="10"/>
      <c r="P163" s="10"/>
      <c r="Q163" s="10"/>
      <c r="R163" s="10"/>
      <c r="S163" s="10"/>
      <c r="T163" s="10"/>
      <c r="U163" s="10"/>
      <c r="V163" s="10"/>
    </row>
    <row r="164" spans="1:22" s="12" customFormat="1" ht="15.75">
      <c r="A164" s="38"/>
      <c r="B164" s="38"/>
      <c r="C164" s="5"/>
      <c r="D164" s="6"/>
      <c r="E164" s="44"/>
      <c r="F164" s="7"/>
      <c r="G164" s="8"/>
      <c r="H164" s="10"/>
      <c r="I164" s="10"/>
      <c r="J164" s="21"/>
      <c r="K164" s="10"/>
      <c r="L164" s="11"/>
      <c r="O164" s="10"/>
      <c r="P164" s="10"/>
      <c r="Q164" s="10"/>
      <c r="R164" s="10"/>
      <c r="S164" s="10"/>
      <c r="T164" s="10"/>
      <c r="U164" s="10"/>
      <c r="V164" s="10"/>
    </row>
    <row r="165" spans="1:22" s="12" customFormat="1" ht="15.75">
      <c r="A165" s="4"/>
      <c r="B165" s="13"/>
      <c r="C165" s="14"/>
      <c r="D165" s="4"/>
      <c r="E165" s="16"/>
      <c r="G165" s="8"/>
      <c r="H165" s="17"/>
      <c r="I165" s="17"/>
      <c r="J165" s="21"/>
      <c r="K165" s="17"/>
      <c r="L165" s="11"/>
      <c r="M165" s="21"/>
      <c r="O165" s="10"/>
      <c r="P165" s="10"/>
      <c r="Q165" s="10"/>
      <c r="R165" s="10"/>
      <c r="S165" s="10"/>
      <c r="T165" s="10"/>
      <c r="U165" s="10"/>
      <c r="V165" s="10"/>
    </row>
    <row r="166" spans="1:22" s="12" customFormat="1" ht="15.75">
      <c r="A166" s="4"/>
      <c r="B166" s="4"/>
      <c r="C166" s="4"/>
      <c r="D166" s="30"/>
      <c r="E166" s="20"/>
      <c r="F166" s="21"/>
      <c r="G166" s="8"/>
      <c r="H166" s="9"/>
      <c r="I166" s="9"/>
      <c r="J166" s="10"/>
      <c r="K166" s="10"/>
      <c r="L166" s="11"/>
      <c r="O166" s="10"/>
      <c r="P166" s="10"/>
      <c r="Q166" s="10"/>
      <c r="R166" s="10"/>
      <c r="S166" s="10"/>
      <c r="T166" s="10"/>
      <c r="U166" s="10"/>
      <c r="V166" s="10"/>
    </row>
    <row r="167" spans="1:22" s="12" customFormat="1" ht="15.75">
      <c r="A167" s="38"/>
      <c r="B167" s="38"/>
      <c r="C167" s="4"/>
      <c r="D167" s="6"/>
      <c r="E167" s="44"/>
      <c r="F167" s="7"/>
      <c r="G167" s="8"/>
      <c r="H167" s="9"/>
      <c r="I167" s="9"/>
      <c r="J167" s="10"/>
      <c r="K167" s="10"/>
      <c r="L167" s="11"/>
      <c r="O167" s="10"/>
      <c r="P167" s="10"/>
      <c r="Q167" s="10"/>
      <c r="R167" s="10"/>
      <c r="S167" s="10"/>
      <c r="T167" s="10"/>
      <c r="U167" s="10"/>
      <c r="V167" s="10"/>
    </row>
    <row r="168" spans="1:22" s="12" customFormat="1" ht="15.75">
      <c r="A168" s="24"/>
      <c r="B168" s="24"/>
      <c r="C168" s="4"/>
      <c r="D168" s="30"/>
      <c r="E168" s="28"/>
      <c r="F168" s="27"/>
      <c r="G168" s="8"/>
      <c r="H168" s="9"/>
      <c r="I168" s="9"/>
      <c r="J168" s="10"/>
      <c r="K168" s="10"/>
      <c r="L168" s="11"/>
      <c r="O168" s="10"/>
      <c r="P168" s="10"/>
      <c r="Q168" s="10"/>
      <c r="R168" s="10"/>
      <c r="S168" s="10"/>
      <c r="T168" s="10"/>
      <c r="U168" s="10"/>
      <c r="V168" s="10"/>
    </row>
    <row r="169" spans="1:22" s="12" customFormat="1" ht="15.75">
      <c r="A169" s="4"/>
      <c r="B169" s="13"/>
      <c r="C169" s="14"/>
      <c r="D169" s="30"/>
      <c r="E169" s="21"/>
      <c r="G169" s="8"/>
      <c r="H169" s="9"/>
      <c r="I169" s="9"/>
      <c r="J169" s="7"/>
      <c r="K169" s="46"/>
      <c r="L169" s="11"/>
      <c r="M169" s="21"/>
      <c r="O169" s="10"/>
      <c r="P169" s="10"/>
      <c r="Q169" s="10"/>
      <c r="R169" s="10"/>
      <c r="S169" s="10"/>
      <c r="T169" s="10"/>
      <c r="U169" s="10"/>
      <c r="V169" s="10"/>
    </row>
    <row r="170" spans="1:22" s="12" customFormat="1" ht="15.75">
      <c r="A170" s="4"/>
      <c r="B170" s="13"/>
      <c r="C170" s="14"/>
      <c r="D170" s="30"/>
      <c r="E170" s="16"/>
      <c r="G170" s="8"/>
      <c r="H170" s="18"/>
      <c r="I170" s="18"/>
      <c r="J170" s="21"/>
      <c r="K170" s="10"/>
      <c r="L170" s="11"/>
      <c r="M170" s="21"/>
      <c r="O170" s="10"/>
      <c r="P170" s="10"/>
      <c r="Q170" s="10"/>
      <c r="R170" s="10"/>
      <c r="S170" s="10"/>
      <c r="T170" s="10"/>
      <c r="U170" s="10"/>
      <c r="V170" s="10"/>
    </row>
    <row r="171" spans="1:22" s="12" customFormat="1" ht="15.75">
      <c r="A171" s="4"/>
      <c r="B171" s="13"/>
      <c r="C171" s="14"/>
      <c r="D171" s="30"/>
      <c r="E171" s="16"/>
      <c r="G171" s="8"/>
      <c r="H171" s="18"/>
      <c r="I171" s="18"/>
      <c r="J171" s="21"/>
      <c r="K171" s="10"/>
      <c r="L171" s="11"/>
      <c r="M171" s="21"/>
      <c r="O171" s="10"/>
      <c r="P171" s="10"/>
      <c r="Q171" s="10"/>
      <c r="R171" s="10"/>
      <c r="S171" s="10"/>
      <c r="T171" s="10"/>
      <c r="U171" s="10"/>
      <c r="V171" s="10"/>
    </row>
    <row r="172" spans="1:22" s="12" customFormat="1" ht="15.75">
      <c r="A172" s="4"/>
      <c r="B172" s="13"/>
      <c r="C172" s="14"/>
      <c r="D172" s="30"/>
      <c r="E172" s="21"/>
      <c r="G172" s="8"/>
      <c r="H172" s="18"/>
      <c r="I172" s="18"/>
      <c r="J172" s="21"/>
      <c r="K172" s="10"/>
      <c r="L172" s="11"/>
      <c r="M172" s="21"/>
      <c r="O172" s="10"/>
      <c r="P172" s="10"/>
      <c r="Q172" s="10"/>
      <c r="R172" s="10"/>
      <c r="S172" s="10"/>
      <c r="T172" s="10"/>
      <c r="U172" s="10"/>
      <c r="V172" s="10"/>
    </row>
    <row r="173" spans="1:22" s="12" customFormat="1" ht="15.75">
      <c r="A173" s="4"/>
      <c r="B173" s="4"/>
      <c r="C173" s="4"/>
      <c r="D173" s="30"/>
      <c r="E173" s="21"/>
      <c r="F173" s="21"/>
      <c r="G173" s="8"/>
      <c r="H173" s="9"/>
      <c r="I173" s="9"/>
      <c r="J173" s="10"/>
      <c r="K173" s="10"/>
      <c r="L173" s="11"/>
      <c r="O173" s="10"/>
      <c r="P173" s="10"/>
      <c r="Q173" s="10"/>
      <c r="R173" s="10"/>
      <c r="S173" s="10"/>
      <c r="T173" s="10"/>
      <c r="U173" s="10"/>
      <c r="V173" s="10"/>
    </row>
    <row r="174" spans="1:22" s="12" customFormat="1" ht="15.75">
      <c r="A174" s="38"/>
      <c r="B174" s="38"/>
      <c r="C174" s="4"/>
      <c r="D174" s="6"/>
      <c r="E174" s="44"/>
      <c r="F174" s="7"/>
      <c r="G174" s="8"/>
      <c r="H174" s="9"/>
      <c r="I174" s="9"/>
      <c r="J174" s="10"/>
      <c r="K174" s="10"/>
      <c r="L174" s="11"/>
      <c r="O174" s="10"/>
      <c r="P174" s="10"/>
      <c r="Q174" s="10"/>
      <c r="R174" s="10"/>
      <c r="S174" s="10"/>
      <c r="T174" s="10"/>
      <c r="U174" s="10"/>
      <c r="V174" s="10"/>
    </row>
    <row r="175" spans="1:22" s="12" customFormat="1" ht="15.75">
      <c r="A175" s="4"/>
      <c r="B175" s="13"/>
      <c r="C175" s="14"/>
      <c r="D175" s="15"/>
      <c r="E175" s="16"/>
      <c r="G175" s="8"/>
      <c r="H175" s="17"/>
      <c r="I175" s="17"/>
      <c r="J175" s="21"/>
      <c r="K175" s="17"/>
      <c r="L175" s="11"/>
      <c r="M175" s="21"/>
      <c r="O175" s="10"/>
      <c r="P175" s="10"/>
      <c r="Q175" s="10"/>
      <c r="R175" s="10"/>
      <c r="S175" s="10"/>
      <c r="T175" s="10"/>
      <c r="U175" s="10"/>
      <c r="V175" s="10"/>
    </row>
    <row r="176" spans="1:22" s="12" customFormat="1" ht="15.75">
      <c r="A176" s="4"/>
      <c r="B176" s="4"/>
      <c r="C176" s="4"/>
      <c r="D176" s="15"/>
      <c r="E176" s="20"/>
      <c r="F176" s="21"/>
      <c r="G176" s="8"/>
      <c r="H176" s="9"/>
      <c r="I176" s="9"/>
      <c r="J176" s="21"/>
      <c r="K176" s="9"/>
      <c r="L176" s="11"/>
      <c r="M176" s="21"/>
      <c r="O176" s="10"/>
      <c r="P176" s="10"/>
      <c r="Q176" s="10"/>
      <c r="R176" s="10"/>
      <c r="S176" s="10"/>
      <c r="T176" s="10"/>
      <c r="U176" s="10"/>
      <c r="V176" s="10"/>
    </row>
    <row r="177" spans="1:22" s="12" customFormat="1" ht="15.75">
      <c r="A177" s="24"/>
      <c r="B177" s="24"/>
      <c r="C177" s="19"/>
      <c r="D177" s="43"/>
      <c r="E177" s="28"/>
      <c r="F177" s="27"/>
      <c r="G177" s="8"/>
      <c r="H177" s="9"/>
      <c r="I177" s="9"/>
      <c r="J177" s="10"/>
      <c r="K177" s="9"/>
      <c r="L177" s="11"/>
      <c r="O177" s="10"/>
      <c r="P177" s="10"/>
      <c r="Q177" s="10"/>
      <c r="R177" s="10"/>
      <c r="S177" s="10"/>
      <c r="T177" s="10"/>
      <c r="U177" s="10"/>
      <c r="V177" s="10"/>
    </row>
    <row r="178" spans="1:22" s="12" customFormat="1" ht="15.75">
      <c r="A178" s="4"/>
      <c r="B178" s="13"/>
      <c r="C178" s="14"/>
      <c r="D178" s="48"/>
      <c r="E178" s="20"/>
      <c r="G178" s="8"/>
      <c r="J178" s="10"/>
      <c r="L178" s="11"/>
      <c r="O178" s="10"/>
      <c r="P178" s="10"/>
      <c r="Q178" s="10"/>
      <c r="R178" s="10"/>
      <c r="S178" s="10"/>
      <c r="T178" s="10"/>
      <c r="U178" s="10"/>
      <c r="V178" s="10"/>
    </row>
    <row r="179" spans="1:22" s="12" customFormat="1" ht="15.75">
      <c r="A179" s="4"/>
      <c r="B179" s="13"/>
      <c r="C179" s="14"/>
      <c r="D179" s="43"/>
      <c r="E179" s="16"/>
      <c r="G179" s="8"/>
      <c r="H179" s="18"/>
      <c r="I179" s="18"/>
      <c r="J179" s="21"/>
      <c r="K179" s="10"/>
      <c r="L179" s="11"/>
      <c r="M179" s="21"/>
      <c r="O179" s="10"/>
      <c r="P179" s="10"/>
      <c r="Q179" s="10"/>
      <c r="R179" s="10"/>
      <c r="S179" s="10"/>
      <c r="T179" s="10"/>
      <c r="U179" s="10"/>
      <c r="V179" s="10"/>
    </row>
    <row r="180" spans="1:22" s="12" customFormat="1" ht="15.75">
      <c r="A180" s="4"/>
      <c r="B180" s="13"/>
      <c r="C180" s="14"/>
      <c r="D180" s="43"/>
      <c r="E180" s="16"/>
      <c r="G180" s="8"/>
      <c r="H180" s="18"/>
      <c r="I180" s="18"/>
      <c r="J180" s="21"/>
      <c r="K180" s="10"/>
      <c r="L180" s="11"/>
      <c r="M180" s="21"/>
      <c r="O180" s="10"/>
      <c r="P180" s="10"/>
      <c r="Q180" s="10"/>
      <c r="R180" s="10"/>
      <c r="S180" s="10"/>
      <c r="T180" s="10"/>
      <c r="U180" s="10"/>
      <c r="V180" s="10"/>
    </row>
    <row r="181" spans="1:22" s="12" customFormat="1" ht="15.75">
      <c r="A181" s="4"/>
      <c r="B181" s="13"/>
      <c r="C181" s="14"/>
      <c r="D181" s="4"/>
      <c r="E181" s="16"/>
      <c r="G181" s="8"/>
      <c r="H181" s="18"/>
      <c r="I181" s="18"/>
      <c r="J181" s="21"/>
      <c r="K181" s="10"/>
      <c r="L181" s="11"/>
      <c r="O181" s="10"/>
      <c r="P181" s="10"/>
      <c r="Q181" s="10"/>
      <c r="R181" s="10"/>
      <c r="S181" s="10"/>
      <c r="T181" s="10"/>
      <c r="U181" s="10"/>
      <c r="V181" s="10"/>
    </row>
    <row r="182" spans="1:22" s="12" customFormat="1" ht="15.75">
      <c r="A182" s="4"/>
      <c r="B182" s="13"/>
      <c r="C182" s="14"/>
      <c r="D182" s="43"/>
      <c r="E182" s="16"/>
      <c r="G182" s="8"/>
      <c r="H182" s="18"/>
      <c r="I182" s="18"/>
      <c r="J182" s="21"/>
      <c r="K182" s="10"/>
      <c r="L182" s="11"/>
      <c r="O182" s="10"/>
      <c r="P182" s="10"/>
      <c r="Q182" s="10"/>
      <c r="R182" s="10"/>
      <c r="S182" s="10"/>
      <c r="T182" s="10"/>
      <c r="U182" s="10"/>
      <c r="V182" s="10"/>
    </row>
    <row r="183" spans="1:22" s="12" customFormat="1" ht="15.75">
      <c r="A183" s="4"/>
      <c r="B183" s="4"/>
      <c r="C183" s="4"/>
      <c r="D183" s="4"/>
      <c r="E183" s="20"/>
      <c r="F183" s="21"/>
      <c r="G183" s="8"/>
      <c r="H183" s="9"/>
      <c r="I183" s="9"/>
      <c r="J183" s="10"/>
      <c r="K183" s="10"/>
      <c r="L183" s="11"/>
      <c r="O183" s="10"/>
      <c r="P183" s="10"/>
      <c r="Q183" s="10"/>
      <c r="R183" s="10"/>
      <c r="S183" s="10"/>
      <c r="T183" s="10"/>
      <c r="U183" s="10"/>
      <c r="V183" s="10"/>
    </row>
    <row r="184" spans="1:22" s="12" customFormat="1" ht="15.75">
      <c r="A184" s="23"/>
      <c r="B184" s="23"/>
      <c r="C184" s="4"/>
      <c r="D184" s="30"/>
      <c r="E184" s="16"/>
      <c r="F184" s="21"/>
      <c r="G184" s="8"/>
      <c r="H184" s="9"/>
      <c r="I184" s="9"/>
      <c r="J184" s="10"/>
      <c r="K184" s="10"/>
      <c r="L184" s="11"/>
      <c r="O184" s="10"/>
      <c r="P184" s="10"/>
      <c r="Q184" s="10"/>
      <c r="R184" s="10"/>
      <c r="S184" s="10"/>
      <c r="T184" s="10"/>
      <c r="U184" s="10"/>
      <c r="V184" s="10"/>
    </row>
    <row r="185" spans="1:22" s="12" customFormat="1" ht="15.75">
      <c r="A185" s="24"/>
      <c r="B185" s="13"/>
      <c r="C185" s="14"/>
      <c r="D185" s="4"/>
      <c r="E185" s="16"/>
      <c r="F185" s="21"/>
      <c r="G185" s="8"/>
      <c r="H185" s="16"/>
      <c r="I185" s="16"/>
      <c r="J185" s="21"/>
      <c r="K185" s="16"/>
      <c r="L185" s="11"/>
      <c r="M185" s="21"/>
      <c r="O185" s="10"/>
      <c r="P185" s="10"/>
      <c r="Q185" s="10"/>
      <c r="R185" s="10"/>
      <c r="S185" s="10"/>
      <c r="T185" s="10"/>
      <c r="U185" s="10"/>
      <c r="V185" s="10"/>
    </row>
    <row r="186" spans="1:22" s="12" customFormat="1" ht="15.75">
      <c r="A186" s="4"/>
      <c r="B186" s="4"/>
      <c r="C186" s="4"/>
      <c r="D186" s="22"/>
      <c r="E186" s="26"/>
      <c r="F186" s="27"/>
      <c r="G186" s="4"/>
      <c r="H186" s="9"/>
      <c r="I186" s="9"/>
      <c r="J186" s="10"/>
      <c r="K186" s="10"/>
      <c r="L186" s="11"/>
      <c r="O186" s="10"/>
      <c r="P186" s="10"/>
      <c r="Q186" s="10"/>
      <c r="R186" s="10"/>
      <c r="S186" s="10"/>
      <c r="T186" s="10"/>
      <c r="U186" s="10"/>
      <c r="V186" s="10"/>
    </row>
    <row r="187" spans="1:22" s="12" customFormat="1" ht="15.75">
      <c r="A187" s="4"/>
      <c r="B187" s="13"/>
      <c r="C187" s="14"/>
      <c r="D187" s="4"/>
      <c r="E187" s="16"/>
      <c r="F187" s="21"/>
      <c r="G187" s="8"/>
      <c r="J187" s="10"/>
      <c r="L187" s="11"/>
      <c r="O187" s="10"/>
      <c r="P187" s="10"/>
      <c r="Q187" s="10"/>
      <c r="R187" s="10"/>
      <c r="S187" s="10"/>
      <c r="T187" s="10"/>
      <c r="U187" s="10"/>
      <c r="V187" s="10"/>
    </row>
    <row r="188" spans="1:22" s="12" customFormat="1" ht="15.75">
      <c r="A188" s="4"/>
      <c r="B188" s="4"/>
      <c r="C188" s="4"/>
      <c r="D188" s="22"/>
      <c r="E188" s="26"/>
      <c r="F188" s="27"/>
      <c r="G188" s="8"/>
      <c r="H188" s="9"/>
      <c r="I188" s="9"/>
      <c r="J188" s="10"/>
      <c r="K188" s="10"/>
      <c r="L188" s="11"/>
      <c r="O188" s="10"/>
      <c r="P188" s="10"/>
      <c r="Q188" s="10"/>
      <c r="R188" s="10"/>
      <c r="S188" s="10"/>
      <c r="T188" s="10"/>
      <c r="U188" s="10"/>
      <c r="V188" s="10"/>
    </row>
    <row r="189" spans="1:22" s="12" customFormat="1" ht="15.75">
      <c r="A189" s="4"/>
      <c r="B189" s="4"/>
      <c r="C189" s="4"/>
      <c r="D189" s="30"/>
      <c r="E189" s="20"/>
      <c r="F189" s="21"/>
      <c r="G189" s="8"/>
      <c r="H189" s="9"/>
      <c r="I189" s="9"/>
      <c r="J189" s="10"/>
      <c r="K189" s="10"/>
      <c r="L189" s="11"/>
      <c r="O189" s="10"/>
      <c r="P189" s="10"/>
      <c r="Q189" s="10"/>
      <c r="R189" s="10"/>
      <c r="S189" s="10"/>
      <c r="T189" s="10"/>
      <c r="U189" s="10"/>
      <c r="V189" s="10"/>
    </row>
    <row r="190" spans="1:22" s="12" customFormat="1" ht="15.75">
      <c r="A190" s="38"/>
      <c r="B190" s="38"/>
      <c r="C190" s="4"/>
      <c r="D190" s="6"/>
      <c r="E190" s="44"/>
      <c r="F190" s="7"/>
      <c r="G190" s="8"/>
      <c r="H190" s="9"/>
      <c r="I190" s="9"/>
      <c r="J190" s="10"/>
      <c r="K190" s="10"/>
      <c r="L190" s="11"/>
      <c r="O190" s="10"/>
      <c r="P190" s="10"/>
      <c r="Q190" s="10"/>
      <c r="R190" s="10"/>
      <c r="S190" s="10"/>
      <c r="T190" s="10"/>
      <c r="U190" s="10"/>
      <c r="V190" s="10"/>
    </row>
    <row r="191" spans="1:22" s="12" customFormat="1" ht="15.75">
      <c r="A191" s="4"/>
      <c r="B191" s="13"/>
      <c r="C191" s="14"/>
      <c r="D191" s="15"/>
      <c r="E191" s="16"/>
      <c r="G191" s="8"/>
      <c r="H191" s="17"/>
      <c r="I191" s="17"/>
      <c r="J191" s="10"/>
      <c r="K191" s="17"/>
      <c r="L191" s="11"/>
      <c r="M191" s="21"/>
      <c r="O191" s="10"/>
      <c r="P191" s="10"/>
      <c r="Q191" s="10"/>
      <c r="R191" s="10"/>
      <c r="S191" s="10"/>
      <c r="T191" s="10"/>
      <c r="U191" s="10"/>
      <c r="V191" s="10"/>
    </row>
    <row r="192" spans="1:22" s="12" customFormat="1" ht="15.75">
      <c r="A192" s="4"/>
      <c r="B192" s="4"/>
      <c r="C192" s="4"/>
      <c r="D192" s="15"/>
      <c r="E192" s="44"/>
      <c r="F192" s="7"/>
      <c r="G192" s="8"/>
      <c r="H192" s="9"/>
      <c r="I192" s="9"/>
      <c r="J192" s="10"/>
      <c r="K192" s="9"/>
      <c r="L192" s="11"/>
      <c r="O192" s="10"/>
      <c r="P192" s="10"/>
      <c r="Q192" s="10"/>
      <c r="R192" s="10"/>
      <c r="S192" s="10"/>
      <c r="T192" s="10"/>
      <c r="U192" s="10"/>
      <c r="V192" s="10"/>
    </row>
    <row r="193" spans="1:22" s="12" customFormat="1" ht="15.75">
      <c r="A193" s="24"/>
      <c r="B193" s="24"/>
      <c r="C193" s="14"/>
      <c r="D193" s="15"/>
      <c r="E193" s="28"/>
      <c r="F193" s="27"/>
      <c r="G193" s="8"/>
      <c r="H193" s="10"/>
      <c r="I193" s="10"/>
      <c r="J193" s="10"/>
      <c r="K193" s="10"/>
      <c r="L193" s="11"/>
      <c r="O193" s="10"/>
      <c r="P193" s="10"/>
      <c r="Q193" s="10"/>
      <c r="R193" s="10"/>
      <c r="S193" s="10"/>
      <c r="T193" s="10"/>
      <c r="U193" s="10"/>
      <c r="V193" s="10"/>
    </row>
    <row r="194" spans="1:22" s="12" customFormat="1" ht="15.75">
      <c r="A194" s="4"/>
      <c r="B194" s="13"/>
      <c r="C194" s="14"/>
      <c r="D194" s="48"/>
      <c r="E194" s="20"/>
      <c r="G194" s="8"/>
      <c r="J194" s="10"/>
      <c r="L194" s="11"/>
      <c r="O194" s="10"/>
      <c r="P194" s="10"/>
      <c r="Q194" s="10"/>
      <c r="R194" s="10"/>
      <c r="S194" s="10"/>
      <c r="T194" s="10"/>
      <c r="U194" s="10"/>
      <c r="V194" s="10"/>
    </row>
    <row r="195" spans="1:22" s="12" customFormat="1" ht="15.75">
      <c r="A195" s="4"/>
      <c r="B195" s="13"/>
      <c r="C195" s="14"/>
      <c r="D195" s="15"/>
      <c r="E195" s="16"/>
      <c r="G195" s="8"/>
      <c r="H195" s="18"/>
      <c r="I195" s="18"/>
      <c r="J195" s="10"/>
      <c r="K195" s="16"/>
      <c r="L195" s="11"/>
      <c r="O195" s="10"/>
      <c r="P195" s="10"/>
      <c r="Q195" s="10"/>
      <c r="R195" s="10"/>
      <c r="S195" s="10"/>
      <c r="T195" s="10"/>
      <c r="U195" s="10"/>
      <c r="V195" s="10"/>
    </row>
    <row r="196" spans="1:22" s="12" customFormat="1">
      <c r="A196" s="4"/>
      <c r="B196" s="4"/>
      <c r="C196" s="4"/>
      <c r="D196" s="15"/>
      <c r="E196" s="20"/>
      <c r="F196" s="21"/>
      <c r="G196" s="8"/>
      <c r="H196" s="10"/>
      <c r="I196" s="10"/>
      <c r="J196" s="10"/>
      <c r="K196" s="10"/>
      <c r="L196" s="11"/>
      <c r="O196" s="10"/>
      <c r="P196" s="10"/>
      <c r="Q196" s="10"/>
      <c r="R196" s="10"/>
      <c r="S196" s="10"/>
      <c r="T196" s="10"/>
      <c r="U196" s="10"/>
      <c r="V196" s="10"/>
    </row>
    <row r="197" spans="1:22" s="12" customFormat="1" ht="15.75">
      <c r="A197" s="38"/>
      <c r="B197" s="38"/>
      <c r="C197" s="19"/>
      <c r="D197" s="6"/>
      <c r="E197" s="44"/>
      <c r="F197" s="7"/>
      <c r="G197" s="8"/>
      <c r="H197" s="9"/>
      <c r="I197" s="9"/>
      <c r="J197" s="10"/>
      <c r="K197" s="10"/>
      <c r="L197" s="11"/>
      <c r="O197" s="10"/>
      <c r="P197" s="10"/>
      <c r="Q197" s="10"/>
      <c r="R197" s="10"/>
      <c r="S197" s="10"/>
      <c r="T197" s="10"/>
      <c r="U197" s="10"/>
      <c r="V197" s="10"/>
    </row>
    <row r="198" spans="1:22" s="12" customFormat="1" ht="15.75">
      <c r="A198" s="24"/>
      <c r="B198" s="24"/>
      <c r="C198" s="4"/>
      <c r="D198" s="30"/>
      <c r="E198" s="28"/>
      <c r="F198" s="27"/>
      <c r="G198" s="8"/>
      <c r="H198" s="9"/>
      <c r="I198" s="9"/>
      <c r="J198" s="10"/>
      <c r="K198" s="10"/>
      <c r="L198" s="11"/>
      <c r="O198" s="10"/>
      <c r="P198" s="10"/>
      <c r="Q198" s="10"/>
      <c r="R198" s="10"/>
      <c r="S198" s="10"/>
      <c r="T198" s="10"/>
      <c r="U198" s="10"/>
      <c r="V198" s="10"/>
    </row>
    <row r="199" spans="1:22" s="12" customFormat="1" ht="15.75">
      <c r="A199" s="4"/>
      <c r="B199" s="13"/>
      <c r="C199" s="14"/>
      <c r="D199" s="30"/>
      <c r="E199" s="21"/>
      <c r="G199" s="8"/>
      <c r="H199" s="18"/>
      <c r="I199" s="18"/>
      <c r="J199" s="21"/>
      <c r="K199" s="10"/>
      <c r="L199" s="11"/>
      <c r="M199" s="21"/>
      <c r="O199" s="10"/>
      <c r="P199" s="10"/>
      <c r="Q199" s="10"/>
      <c r="R199" s="10"/>
      <c r="S199" s="10"/>
      <c r="T199" s="10"/>
      <c r="U199" s="10"/>
      <c r="V199" s="10"/>
    </row>
    <row r="200" spans="1:22" s="12" customFormat="1" ht="15.75">
      <c r="A200" s="4"/>
      <c r="B200" s="13"/>
      <c r="C200" s="14"/>
      <c r="D200" s="30"/>
      <c r="E200" s="16"/>
      <c r="G200" s="8"/>
      <c r="H200" s="18"/>
      <c r="I200" s="18"/>
      <c r="J200" s="21"/>
      <c r="K200" s="10"/>
      <c r="L200" s="11"/>
      <c r="M200" s="21"/>
      <c r="O200" s="10"/>
      <c r="P200" s="10"/>
      <c r="Q200" s="10"/>
      <c r="R200" s="10"/>
      <c r="S200" s="10"/>
      <c r="T200" s="10"/>
      <c r="U200" s="10"/>
      <c r="V200" s="10"/>
    </row>
    <row r="201" spans="1:22" s="12" customFormat="1" ht="15.75">
      <c r="A201" s="4"/>
      <c r="B201" s="13"/>
      <c r="C201" s="14"/>
      <c r="D201" s="30"/>
      <c r="E201" s="16"/>
      <c r="G201" s="8"/>
      <c r="H201" s="18"/>
      <c r="I201" s="18"/>
      <c r="J201" s="21"/>
      <c r="K201" s="10"/>
      <c r="L201" s="11"/>
      <c r="M201" s="21"/>
      <c r="O201" s="10"/>
      <c r="P201" s="10"/>
      <c r="Q201" s="10"/>
      <c r="R201" s="10"/>
      <c r="S201" s="10"/>
      <c r="T201" s="10"/>
      <c r="U201" s="10"/>
      <c r="V201" s="10"/>
    </row>
    <row r="202" spans="1:22" s="12" customFormat="1" ht="15.75">
      <c r="A202" s="4"/>
      <c r="B202" s="13"/>
      <c r="C202" s="14"/>
      <c r="D202" s="30"/>
      <c r="E202" s="21"/>
      <c r="G202" s="8"/>
      <c r="H202" s="18"/>
      <c r="I202" s="18"/>
      <c r="J202" s="21"/>
      <c r="K202" s="10"/>
      <c r="L202" s="11"/>
      <c r="M202" s="21"/>
      <c r="O202" s="10"/>
      <c r="P202" s="10"/>
      <c r="Q202" s="10"/>
      <c r="R202" s="10"/>
      <c r="S202" s="10"/>
      <c r="T202" s="10"/>
      <c r="U202" s="10"/>
      <c r="V202" s="10"/>
    </row>
    <row r="203" spans="1:22" s="12" customFormat="1">
      <c r="A203" s="4"/>
      <c r="B203" s="4"/>
      <c r="C203" s="4"/>
      <c r="D203" s="30"/>
      <c r="E203" s="20"/>
      <c r="F203" s="21"/>
      <c r="G203" s="8"/>
      <c r="H203" s="10"/>
      <c r="I203" s="10"/>
      <c r="J203" s="10"/>
      <c r="K203" s="10"/>
      <c r="L203" s="11"/>
      <c r="O203" s="10"/>
      <c r="P203" s="10"/>
      <c r="Q203" s="10"/>
      <c r="R203" s="10"/>
      <c r="S203" s="10"/>
      <c r="T203" s="10"/>
      <c r="U203" s="10"/>
      <c r="V203" s="10"/>
    </row>
    <row r="204" spans="1:22" s="12" customFormat="1" ht="15.75">
      <c r="A204" s="4"/>
      <c r="B204" s="13"/>
      <c r="C204" s="14"/>
      <c r="D204" s="15"/>
      <c r="E204" s="16"/>
      <c r="G204" s="8"/>
      <c r="H204" s="17"/>
      <c r="I204" s="17"/>
      <c r="J204" s="21"/>
      <c r="K204" s="17"/>
      <c r="L204" s="11"/>
      <c r="M204" s="21"/>
      <c r="O204" s="10"/>
      <c r="P204" s="10"/>
      <c r="Q204" s="10"/>
      <c r="R204" s="10"/>
      <c r="S204" s="10"/>
      <c r="T204" s="10"/>
      <c r="U204" s="10"/>
      <c r="V204" s="10"/>
    </row>
    <row r="205" spans="1:22" s="12" customFormat="1">
      <c r="A205" s="4"/>
      <c r="B205" s="4"/>
      <c r="C205" s="4"/>
      <c r="D205" s="30"/>
      <c r="E205" s="20"/>
      <c r="F205" s="21"/>
      <c r="G205" s="8"/>
      <c r="H205" s="10"/>
      <c r="I205" s="10"/>
      <c r="J205" s="10"/>
      <c r="K205" s="10"/>
      <c r="L205" s="11"/>
      <c r="O205" s="10"/>
      <c r="P205" s="10"/>
      <c r="Q205" s="10"/>
      <c r="R205" s="10"/>
      <c r="S205" s="10"/>
      <c r="T205" s="10"/>
      <c r="U205" s="10"/>
      <c r="V205" s="10"/>
    </row>
    <row r="206" spans="1:22" s="12" customFormat="1" ht="15.75">
      <c r="A206" s="4"/>
      <c r="B206" s="4"/>
      <c r="C206" s="4"/>
      <c r="D206" s="30"/>
      <c r="E206" s="20"/>
      <c r="F206" s="21"/>
      <c r="G206" s="8"/>
      <c r="H206" s="9"/>
      <c r="I206" s="9"/>
      <c r="J206" s="10"/>
      <c r="K206" s="10"/>
      <c r="L206" s="11"/>
      <c r="O206" s="10"/>
      <c r="P206" s="10"/>
      <c r="Q206" s="10"/>
      <c r="R206" s="10"/>
      <c r="S206" s="10"/>
      <c r="T206" s="10"/>
      <c r="U206" s="10"/>
      <c r="V206" s="10"/>
    </row>
    <row r="207" spans="1:22" s="12" customFormat="1" ht="15.75">
      <c r="A207" s="38"/>
      <c r="B207" s="38"/>
      <c r="C207" s="19"/>
      <c r="D207" s="6"/>
      <c r="E207" s="44"/>
      <c r="F207" s="7"/>
      <c r="G207" s="8"/>
      <c r="H207" s="9"/>
      <c r="I207" s="9"/>
      <c r="J207" s="10"/>
      <c r="K207" s="10"/>
      <c r="L207" s="11"/>
      <c r="O207" s="10"/>
      <c r="P207" s="10"/>
      <c r="Q207" s="10"/>
      <c r="R207" s="10"/>
      <c r="S207" s="10"/>
      <c r="T207" s="10"/>
      <c r="U207" s="10"/>
      <c r="V207" s="10"/>
    </row>
    <row r="208" spans="1:22" s="12" customFormat="1" ht="15.75">
      <c r="A208" s="4"/>
      <c r="B208" s="13"/>
      <c r="C208" s="14"/>
      <c r="D208" s="15"/>
      <c r="E208" s="16"/>
      <c r="G208" s="8"/>
      <c r="H208" s="17"/>
      <c r="I208" s="17"/>
      <c r="J208" s="21"/>
      <c r="K208" s="17"/>
      <c r="L208" s="11"/>
      <c r="M208" s="21"/>
      <c r="O208" s="10"/>
      <c r="P208" s="10"/>
      <c r="Q208" s="10"/>
      <c r="R208" s="10"/>
      <c r="S208" s="10"/>
      <c r="T208" s="10"/>
      <c r="U208" s="10"/>
      <c r="V208" s="10"/>
    </row>
    <row r="209" spans="1:22" s="12" customFormat="1" ht="15.75">
      <c r="A209" s="4"/>
      <c r="B209" s="4"/>
      <c r="C209" s="4"/>
      <c r="D209" s="4"/>
      <c r="E209" s="20"/>
      <c r="F209" s="21"/>
      <c r="G209" s="8"/>
      <c r="H209" s="9"/>
      <c r="I209" s="9"/>
      <c r="J209" s="10"/>
      <c r="K209" s="10"/>
      <c r="L209" s="11"/>
      <c r="O209" s="10"/>
      <c r="P209" s="10"/>
      <c r="Q209" s="10"/>
      <c r="R209" s="10"/>
      <c r="S209" s="10"/>
      <c r="T209" s="10"/>
      <c r="U209" s="10"/>
      <c r="V209" s="10"/>
    </row>
    <row r="210" spans="1:22" s="12" customFormat="1">
      <c r="A210" s="23"/>
      <c r="B210" s="23"/>
      <c r="C210" s="4"/>
      <c r="D210" s="30"/>
      <c r="E210" s="16"/>
      <c r="F210" s="21"/>
      <c r="G210" s="8"/>
      <c r="H210" s="10"/>
      <c r="I210" s="10"/>
      <c r="J210" s="10"/>
      <c r="K210" s="10"/>
      <c r="L210" s="11"/>
      <c r="O210" s="10"/>
      <c r="P210" s="10"/>
      <c r="Q210" s="10"/>
      <c r="R210" s="10"/>
      <c r="S210" s="10"/>
      <c r="T210" s="10"/>
      <c r="U210" s="10"/>
      <c r="V210" s="10"/>
    </row>
    <row r="211" spans="1:22" s="12" customFormat="1" ht="15.75">
      <c r="A211" s="24"/>
      <c r="B211" s="13"/>
      <c r="C211" s="14"/>
      <c r="D211" s="4"/>
      <c r="E211" s="16"/>
      <c r="F211" s="21"/>
      <c r="G211" s="8"/>
      <c r="H211" s="16"/>
      <c r="I211" s="16"/>
      <c r="J211" s="21"/>
      <c r="K211" s="16"/>
      <c r="L211" s="11"/>
      <c r="M211" s="21"/>
      <c r="O211" s="10"/>
      <c r="P211" s="10"/>
      <c r="Q211" s="10"/>
      <c r="R211" s="10"/>
      <c r="S211" s="10"/>
      <c r="T211" s="10"/>
      <c r="U211" s="10"/>
      <c r="V211" s="10"/>
    </row>
    <row r="212" spans="1:22" s="12" customFormat="1" ht="15.75">
      <c r="A212" s="4"/>
      <c r="B212" s="4"/>
      <c r="C212" s="45"/>
      <c r="D212" s="22"/>
      <c r="E212" s="26"/>
      <c r="F212" s="27"/>
      <c r="G212" s="4"/>
      <c r="H212" s="9"/>
      <c r="I212" s="9"/>
      <c r="J212" s="10"/>
      <c r="K212" s="10"/>
      <c r="L212" s="11"/>
      <c r="O212" s="10"/>
      <c r="P212" s="10"/>
      <c r="Q212" s="10"/>
      <c r="R212" s="10"/>
      <c r="S212" s="10"/>
      <c r="T212" s="10"/>
      <c r="U212" s="10"/>
      <c r="V212" s="10"/>
    </row>
    <row r="213" spans="1:22" s="12" customFormat="1" ht="15.75">
      <c r="A213" s="4"/>
      <c r="B213" s="13"/>
      <c r="C213" s="14"/>
      <c r="D213" s="4"/>
      <c r="E213" s="16"/>
      <c r="F213" s="21"/>
      <c r="G213" s="8"/>
      <c r="J213" s="10"/>
      <c r="L213" s="11"/>
      <c r="O213" s="10"/>
      <c r="P213" s="10"/>
      <c r="Q213" s="10"/>
      <c r="R213" s="10"/>
      <c r="S213" s="10"/>
      <c r="T213" s="10"/>
      <c r="U213" s="10"/>
      <c r="V213" s="10"/>
    </row>
    <row r="214" spans="1:22" s="12" customFormat="1" ht="15.75">
      <c r="A214" s="4"/>
      <c r="B214" s="4"/>
      <c r="C214" s="4"/>
      <c r="D214" s="22"/>
      <c r="E214" s="26"/>
      <c r="F214" s="27"/>
      <c r="G214" s="8"/>
      <c r="H214" s="9"/>
      <c r="I214" s="9"/>
      <c r="J214" s="10"/>
      <c r="K214" s="10"/>
      <c r="L214" s="11"/>
      <c r="O214" s="10"/>
      <c r="P214" s="10"/>
      <c r="Q214" s="10"/>
      <c r="R214" s="10"/>
      <c r="S214" s="10"/>
      <c r="T214" s="10"/>
      <c r="U214" s="10"/>
      <c r="V214" s="10"/>
    </row>
    <row r="215" spans="1:22" s="12" customFormat="1" ht="15.75">
      <c r="A215" s="4"/>
      <c r="B215" s="4"/>
      <c r="C215" s="14"/>
      <c r="D215" s="30"/>
      <c r="E215" s="20"/>
      <c r="F215" s="21"/>
      <c r="G215" s="8"/>
      <c r="H215" s="9"/>
      <c r="I215" s="9"/>
      <c r="J215" s="10"/>
      <c r="K215" s="10"/>
      <c r="L215" s="11"/>
      <c r="O215" s="10"/>
      <c r="P215" s="10"/>
      <c r="Q215" s="10"/>
      <c r="R215" s="10"/>
      <c r="S215" s="10"/>
      <c r="T215" s="10"/>
      <c r="U215" s="10"/>
      <c r="V215" s="10"/>
    </row>
    <row r="216" spans="1:22" s="12" customFormat="1" ht="15.75">
      <c r="A216" s="38"/>
      <c r="B216" s="38"/>
      <c r="C216" s="45"/>
      <c r="D216" s="6"/>
      <c r="E216" s="44"/>
      <c r="F216" s="7"/>
      <c r="G216" s="8"/>
      <c r="H216" s="10"/>
      <c r="I216" s="10"/>
      <c r="J216" s="10"/>
      <c r="K216" s="10"/>
      <c r="L216" s="11"/>
      <c r="O216" s="10"/>
      <c r="P216" s="10"/>
      <c r="Q216" s="10"/>
      <c r="R216" s="10"/>
      <c r="S216" s="10"/>
      <c r="T216" s="10"/>
      <c r="U216" s="10"/>
      <c r="V216" s="10"/>
    </row>
    <row r="217" spans="1:22" s="12" customFormat="1" ht="15.75">
      <c r="A217" s="24"/>
      <c r="B217" s="24"/>
      <c r="C217" s="4"/>
      <c r="D217" s="41"/>
      <c r="E217" s="28"/>
      <c r="F217" s="27"/>
      <c r="G217" s="8"/>
      <c r="H217" s="9"/>
      <c r="I217" s="9"/>
      <c r="J217" s="21"/>
      <c r="K217" s="10"/>
      <c r="L217" s="11"/>
      <c r="M217" s="21"/>
      <c r="O217" s="10"/>
      <c r="P217" s="10"/>
      <c r="Q217" s="10"/>
      <c r="R217" s="10"/>
      <c r="S217" s="10"/>
      <c r="T217" s="10"/>
      <c r="U217" s="10"/>
      <c r="V217" s="10"/>
    </row>
    <row r="218" spans="1:22" s="12" customFormat="1" ht="15.75">
      <c r="A218" s="4"/>
      <c r="B218" s="13"/>
      <c r="C218" s="14"/>
      <c r="D218" s="30"/>
      <c r="E218" s="21"/>
      <c r="G218" s="8"/>
      <c r="H218" s="18"/>
      <c r="I218" s="18"/>
      <c r="J218" s="10"/>
      <c r="K218" s="10"/>
      <c r="L218" s="11"/>
      <c r="O218" s="10"/>
      <c r="P218" s="10"/>
      <c r="Q218" s="10"/>
      <c r="R218" s="10"/>
      <c r="S218" s="10"/>
      <c r="T218" s="10"/>
      <c r="U218" s="10"/>
      <c r="V218" s="10"/>
    </row>
    <row r="219" spans="1:22" s="12" customFormat="1" ht="15.75">
      <c r="A219" s="4"/>
      <c r="B219" s="13"/>
      <c r="C219" s="14"/>
      <c r="D219" s="30"/>
      <c r="E219" s="16"/>
      <c r="G219" s="8"/>
      <c r="H219" s="18"/>
      <c r="I219" s="18"/>
      <c r="J219" s="10"/>
      <c r="K219" s="10"/>
      <c r="L219" s="11"/>
      <c r="O219" s="10"/>
      <c r="P219" s="10"/>
      <c r="Q219" s="10"/>
      <c r="R219" s="10"/>
      <c r="S219" s="10"/>
      <c r="T219" s="10"/>
      <c r="U219" s="10"/>
      <c r="V219" s="10"/>
    </row>
    <row r="220" spans="1:22" s="12" customFormat="1" ht="15.75">
      <c r="A220" s="4"/>
      <c r="B220" s="13"/>
      <c r="C220" s="14"/>
      <c r="D220" s="30"/>
      <c r="E220" s="16"/>
      <c r="G220" s="8"/>
      <c r="H220" s="18"/>
      <c r="I220" s="18"/>
      <c r="J220" s="10"/>
      <c r="K220" s="10"/>
      <c r="L220" s="11"/>
      <c r="O220" s="10"/>
      <c r="P220" s="10"/>
      <c r="Q220" s="10"/>
      <c r="R220" s="10"/>
      <c r="S220" s="10"/>
      <c r="T220" s="10"/>
      <c r="U220" s="10"/>
      <c r="V220" s="10"/>
    </row>
    <row r="221" spans="1:22" s="12" customFormat="1" ht="15.75">
      <c r="A221" s="4"/>
      <c r="B221" s="13"/>
      <c r="C221" s="14"/>
      <c r="D221" s="30"/>
      <c r="E221" s="21"/>
      <c r="G221" s="8"/>
      <c r="H221" s="18"/>
      <c r="I221" s="18"/>
      <c r="J221" s="10"/>
      <c r="K221" s="10"/>
      <c r="L221" s="11"/>
      <c r="O221" s="10"/>
      <c r="P221" s="10"/>
      <c r="Q221" s="10"/>
      <c r="R221" s="10"/>
      <c r="S221" s="10"/>
      <c r="T221" s="10"/>
      <c r="U221" s="10"/>
      <c r="V221" s="10"/>
    </row>
    <row r="222" spans="1:22" s="12" customFormat="1" ht="15.75">
      <c r="A222" s="4"/>
      <c r="B222" s="4"/>
      <c r="C222" s="4"/>
      <c r="D222" s="30"/>
      <c r="E222" s="21"/>
      <c r="F222" s="21"/>
      <c r="G222" s="8"/>
      <c r="H222" s="9"/>
      <c r="I222" s="9"/>
      <c r="J222" s="10"/>
      <c r="K222" s="10"/>
      <c r="L222" s="11"/>
      <c r="O222" s="10"/>
      <c r="P222" s="10"/>
      <c r="Q222" s="10"/>
      <c r="R222" s="10"/>
      <c r="S222" s="10"/>
      <c r="T222" s="10"/>
      <c r="U222" s="10"/>
      <c r="V222" s="10"/>
    </row>
    <row r="223" spans="1:22" s="12" customFormat="1" ht="15.75">
      <c r="A223" s="38"/>
      <c r="B223" s="38"/>
      <c r="C223" s="4"/>
      <c r="D223" s="6"/>
      <c r="E223" s="7"/>
      <c r="F223" s="7"/>
      <c r="G223" s="8"/>
      <c r="H223" s="9"/>
      <c r="I223" s="9"/>
      <c r="J223" s="10"/>
      <c r="K223" s="10"/>
      <c r="L223" s="11"/>
      <c r="O223" s="10"/>
      <c r="P223" s="10"/>
      <c r="Q223" s="10"/>
      <c r="R223" s="10"/>
      <c r="S223" s="10"/>
      <c r="T223" s="10"/>
      <c r="U223" s="10"/>
      <c r="V223" s="10"/>
    </row>
    <row r="224" spans="1:22" s="12" customFormat="1" ht="15.75">
      <c r="A224" s="24"/>
      <c r="B224" s="24"/>
      <c r="C224" s="14"/>
      <c r="D224" s="30"/>
      <c r="E224" s="27"/>
      <c r="F224" s="27"/>
      <c r="G224" s="8"/>
      <c r="H224" s="10"/>
      <c r="I224" s="10"/>
      <c r="J224" s="10"/>
      <c r="K224" s="10"/>
      <c r="L224" s="11"/>
      <c r="O224" s="10"/>
      <c r="P224" s="10"/>
      <c r="Q224" s="10"/>
      <c r="R224" s="10"/>
      <c r="S224" s="10"/>
      <c r="T224" s="10"/>
      <c r="U224" s="10"/>
      <c r="V224" s="10"/>
    </row>
    <row r="225" spans="1:22" s="12" customFormat="1" ht="15.75">
      <c r="A225" s="4"/>
      <c r="B225" s="13"/>
      <c r="C225" s="14"/>
      <c r="D225" s="30"/>
      <c r="E225" s="16"/>
      <c r="G225" s="8"/>
      <c r="J225" s="10"/>
      <c r="L225" s="11"/>
      <c r="O225" s="10"/>
      <c r="P225" s="10"/>
      <c r="Q225" s="10"/>
      <c r="R225" s="10"/>
      <c r="S225" s="10"/>
      <c r="T225" s="10"/>
      <c r="U225" s="10"/>
      <c r="V225" s="10"/>
    </row>
    <row r="226" spans="1:22" s="12" customFormat="1" ht="15.75">
      <c r="A226" s="4"/>
      <c r="B226" s="13"/>
      <c r="C226" s="14"/>
      <c r="D226" s="30"/>
      <c r="E226" s="16"/>
      <c r="G226" s="8"/>
      <c r="H226" s="18"/>
      <c r="I226" s="18"/>
      <c r="J226" s="10"/>
      <c r="K226" s="10"/>
      <c r="L226" s="11"/>
      <c r="O226" s="10"/>
      <c r="P226" s="10"/>
      <c r="Q226" s="10"/>
      <c r="R226" s="10"/>
      <c r="S226" s="10"/>
      <c r="T226" s="10"/>
      <c r="U226" s="10"/>
      <c r="V226" s="10"/>
    </row>
    <row r="227" spans="1:22" s="12" customFormat="1" ht="15.75">
      <c r="A227" s="4"/>
      <c r="B227" s="13"/>
      <c r="C227" s="14"/>
      <c r="D227" s="30"/>
      <c r="E227" s="21"/>
      <c r="G227" s="8"/>
      <c r="H227" s="18"/>
      <c r="I227" s="18"/>
      <c r="J227" s="10"/>
      <c r="K227" s="10"/>
      <c r="L227" s="11"/>
      <c r="O227" s="10"/>
      <c r="P227" s="10"/>
      <c r="Q227" s="10"/>
      <c r="R227" s="10"/>
      <c r="S227" s="10"/>
      <c r="T227" s="10"/>
      <c r="U227" s="10"/>
      <c r="V227" s="10"/>
    </row>
    <row r="228" spans="1:22" s="12" customFormat="1" ht="15.75">
      <c r="A228" s="4"/>
      <c r="B228" s="13"/>
      <c r="C228" s="14"/>
      <c r="D228" s="4"/>
      <c r="E228" s="21"/>
      <c r="G228" s="8"/>
      <c r="H228" s="18"/>
      <c r="I228" s="18"/>
      <c r="J228" s="10"/>
      <c r="K228" s="10"/>
      <c r="L228" s="11"/>
      <c r="O228" s="10"/>
      <c r="P228" s="10"/>
      <c r="Q228" s="10"/>
      <c r="R228" s="10"/>
      <c r="S228" s="10"/>
      <c r="T228" s="10"/>
      <c r="U228" s="10"/>
      <c r="V228" s="10"/>
    </row>
    <row r="229" spans="1:22" s="12" customFormat="1" ht="15.75">
      <c r="A229" s="4"/>
      <c r="B229" s="4"/>
      <c r="C229" s="19"/>
      <c r="D229" s="30"/>
      <c r="E229" s="20"/>
      <c r="F229" s="21"/>
      <c r="G229" s="8"/>
      <c r="H229" s="9"/>
      <c r="I229" s="9"/>
      <c r="J229" s="10"/>
      <c r="K229" s="10"/>
      <c r="L229" s="11"/>
      <c r="O229" s="10"/>
      <c r="P229" s="10"/>
      <c r="Q229" s="10"/>
      <c r="R229" s="10"/>
      <c r="S229" s="10"/>
      <c r="T229" s="10"/>
      <c r="U229" s="10"/>
      <c r="V229" s="10"/>
    </row>
    <row r="230" spans="1:22" s="12" customFormat="1" ht="15.75">
      <c r="A230" s="4"/>
      <c r="B230" s="13"/>
      <c r="C230" s="14"/>
      <c r="D230" s="15"/>
      <c r="E230" s="16"/>
      <c r="G230" s="8"/>
      <c r="H230" s="17"/>
      <c r="I230" s="17"/>
      <c r="J230" s="21"/>
      <c r="K230" s="17"/>
      <c r="L230" s="11"/>
      <c r="M230" s="21"/>
      <c r="O230" s="10"/>
      <c r="P230" s="10"/>
      <c r="Q230" s="10"/>
      <c r="R230" s="10"/>
      <c r="S230" s="10"/>
      <c r="T230" s="10"/>
      <c r="U230" s="10"/>
      <c r="V230" s="10"/>
    </row>
    <row r="231" spans="1:22" s="12" customFormat="1" ht="15.75">
      <c r="A231" s="4"/>
      <c r="B231" s="4"/>
      <c r="C231" s="19"/>
      <c r="D231" s="30"/>
      <c r="E231" s="44"/>
      <c r="F231" s="7"/>
      <c r="G231" s="8"/>
      <c r="H231" s="9"/>
      <c r="I231" s="9"/>
      <c r="J231" s="21"/>
      <c r="K231" s="9"/>
      <c r="L231" s="11"/>
      <c r="M231" s="21"/>
      <c r="O231" s="10"/>
      <c r="P231" s="10"/>
      <c r="Q231" s="10"/>
      <c r="R231" s="10"/>
      <c r="S231" s="10"/>
      <c r="T231" s="10"/>
      <c r="U231" s="10"/>
      <c r="V231" s="10"/>
    </row>
    <row r="232" spans="1:22" s="12" customFormat="1" ht="15.75">
      <c r="A232" s="24"/>
      <c r="B232" s="24"/>
      <c r="C232" s="5"/>
      <c r="D232" s="43"/>
      <c r="E232" s="28"/>
      <c r="F232" s="27"/>
      <c r="G232" s="8"/>
      <c r="H232" s="9"/>
      <c r="I232" s="9"/>
      <c r="J232" s="21"/>
      <c r="K232" s="9"/>
      <c r="L232" s="11"/>
      <c r="O232" s="10"/>
      <c r="P232" s="10"/>
      <c r="Q232" s="10"/>
      <c r="R232" s="10"/>
      <c r="S232" s="10"/>
      <c r="T232" s="10"/>
      <c r="U232" s="10"/>
      <c r="V232" s="10"/>
    </row>
    <row r="233" spans="1:22" s="12" customFormat="1" ht="15.75">
      <c r="A233" s="4"/>
      <c r="B233" s="13"/>
      <c r="C233" s="14"/>
      <c r="D233" s="48"/>
      <c r="E233" s="20"/>
      <c r="G233" s="8"/>
      <c r="J233" s="21"/>
      <c r="L233" s="11"/>
      <c r="O233" s="10"/>
      <c r="P233" s="10"/>
      <c r="Q233" s="10"/>
      <c r="R233" s="10"/>
      <c r="S233" s="10"/>
      <c r="T233" s="10"/>
      <c r="U233" s="10"/>
      <c r="V233" s="10"/>
    </row>
    <row r="234" spans="1:22" s="12" customFormat="1" ht="15.75">
      <c r="A234" s="4"/>
      <c r="B234" s="4"/>
      <c r="C234" s="4"/>
      <c r="D234" s="30"/>
      <c r="E234" s="20"/>
      <c r="F234" s="21"/>
      <c r="G234" s="8"/>
      <c r="H234" s="9"/>
      <c r="I234" s="9"/>
      <c r="J234" s="10"/>
      <c r="K234" s="10"/>
      <c r="L234" s="11"/>
      <c r="O234" s="10"/>
      <c r="P234" s="10"/>
      <c r="Q234" s="10"/>
      <c r="R234" s="10"/>
      <c r="S234" s="10"/>
      <c r="T234" s="10"/>
      <c r="U234" s="10"/>
      <c r="V234" s="10"/>
    </row>
    <row r="235" spans="1:22" s="12" customFormat="1" ht="15.75">
      <c r="A235" s="38"/>
      <c r="B235" s="38"/>
      <c r="C235" s="4"/>
      <c r="D235" s="6"/>
      <c r="E235" s="44"/>
      <c r="F235" s="7"/>
      <c r="G235" s="8"/>
      <c r="H235" s="10"/>
      <c r="I235" s="10"/>
      <c r="J235" s="10"/>
      <c r="K235" s="10"/>
      <c r="L235" s="11"/>
      <c r="O235" s="10"/>
      <c r="P235" s="10"/>
      <c r="Q235" s="10"/>
      <c r="R235" s="10"/>
      <c r="S235" s="10"/>
      <c r="T235" s="10"/>
      <c r="U235" s="10"/>
      <c r="V235" s="10"/>
    </row>
    <row r="236" spans="1:22" s="12" customFormat="1">
      <c r="A236" s="24"/>
      <c r="B236" s="24"/>
      <c r="C236" s="4"/>
      <c r="D236" s="30"/>
      <c r="E236" s="28"/>
      <c r="F236" s="27"/>
      <c r="G236" s="8"/>
      <c r="H236" s="10"/>
      <c r="I236" s="10"/>
      <c r="J236" s="10"/>
      <c r="K236" s="10"/>
      <c r="L236" s="11"/>
      <c r="O236" s="10"/>
      <c r="P236" s="10"/>
      <c r="Q236" s="10"/>
      <c r="R236" s="10"/>
      <c r="S236" s="10"/>
      <c r="T236" s="10"/>
      <c r="U236" s="10"/>
      <c r="V236" s="10"/>
    </row>
    <row r="237" spans="1:22" s="12" customFormat="1" ht="15.75">
      <c r="A237" s="4"/>
      <c r="B237" s="13"/>
      <c r="C237" s="14"/>
      <c r="D237" s="30"/>
      <c r="E237" s="21"/>
      <c r="G237" s="8"/>
      <c r="H237" s="18"/>
      <c r="I237" s="18"/>
      <c r="J237" s="10"/>
      <c r="K237" s="10"/>
      <c r="L237" s="11"/>
      <c r="O237" s="10"/>
      <c r="P237" s="10"/>
      <c r="Q237" s="10"/>
      <c r="R237" s="10"/>
      <c r="S237" s="10"/>
      <c r="T237" s="10"/>
      <c r="U237" s="10"/>
      <c r="V237" s="10"/>
    </row>
    <row r="238" spans="1:22" s="12" customFormat="1" ht="15.75">
      <c r="A238" s="4"/>
      <c r="B238" s="13"/>
      <c r="C238" s="14"/>
      <c r="D238" s="30"/>
      <c r="E238" s="16"/>
      <c r="G238" s="8"/>
      <c r="H238" s="18"/>
      <c r="I238" s="18"/>
      <c r="J238" s="10"/>
      <c r="K238" s="10"/>
      <c r="L238" s="11"/>
      <c r="O238" s="10"/>
      <c r="P238" s="10"/>
      <c r="Q238" s="10"/>
      <c r="R238" s="10"/>
      <c r="S238" s="10"/>
      <c r="T238" s="10"/>
      <c r="U238" s="10"/>
      <c r="V238" s="10"/>
    </row>
    <row r="239" spans="1:22" s="12" customFormat="1" ht="15.75">
      <c r="A239" s="4"/>
      <c r="B239" s="13"/>
      <c r="C239" s="14"/>
      <c r="D239" s="30"/>
      <c r="E239" s="16"/>
      <c r="G239" s="8"/>
      <c r="H239" s="18"/>
      <c r="I239" s="18"/>
      <c r="J239" s="10"/>
      <c r="K239" s="10"/>
      <c r="L239" s="11"/>
      <c r="O239" s="10"/>
      <c r="P239" s="10"/>
      <c r="Q239" s="10"/>
      <c r="R239" s="10"/>
      <c r="S239" s="10"/>
      <c r="T239" s="10"/>
      <c r="U239" s="10"/>
      <c r="V239" s="10"/>
    </row>
    <row r="240" spans="1:22" s="12" customFormat="1" ht="15.75">
      <c r="A240" s="4"/>
      <c r="B240" s="13"/>
      <c r="C240" s="14"/>
      <c r="D240" s="30"/>
      <c r="E240" s="21"/>
      <c r="G240" s="8"/>
      <c r="H240" s="18"/>
      <c r="I240" s="18"/>
      <c r="J240" s="10"/>
      <c r="K240" s="10"/>
      <c r="L240" s="11"/>
      <c r="O240" s="10"/>
      <c r="P240" s="10"/>
      <c r="Q240" s="10"/>
      <c r="R240" s="10"/>
      <c r="S240" s="10"/>
      <c r="T240" s="10"/>
      <c r="U240" s="10"/>
      <c r="V240" s="10"/>
    </row>
    <row r="241" spans="1:22" s="12" customFormat="1" ht="15.75">
      <c r="A241" s="4"/>
      <c r="B241" s="4"/>
      <c r="C241" s="4"/>
      <c r="D241" s="30"/>
      <c r="E241" s="29"/>
      <c r="F241" s="21"/>
      <c r="G241" s="8"/>
      <c r="H241" s="9"/>
      <c r="I241" s="9"/>
      <c r="J241" s="10"/>
      <c r="K241" s="10"/>
      <c r="L241" s="11"/>
      <c r="O241" s="10"/>
      <c r="P241" s="10"/>
      <c r="Q241" s="10"/>
      <c r="R241" s="10"/>
      <c r="S241" s="10"/>
      <c r="T241" s="10"/>
      <c r="U241" s="10"/>
      <c r="V241" s="10"/>
    </row>
    <row r="242" spans="1:22" s="12" customFormat="1">
      <c r="A242" s="23"/>
      <c r="B242" s="23"/>
      <c r="C242" s="4"/>
      <c r="D242" s="30"/>
      <c r="E242" s="16"/>
      <c r="F242" s="21"/>
      <c r="G242" s="8"/>
      <c r="H242" s="10"/>
      <c r="I242" s="10"/>
      <c r="J242" s="10"/>
      <c r="K242" s="10"/>
      <c r="L242" s="11"/>
      <c r="O242" s="10"/>
      <c r="P242" s="10"/>
      <c r="Q242" s="10"/>
      <c r="R242" s="10"/>
      <c r="S242" s="10"/>
      <c r="T242" s="10"/>
      <c r="U242" s="10"/>
      <c r="V242" s="10"/>
    </row>
    <row r="243" spans="1:22" s="12" customFormat="1" ht="15.75">
      <c r="A243" s="24"/>
      <c r="B243" s="13"/>
      <c r="C243" s="14"/>
      <c r="D243" s="4"/>
      <c r="E243" s="16"/>
      <c r="F243" s="21"/>
      <c r="G243" s="8"/>
      <c r="H243" s="16"/>
      <c r="I243" s="16"/>
      <c r="J243" s="21"/>
      <c r="K243" s="16"/>
      <c r="L243" s="11"/>
      <c r="M243" s="21"/>
      <c r="O243" s="10"/>
      <c r="P243" s="10"/>
      <c r="Q243" s="10"/>
      <c r="R243" s="10"/>
      <c r="S243" s="10"/>
      <c r="T243" s="10"/>
      <c r="U243" s="10"/>
      <c r="V243" s="10"/>
    </row>
    <row r="244" spans="1:22" s="12" customFormat="1">
      <c r="A244" s="4"/>
      <c r="B244" s="4"/>
      <c r="C244" s="45"/>
      <c r="D244" s="22"/>
      <c r="E244" s="26"/>
      <c r="F244" s="27"/>
      <c r="G244" s="4"/>
      <c r="H244" s="10"/>
      <c r="I244" s="10"/>
      <c r="J244" s="10"/>
      <c r="K244" s="10"/>
      <c r="L244" s="11"/>
      <c r="O244" s="10"/>
      <c r="P244" s="10"/>
      <c r="Q244" s="10"/>
      <c r="R244" s="10"/>
      <c r="S244" s="10"/>
      <c r="T244" s="10"/>
      <c r="U244" s="10"/>
      <c r="V244" s="10"/>
    </row>
    <row r="245" spans="1:22" s="12" customFormat="1" ht="15.75">
      <c r="A245" s="4"/>
      <c r="B245" s="13"/>
      <c r="C245" s="14"/>
      <c r="D245" s="4"/>
      <c r="E245" s="16"/>
      <c r="F245" s="21"/>
      <c r="G245" s="8"/>
      <c r="J245" s="10"/>
      <c r="L245" s="11"/>
      <c r="O245" s="10"/>
      <c r="P245" s="10"/>
      <c r="Q245" s="10"/>
      <c r="R245" s="10"/>
      <c r="S245" s="10"/>
      <c r="T245" s="10"/>
      <c r="U245" s="10"/>
      <c r="V245" s="10"/>
    </row>
    <row r="246" spans="1:22" s="12" customFormat="1" ht="15.75">
      <c r="A246" s="4"/>
      <c r="B246" s="4"/>
      <c r="C246" s="19"/>
      <c r="D246" s="22"/>
      <c r="E246" s="26"/>
      <c r="F246" s="27"/>
      <c r="G246" s="8"/>
      <c r="H246" s="10"/>
      <c r="I246" s="10"/>
      <c r="J246" s="10"/>
      <c r="K246" s="10"/>
      <c r="L246" s="11"/>
      <c r="O246" s="10"/>
      <c r="P246" s="10"/>
      <c r="Q246" s="10"/>
      <c r="R246" s="10"/>
      <c r="S246" s="10"/>
      <c r="T246" s="10"/>
      <c r="U246" s="10"/>
      <c r="V246" s="10"/>
    </row>
    <row r="247" spans="1:22" s="12" customFormat="1" ht="15.75">
      <c r="A247" s="4"/>
      <c r="B247" s="4"/>
      <c r="C247" s="19"/>
      <c r="D247" s="30"/>
      <c r="E247" s="20"/>
      <c r="F247" s="21"/>
      <c r="G247" s="8"/>
      <c r="H247" s="9"/>
      <c r="I247" s="9"/>
      <c r="J247" s="10"/>
      <c r="K247" s="10"/>
      <c r="L247" s="11"/>
      <c r="O247" s="10"/>
      <c r="P247" s="10"/>
      <c r="Q247" s="10"/>
      <c r="R247" s="10"/>
      <c r="S247" s="10"/>
      <c r="T247" s="10"/>
      <c r="U247" s="10"/>
      <c r="V247" s="10"/>
    </row>
    <row r="248" spans="1:22" s="12" customFormat="1" ht="15.75">
      <c r="A248" s="38"/>
      <c r="B248" s="38"/>
      <c r="C248" s="5"/>
      <c r="D248" s="6"/>
      <c r="E248" s="44"/>
      <c r="F248" s="7"/>
      <c r="G248" s="8"/>
      <c r="H248" s="9"/>
      <c r="I248" s="9"/>
      <c r="J248" s="10"/>
      <c r="K248" s="10"/>
      <c r="L248" s="11"/>
      <c r="O248" s="10"/>
      <c r="P248" s="10"/>
      <c r="Q248" s="10"/>
      <c r="R248" s="10"/>
      <c r="S248" s="10"/>
      <c r="T248" s="10"/>
      <c r="U248" s="10"/>
      <c r="V248" s="10"/>
    </row>
    <row r="249" spans="1:22" s="12" customFormat="1" ht="15.75">
      <c r="A249" s="24"/>
      <c r="B249" s="24"/>
      <c r="C249" s="4"/>
      <c r="D249" s="30"/>
      <c r="E249" s="28"/>
      <c r="F249" s="27"/>
      <c r="G249" s="8"/>
      <c r="H249" s="9"/>
      <c r="I249" s="9"/>
      <c r="J249" s="21"/>
      <c r="K249" s="10"/>
      <c r="L249" s="11"/>
      <c r="M249" s="21"/>
      <c r="O249" s="10"/>
      <c r="P249" s="10"/>
      <c r="Q249" s="10"/>
      <c r="R249" s="10"/>
      <c r="S249" s="10"/>
      <c r="T249" s="10"/>
      <c r="U249" s="10"/>
      <c r="V249" s="10"/>
    </row>
    <row r="250" spans="1:22" s="12" customFormat="1" ht="15.75">
      <c r="A250" s="4"/>
      <c r="B250" s="13"/>
      <c r="C250" s="14"/>
      <c r="D250" s="30"/>
      <c r="E250" s="21"/>
      <c r="G250" s="8"/>
      <c r="H250" s="18"/>
      <c r="I250" s="18"/>
      <c r="J250" s="10"/>
      <c r="L250" s="11"/>
      <c r="O250" s="10"/>
      <c r="P250" s="10"/>
      <c r="Q250" s="10"/>
      <c r="R250" s="10"/>
      <c r="S250" s="10"/>
      <c r="T250" s="10"/>
      <c r="U250" s="10"/>
      <c r="V250" s="10"/>
    </row>
    <row r="251" spans="1:22" s="12" customFormat="1" ht="15.75">
      <c r="A251" s="4"/>
      <c r="B251" s="13"/>
      <c r="C251" s="14"/>
      <c r="D251" s="30"/>
      <c r="E251" s="16"/>
      <c r="G251" s="8"/>
      <c r="H251" s="18"/>
      <c r="I251" s="18"/>
      <c r="J251" s="21"/>
      <c r="L251" s="11"/>
      <c r="M251" s="21"/>
      <c r="O251" s="10"/>
      <c r="P251" s="10"/>
      <c r="Q251" s="10"/>
      <c r="R251" s="10"/>
      <c r="S251" s="10"/>
      <c r="T251" s="10"/>
      <c r="U251" s="10"/>
      <c r="V251" s="10"/>
    </row>
    <row r="252" spans="1:22" s="12" customFormat="1" ht="15.75">
      <c r="A252" s="4"/>
      <c r="B252" s="13"/>
      <c r="C252" s="14"/>
      <c r="D252" s="30"/>
      <c r="E252" s="16"/>
      <c r="G252" s="8"/>
      <c r="H252" s="18"/>
      <c r="I252" s="18"/>
      <c r="J252" s="21"/>
      <c r="L252" s="11"/>
      <c r="M252" s="21"/>
      <c r="O252" s="10"/>
      <c r="P252" s="10"/>
      <c r="Q252" s="10"/>
      <c r="R252" s="10"/>
      <c r="S252" s="10"/>
      <c r="T252" s="10"/>
      <c r="U252" s="10"/>
      <c r="V252" s="10"/>
    </row>
    <row r="253" spans="1:22" s="12" customFormat="1" ht="15.75">
      <c r="A253" s="4"/>
      <c r="B253" s="13"/>
      <c r="C253" s="14"/>
      <c r="D253" s="30"/>
      <c r="E253" s="21"/>
      <c r="G253" s="8"/>
      <c r="H253" s="18"/>
      <c r="I253" s="18"/>
      <c r="J253" s="21"/>
      <c r="L253" s="11"/>
      <c r="M253" s="21"/>
      <c r="O253" s="10"/>
      <c r="P253" s="10"/>
      <c r="Q253" s="10"/>
      <c r="R253" s="10"/>
      <c r="S253" s="10"/>
      <c r="T253" s="10"/>
      <c r="U253" s="10"/>
      <c r="V253" s="10"/>
    </row>
    <row r="254" spans="1:22" s="12" customFormat="1" ht="15.75">
      <c r="A254" s="4"/>
      <c r="B254" s="4"/>
      <c r="C254" s="4"/>
      <c r="D254" s="30"/>
      <c r="E254" s="44"/>
      <c r="F254" s="7"/>
      <c r="G254" s="44"/>
      <c r="H254" s="10"/>
      <c r="I254" s="10"/>
      <c r="J254" s="9"/>
      <c r="K254" s="10"/>
      <c r="L254" s="11"/>
      <c r="M254" s="51"/>
      <c r="O254" s="10"/>
      <c r="P254" s="10"/>
      <c r="Q254" s="10"/>
      <c r="R254" s="10"/>
      <c r="S254" s="10"/>
      <c r="T254" s="10"/>
      <c r="U254" s="10"/>
      <c r="V254" s="10"/>
    </row>
    <row r="255" spans="1:22" s="12" customFormat="1" ht="15.75">
      <c r="A255" s="24"/>
      <c r="B255" s="24"/>
      <c r="C255" s="4"/>
      <c r="D255" s="43"/>
      <c r="E255" s="28"/>
      <c r="F255" s="27"/>
      <c r="G255" s="8"/>
      <c r="H255" s="9"/>
      <c r="I255" s="9"/>
      <c r="J255" s="10"/>
      <c r="K255" s="10"/>
      <c r="L255" s="11"/>
      <c r="O255" s="10"/>
      <c r="P255" s="10"/>
      <c r="Q255" s="10"/>
      <c r="R255" s="10"/>
      <c r="S255" s="10"/>
      <c r="T255" s="10"/>
      <c r="U255" s="10"/>
      <c r="V255" s="10"/>
    </row>
    <row r="256" spans="1:22" s="12" customFormat="1" ht="15.75">
      <c r="A256" s="4"/>
      <c r="B256" s="13"/>
      <c r="C256" s="14"/>
      <c r="D256" s="48"/>
      <c r="E256" s="20"/>
      <c r="G256" s="8"/>
      <c r="J256" s="10"/>
      <c r="K256" s="10"/>
      <c r="L256" s="11"/>
      <c r="O256" s="10"/>
      <c r="P256" s="10"/>
      <c r="Q256" s="10"/>
      <c r="R256" s="10"/>
      <c r="S256" s="10"/>
      <c r="T256" s="10"/>
      <c r="U256" s="10"/>
      <c r="V256" s="10"/>
    </row>
    <row r="257" spans="1:22" s="12" customFormat="1" ht="15.75">
      <c r="A257" s="4"/>
      <c r="B257" s="4"/>
      <c r="C257" s="4"/>
      <c r="D257" s="30"/>
      <c r="E257" s="20"/>
      <c r="F257" s="21"/>
      <c r="G257" s="8"/>
      <c r="H257" s="9"/>
      <c r="I257" s="9"/>
      <c r="J257" s="10"/>
      <c r="K257" s="10"/>
      <c r="L257" s="11"/>
      <c r="O257" s="10"/>
      <c r="P257" s="10"/>
      <c r="Q257" s="10"/>
      <c r="R257" s="10"/>
      <c r="S257" s="10"/>
      <c r="T257" s="10"/>
      <c r="U257" s="10"/>
      <c r="V257" s="10"/>
    </row>
    <row r="258" spans="1:22" s="12" customFormat="1" ht="15.75">
      <c r="A258" s="38"/>
      <c r="B258" s="38"/>
      <c r="C258" s="19"/>
      <c r="D258" s="30"/>
      <c r="E258" s="29"/>
      <c r="F258" s="21"/>
      <c r="G258" s="8"/>
      <c r="H258" s="9"/>
      <c r="I258" s="9"/>
      <c r="J258" s="21"/>
      <c r="K258" s="10"/>
      <c r="L258" s="11"/>
      <c r="M258" s="21"/>
      <c r="O258" s="10"/>
      <c r="P258" s="10"/>
      <c r="Q258" s="10"/>
      <c r="R258" s="10"/>
      <c r="S258" s="10"/>
      <c r="T258" s="10"/>
      <c r="U258" s="10"/>
      <c r="V258" s="10"/>
    </row>
    <row r="259" spans="1:22" s="12" customFormat="1" ht="15.75">
      <c r="A259" s="23"/>
      <c r="B259" s="23"/>
      <c r="C259" s="5"/>
      <c r="D259" s="30"/>
      <c r="E259" s="16"/>
      <c r="F259" s="21"/>
      <c r="G259" s="8"/>
      <c r="H259" s="9"/>
      <c r="I259" s="9"/>
      <c r="J259" s="10"/>
      <c r="K259" s="10"/>
      <c r="L259" s="11"/>
      <c r="O259" s="10"/>
      <c r="P259" s="10"/>
      <c r="Q259" s="10"/>
      <c r="R259" s="10"/>
      <c r="S259" s="10"/>
      <c r="T259" s="10"/>
      <c r="U259" s="10"/>
      <c r="V259" s="10"/>
    </row>
    <row r="260" spans="1:22" s="12" customFormat="1" ht="15.75">
      <c r="A260" s="4"/>
      <c r="B260" s="13"/>
      <c r="C260" s="14"/>
      <c r="D260" s="4"/>
      <c r="E260" s="16"/>
      <c r="F260" s="21"/>
      <c r="G260" s="8"/>
      <c r="J260" s="10"/>
      <c r="K260" s="10"/>
      <c r="L260" s="11"/>
      <c r="O260" s="10"/>
      <c r="P260" s="10"/>
      <c r="Q260" s="10"/>
      <c r="R260" s="10"/>
      <c r="S260" s="10"/>
      <c r="T260" s="10"/>
      <c r="U260" s="10"/>
      <c r="V260" s="10"/>
    </row>
    <row r="261" spans="1:22" s="12" customFormat="1" ht="15.75">
      <c r="A261" s="4"/>
      <c r="B261" s="4"/>
      <c r="C261" s="4"/>
      <c r="D261" s="22"/>
      <c r="E261" s="26"/>
      <c r="F261" s="27"/>
      <c r="G261" s="8"/>
      <c r="H261" s="9"/>
      <c r="I261" s="9"/>
      <c r="J261" s="10"/>
      <c r="K261" s="10"/>
      <c r="L261" s="11"/>
      <c r="O261" s="10"/>
      <c r="P261" s="10"/>
      <c r="Q261" s="10"/>
      <c r="R261" s="10"/>
      <c r="S261" s="10"/>
      <c r="T261" s="10"/>
      <c r="U261" s="10"/>
      <c r="V261" s="10"/>
    </row>
    <row r="262" spans="1:22" s="12" customFormat="1">
      <c r="A262" s="4"/>
      <c r="B262" s="4"/>
      <c r="C262" s="4"/>
      <c r="D262" s="22"/>
      <c r="E262" s="26"/>
      <c r="F262" s="27"/>
      <c r="G262" s="8"/>
      <c r="H262" s="10"/>
      <c r="I262" s="10"/>
      <c r="J262" s="10"/>
      <c r="K262" s="10"/>
      <c r="L262" s="11"/>
      <c r="O262" s="10"/>
      <c r="P262" s="10"/>
      <c r="Q262" s="10"/>
      <c r="R262" s="10"/>
      <c r="S262" s="10"/>
      <c r="T262" s="10"/>
      <c r="U262" s="10"/>
      <c r="V262" s="10"/>
    </row>
    <row r="263" spans="1:22" s="12" customFormat="1">
      <c r="A263" s="4"/>
      <c r="B263" s="4"/>
      <c r="C263" s="4"/>
      <c r="D263" s="22"/>
      <c r="E263" s="26"/>
      <c r="F263" s="27"/>
      <c r="G263" s="8"/>
      <c r="H263" s="10"/>
      <c r="I263" s="10"/>
      <c r="J263" s="10"/>
      <c r="K263" s="10"/>
      <c r="L263" s="11"/>
      <c r="O263" s="10"/>
      <c r="P263" s="10"/>
      <c r="Q263" s="10"/>
      <c r="R263" s="10"/>
      <c r="S263" s="10"/>
      <c r="T263" s="10"/>
      <c r="U263" s="10"/>
      <c r="V263" s="10"/>
    </row>
    <row r="264" spans="1:22" s="12" customFormat="1" ht="15.75">
      <c r="A264" s="38"/>
      <c r="B264" s="38"/>
      <c r="C264" s="4"/>
      <c r="D264" s="6"/>
      <c r="E264" s="44"/>
      <c r="F264" s="7"/>
      <c r="G264" s="8"/>
      <c r="H264" s="10"/>
      <c r="I264" s="10"/>
      <c r="J264" s="10"/>
      <c r="K264" s="10"/>
      <c r="L264" s="11"/>
      <c r="O264" s="10"/>
      <c r="P264" s="10"/>
      <c r="Q264" s="10"/>
      <c r="R264" s="10"/>
      <c r="S264" s="10"/>
      <c r="T264" s="10"/>
      <c r="U264" s="10"/>
      <c r="V264" s="10"/>
    </row>
    <row r="265" spans="1:22" s="12" customFormat="1" ht="15.75">
      <c r="A265" s="24"/>
      <c r="B265" s="24"/>
      <c r="C265" s="19"/>
      <c r="D265" s="30"/>
      <c r="E265" s="28"/>
      <c r="F265" s="27"/>
      <c r="G265" s="8"/>
      <c r="H265" s="9"/>
      <c r="I265" s="9"/>
      <c r="J265" s="10"/>
      <c r="K265" s="10"/>
      <c r="L265" s="11"/>
      <c r="O265" s="10"/>
      <c r="P265" s="10"/>
      <c r="Q265" s="10"/>
      <c r="R265" s="10"/>
      <c r="S265" s="10"/>
      <c r="T265" s="10"/>
      <c r="U265" s="10"/>
      <c r="V265" s="10"/>
    </row>
    <row r="266" spans="1:22" s="12" customFormat="1" ht="15.75">
      <c r="A266" s="4"/>
      <c r="B266" s="13"/>
      <c r="C266" s="14"/>
      <c r="D266" s="30"/>
      <c r="E266" s="21"/>
      <c r="G266" s="8"/>
      <c r="H266" s="18"/>
      <c r="I266" s="18"/>
      <c r="J266" s="21"/>
      <c r="L266" s="11"/>
      <c r="M266" s="21"/>
      <c r="O266" s="10"/>
      <c r="P266" s="10"/>
      <c r="Q266" s="10"/>
      <c r="R266" s="10"/>
      <c r="S266" s="10"/>
      <c r="T266" s="10"/>
      <c r="U266" s="10"/>
      <c r="V266" s="10"/>
    </row>
    <row r="267" spans="1:22" s="12" customFormat="1" ht="15.75">
      <c r="A267" s="4"/>
      <c r="B267" s="13"/>
      <c r="C267" s="14"/>
      <c r="D267" s="30"/>
      <c r="E267" s="16"/>
      <c r="G267" s="8"/>
      <c r="H267" s="18"/>
      <c r="I267" s="18"/>
      <c r="J267" s="21"/>
      <c r="L267" s="11"/>
      <c r="M267" s="21"/>
      <c r="O267" s="10"/>
      <c r="P267" s="10"/>
      <c r="Q267" s="10"/>
      <c r="R267" s="10"/>
      <c r="S267" s="10"/>
      <c r="T267" s="10"/>
      <c r="U267" s="10"/>
      <c r="V267" s="10"/>
    </row>
    <row r="268" spans="1:22" s="12" customFormat="1" ht="15.75">
      <c r="A268" s="4"/>
      <c r="B268" s="13"/>
      <c r="C268" s="14"/>
      <c r="D268" s="30"/>
      <c r="E268" s="16"/>
      <c r="G268" s="8"/>
      <c r="H268" s="18"/>
      <c r="I268" s="18"/>
      <c r="J268" s="21"/>
      <c r="L268" s="11"/>
      <c r="M268" s="21"/>
      <c r="O268" s="10"/>
      <c r="P268" s="10"/>
      <c r="Q268" s="10"/>
      <c r="R268" s="10"/>
      <c r="S268" s="10"/>
      <c r="T268" s="10"/>
      <c r="U268" s="10"/>
      <c r="V268" s="10"/>
    </row>
    <row r="269" spans="1:22" s="12" customFormat="1" ht="15.75">
      <c r="A269" s="4"/>
      <c r="B269" s="13"/>
      <c r="C269" s="14"/>
      <c r="D269" s="30"/>
      <c r="E269" s="21"/>
      <c r="G269" s="8"/>
      <c r="H269" s="18"/>
      <c r="I269" s="18"/>
      <c r="J269" s="21"/>
      <c r="L269" s="11"/>
      <c r="M269" s="21"/>
      <c r="O269" s="10"/>
      <c r="P269" s="10"/>
      <c r="Q269" s="10"/>
      <c r="R269" s="10"/>
      <c r="S269" s="10"/>
      <c r="T269" s="10"/>
      <c r="U269" s="10"/>
      <c r="V269" s="10"/>
    </row>
    <row r="270" spans="1:22" s="12" customFormat="1" ht="15.75">
      <c r="A270" s="4"/>
      <c r="B270" s="4"/>
      <c r="C270" s="4"/>
      <c r="D270" s="30"/>
      <c r="E270" s="20"/>
      <c r="F270" s="21"/>
      <c r="G270" s="8"/>
      <c r="H270" s="9"/>
      <c r="I270" s="9"/>
      <c r="J270" s="10"/>
      <c r="K270" s="10"/>
      <c r="L270" s="11"/>
      <c r="O270" s="10"/>
      <c r="P270" s="10"/>
      <c r="Q270" s="10"/>
      <c r="R270" s="10"/>
      <c r="S270" s="10"/>
      <c r="T270" s="10"/>
      <c r="U270" s="10"/>
      <c r="V270" s="10"/>
    </row>
    <row r="271" spans="1:22" s="12" customFormat="1" ht="15.75">
      <c r="A271" s="38"/>
      <c r="B271" s="38"/>
      <c r="C271" s="19"/>
      <c r="D271" s="6"/>
      <c r="E271" s="44"/>
      <c r="F271" s="7"/>
      <c r="G271" s="8"/>
      <c r="H271" s="10"/>
      <c r="I271" s="10"/>
      <c r="J271" s="10"/>
      <c r="K271" s="10"/>
      <c r="L271" s="11"/>
      <c r="O271" s="10"/>
      <c r="P271" s="10"/>
      <c r="Q271" s="10"/>
      <c r="R271" s="10"/>
      <c r="S271" s="10"/>
      <c r="T271" s="10"/>
      <c r="U271" s="10"/>
      <c r="V271" s="10"/>
    </row>
    <row r="272" spans="1:22" s="12" customFormat="1">
      <c r="A272" s="23"/>
      <c r="B272" s="23"/>
      <c r="C272" s="4"/>
      <c r="D272" s="30"/>
      <c r="E272" s="16"/>
      <c r="F272" s="21"/>
      <c r="G272" s="8"/>
      <c r="H272" s="10"/>
      <c r="I272" s="10"/>
      <c r="J272" s="10"/>
      <c r="K272" s="10"/>
      <c r="L272" s="11"/>
      <c r="O272" s="10"/>
      <c r="P272" s="10"/>
      <c r="Q272" s="10"/>
      <c r="R272" s="10"/>
      <c r="S272" s="10"/>
      <c r="T272" s="10"/>
      <c r="U272" s="10"/>
      <c r="V272" s="10"/>
    </row>
    <row r="273" spans="1:22" s="12" customFormat="1" ht="15.75">
      <c r="A273" s="4"/>
      <c r="B273" s="13"/>
      <c r="C273" s="14"/>
      <c r="D273" s="4"/>
      <c r="E273" s="16"/>
      <c r="F273" s="21"/>
      <c r="G273" s="8"/>
      <c r="J273" s="10"/>
      <c r="K273" s="10"/>
      <c r="L273" s="11"/>
      <c r="O273" s="10"/>
      <c r="P273" s="10"/>
      <c r="Q273" s="10"/>
      <c r="R273" s="10"/>
      <c r="S273" s="10"/>
      <c r="T273" s="10"/>
      <c r="U273" s="10"/>
      <c r="V273" s="10"/>
    </row>
    <row r="274" spans="1:22" s="12" customFormat="1" ht="15.75">
      <c r="A274" s="4"/>
      <c r="B274" s="4"/>
      <c r="C274" s="4"/>
      <c r="D274" s="22"/>
      <c r="E274" s="26"/>
      <c r="F274" s="27"/>
      <c r="G274" s="8"/>
      <c r="H274" s="9"/>
      <c r="I274" s="9"/>
      <c r="J274" s="10"/>
      <c r="K274" s="10"/>
      <c r="L274" s="11"/>
      <c r="O274" s="10"/>
      <c r="P274" s="10"/>
      <c r="Q274" s="10"/>
      <c r="R274" s="10"/>
      <c r="S274" s="10"/>
      <c r="T274" s="10"/>
      <c r="U274" s="10"/>
      <c r="V274" s="10"/>
    </row>
    <row r="275" spans="1:22" s="12" customFormat="1" ht="15.75">
      <c r="A275" s="38"/>
      <c r="B275" s="38"/>
      <c r="C275" s="19"/>
      <c r="D275" s="6"/>
      <c r="E275" s="44"/>
      <c r="F275" s="7"/>
      <c r="G275" s="8"/>
      <c r="H275" s="10"/>
      <c r="I275" s="10"/>
      <c r="J275" s="10"/>
      <c r="K275" s="10"/>
      <c r="L275" s="11"/>
      <c r="O275" s="10"/>
      <c r="P275" s="10"/>
      <c r="Q275" s="10"/>
      <c r="R275" s="10"/>
      <c r="S275" s="10"/>
      <c r="T275" s="10"/>
      <c r="U275" s="10"/>
      <c r="V275" s="10"/>
    </row>
    <row r="276" spans="1:22" s="12" customFormat="1" ht="15.75">
      <c r="A276" s="24"/>
      <c r="B276" s="24"/>
      <c r="C276" s="19"/>
      <c r="D276" s="30"/>
      <c r="E276" s="28"/>
      <c r="F276" s="27"/>
      <c r="G276" s="8"/>
      <c r="H276" s="10"/>
      <c r="I276" s="10"/>
      <c r="J276" s="10"/>
      <c r="K276" s="10"/>
      <c r="L276" s="11"/>
      <c r="O276" s="10"/>
      <c r="P276" s="10"/>
      <c r="Q276" s="10"/>
      <c r="R276" s="10"/>
      <c r="S276" s="10"/>
      <c r="T276" s="10"/>
      <c r="U276" s="10"/>
      <c r="V276" s="10"/>
    </row>
    <row r="277" spans="1:22" s="12" customFormat="1" ht="15.75">
      <c r="A277" s="4"/>
      <c r="B277" s="13"/>
      <c r="C277" s="14"/>
      <c r="D277" s="30"/>
      <c r="E277" s="21"/>
      <c r="G277" s="8"/>
      <c r="H277" s="18"/>
      <c r="I277" s="18"/>
      <c r="J277" s="21"/>
      <c r="K277" s="10"/>
      <c r="L277" s="11"/>
      <c r="M277" s="21"/>
      <c r="O277" s="10"/>
      <c r="P277" s="10"/>
      <c r="Q277" s="10"/>
      <c r="R277" s="10"/>
      <c r="S277" s="10"/>
      <c r="T277" s="10"/>
      <c r="U277" s="10"/>
      <c r="V277" s="10"/>
    </row>
    <row r="278" spans="1:22" s="12" customFormat="1" ht="15.75">
      <c r="A278" s="4"/>
      <c r="B278" s="13"/>
      <c r="C278" s="14"/>
      <c r="D278" s="30"/>
      <c r="E278" s="16"/>
      <c r="G278" s="8"/>
      <c r="H278" s="18"/>
      <c r="I278" s="18"/>
      <c r="J278" s="21"/>
      <c r="K278" s="10"/>
      <c r="L278" s="11"/>
      <c r="M278" s="21"/>
      <c r="O278" s="10"/>
      <c r="P278" s="10"/>
      <c r="Q278" s="10"/>
      <c r="R278" s="10"/>
      <c r="S278" s="10"/>
      <c r="T278" s="10"/>
      <c r="U278" s="10"/>
      <c r="V278" s="10"/>
    </row>
    <row r="279" spans="1:22" s="12" customFormat="1" ht="15.75">
      <c r="A279" s="4"/>
      <c r="B279" s="13"/>
      <c r="C279" s="14"/>
      <c r="D279" s="30"/>
      <c r="E279" s="16"/>
      <c r="G279" s="8"/>
      <c r="H279" s="18"/>
      <c r="I279" s="18"/>
      <c r="J279" s="21"/>
      <c r="K279" s="10"/>
      <c r="L279" s="11"/>
      <c r="M279" s="21"/>
      <c r="O279" s="10"/>
      <c r="P279" s="10"/>
      <c r="Q279" s="10"/>
      <c r="R279" s="10"/>
      <c r="S279" s="10"/>
      <c r="T279" s="10"/>
      <c r="U279" s="10"/>
      <c r="V279" s="10"/>
    </row>
    <row r="280" spans="1:22" s="12" customFormat="1" ht="15.75">
      <c r="A280" s="4"/>
      <c r="B280" s="13"/>
      <c r="C280" s="14"/>
      <c r="D280" s="30"/>
      <c r="E280" s="21"/>
      <c r="G280" s="8"/>
      <c r="H280" s="18"/>
      <c r="I280" s="18"/>
      <c r="J280" s="21"/>
      <c r="K280" s="10"/>
      <c r="L280" s="11"/>
      <c r="M280" s="21"/>
      <c r="O280" s="10"/>
      <c r="P280" s="10"/>
      <c r="Q280" s="10"/>
      <c r="R280" s="10"/>
      <c r="S280" s="10"/>
      <c r="T280" s="10"/>
      <c r="U280" s="10"/>
      <c r="V280" s="10"/>
    </row>
    <row r="281" spans="1:22" s="12" customFormat="1" ht="15.75">
      <c r="A281" s="4"/>
      <c r="B281" s="4"/>
      <c r="C281" s="4"/>
      <c r="D281" s="30"/>
      <c r="E281" s="20"/>
      <c r="F281" s="21"/>
      <c r="G281" s="8"/>
      <c r="H281" s="9"/>
      <c r="I281" s="9"/>
      <c r="J281" s="21"/>
      <c r="K281" s="10"/>
      <c r="L281" s="11"/>
      <c r="O281" s="10"/>
      <c r="P281" s="10"/>
      <c r="Q281" s="10"/>
      <c r="R281" s="10"/>
      <c r="S281" s="10"/>
      <c r="T281" s="10"/>
      <c r="U281" s="10"/>
      <c r="V281" s="10"/>
    </row>
    <row r="282" spans="1:22" s="12" customFormat="1" ht="15.75">
      <c r="A282" s="38"/>
      <c r="B282" s="38"/>
      <c r="C282" s="4"/>
      <c r="D282" s="6"/>
      <c r="E282" s="44"/>
      <c r="F282" s="7"/>
      <c r="G282" s="8"/>
      <c r="H282" s="10"/>
      <c r="I282" s="10"/>
      <c r="J282" s="21"/>
      <c r="K282" s="10"/>
      <c r="L282" s="11"/>
      <c r="O282" s="10"/>
      <c r="P282" s="10"/>
      <c r="Q282" s="10"/>
      <c r="R282" s="10"/>
      <c r="S282" s="10"/>
      <c r="T282" s="10"/>
      <c r="U282" s="10"/>
      <c r="V282" s="10"/>
    </row>
    <row r="283" spans="1:22" s="12" customFormat="1" ht="15.75">
      <c r="A283" s="24"/>
      <c r="B283" s="24"/>
      <c r="C283" s="16"/>
      <c r="D283" s="30"/>
      <c r="E283" s="28"/>
      <c r="F283" s="27"/>
      <c r="G283" s="8"/>
      <c r="H283" s="9"/>
      <c r="I283" s="9"/>
      <c r="J283" s="21"/>
      <c r="K283" s="10"/>
      <c r="L283" s="11"/>
      <c r="O283" s="10"/>
      <c r="P283" s="10"/>
      <c r="Q283" s="10"/>
      <c r="R283" s="10"/>
      <c r="S283" s="10"/>
      <c r="T283" s="10"/>
      <c r="U283" s="10"/>
      <c r="V283" s="10"/>
    </row>
    <row r="284" spans="1:22" s="12" customFormat="1" ht="15.75">
      <c r="A284" s="4"/>
      <c r="B284" s="13"/>
      <c r="C284" s="14"/>
      <c r="D284" s="30"/>
      <c r="E284" s="21"/>
      <c r="G284" s="8"/>
      <c r="H284" s="18"/>
      <c r="I284" s="18"/>
      <c r="J284" s="21"/>
      <c r="K284" s="10"/>
      <c r="L284" s="11"/>
      <c r="M284" s="21"/>
      <c r="O284" s="10"/>
      <c r="P284" s="10"/>
      <c r="Q284" s="10"/>
      <c r="R284" s="10"/>
      <c r="S284" s="10"/>
      <c r="T284" s="10"/>
      <c r="U284" s="10"/>
      <c r="V284" s="10"/>
    </row>
    <row r="285" spans="1:22" s="12" customFormat="1" ht="15.75">
      <c r="A285" s="4"/>
      <c r="B285" s="13"/>
      <c r="C285" s="14"/>
      <c r="D285" s="30"/>
      <c r="E285" s="16"/>
      <c r="G285" s="8"/>
      <c r="H285" s="18"/>
      <c r="I285" s="18"/>
      <c r="J285" s="21"/>
      <c r="K285" s="10"/>
      <c r="L285" s="11"/>
      <c r="M285" s="21"/>
      <c r="O285" s="10"/>
      <c r="P285" s="10"/>
      <c r="Q285" s="10"/>
      <c r="R285" s="10"/>
      <c r="S285" s="10"/>
      <c r="T285" s="10"/>
      <c r="U285" s="10"/>
      <c r="V285" s="10"/>
    </row>
    <row r="286" spans="1:22" s="12" customFormat="1" ht="15.75">
      <c r="A286" s="4"/>
      <c r="B286" s="13"/>
      <c r="C286" s="14"/>
      <c r="D286" s="30"/>
      <c r="E286" s="16"/>
      <c r="G286" s="8"/>
      <c r="H286" s="18"/>
      <c r="I286" s="18"/>
      <c r="J286" s="21"/>
      <c r="K286" s="10"/>
      <c r="L286" s="11"/>
      <c r="M286" s="21"/>
      <c r="O286" s="10"/>
      <c r="P286" s="10"/>
      <c r="Q286" s="10"/>
      <c r="R286" s="10"/>
      <c r="S286" s="10"/>
      <c r="T286" s="10"/>
      <c r="U286" s="10"/>
      <c r="V286" s="10"/>
    </row>
    <row r="287" spans="1:22" s="12" customFormat="1" ht="15.75">
      <c r="A287" s="4"/>
      <c r="B287" s="13"/>
      <c r="C287" s="14"/>
      <c r="D287" s="30"/>
      <c r="E287" s="21"/>
      <c r="G287" s="8"/>
      <c r="H287" s="18"/>
      <c r="I287" s="18"/>
      <c r="J287" s="21"/>
      <c r="K287" s="10"/>
      <c r="L287" s="11"/>
      <c r="M287" s="21"/>
      <c r="O287" s="10"/>
      <c r="P287" s="10"/>
      <c r="Q287" s="10"/>
      <c r="R287" s="10"/>
      <c r="S287" s="10"/>
      <c r="T287" s="10"/>
      <c r="U287" s="10"/>
      <c r="V287" s="10"/>
    </row>
    <row r="288" spans="1:22" s="12" customFormat="1" ht="15.75">
      <c r="A288" s="4"/>
      <c r="B288" s="4"/>
      <c r="C288" s="19"/>
      <c r="D288" s="30"/>
      <c r="E288" s="44"/>
      <c r="F288" s="7"/>
      <c r="G288" s="8"/>
      <c r="H288" s="9"/>
      <c r="I288" s="9"/>
      <c r="J288" s="10"/>
      <c r="K288" s="10"/>
      <c r="L288" s="11"/>
      <c r="O288" s="10"/>
      <c r="P288" s="10"/>
      <c r="Q288" s="10"/>
      <c r="R288" s="10"/>
      <c r="S288" s="10"/>
      <c r="T288" s="10"/>
      <c r="U288" s="10"/>
      <c r="V288" s="10"/>
    </row>
    <row r="289" spans="1:22" s="12" customFormat="1" ht="15.75">
      <c r="A289" s="23"/>
      <c r="B289" s="23"/>
      <c r="C289" s="19"/>
      <c r="D289" s="30"/>
      <c r="E289" s="16"/>
      <c r="F289" s="21"/>
      <c r="G289" s="8"/>
      <c r="H289" s="9"/>
      <c r="I289" s="9"/>
      <c r="J289" s="10"/>
      <c r="K289" s="10"/>
      <c r="L289" s="11"/>
      <c r="O289" s="10"/>
      <c r="P289" s="10"/>
      <c r="Q289" s="10"/>
      <c r="R289" s="10"/>
      <c r="S289" s="10"/>
      <c r="T289" s="10"/>
      <c r="U289" s="10"/>
      <c r="V289" s="10"/>
    </row>
    <row r="290" spans="1:22" s="12" customFormat="1" ht="15.75">
      <c r="A290" s="4"/>
      <c r="B290" s="13"/>
      <c r="C290" s="14"/>
      <c r="D290" s="4"/>
      <c r="E290" s="16"/>
      <c r="F290" s="21"/>
      <c r="G290" s="8"/>
      <c r="J290" s="10"/>
      <c r="K290" s="10"/>
      <c r="L290" s="11"/>
      <c r="O290" s="10"/>
      <c r="P290" s="10"/>
      <c r="Q290" s="10"/>
      <c r="R290" s="10"/>
      <c r="S290" s="10"/>
      <c r="T290" s="10"/>
      <c r="U290" s="10"/>
      <c r="V290" s="10"/>
    </row>
    <row r="291" spans="1:22" s="12" customFormat="1" ht="15.75">
      <c r="A291" s="4"/>
      <c r="B291" s="4"/>
      <c r="C291" s="19"/>
      <c r="D291" s="22"/>
      <c r="E291" s="26"/>
      <c r="F291" s="27"/>
      <c r="G291" s="8"/>
      <c r="H291" s="10"/>
      <c r="I291" s="10"/>
      <c r="J291" s="21"/>
      <c r="K291" s="10"/>
      <c r="L291" s="11"/>
      <c r="M291" s="21"/>
      <c r="O291" s="10"/>
      <c r="P291" s="10"/>
      <c r="Q291" s="10"/>
      <c r="R291" s="10"/>
      <c r="S291" s="10"/>
      <c r="T291" s="10"/>
      <c r="U291" s="10"/>
      <c r="V291" s="10"/>
    </row>
    <row r="292" spans="1:22" s="12" customFormat="1" ht="15.75">
      <c r="A292" s="38"/>
      <c r="B292" s="38"/>
      <c r="C292" s="4"/>
      <c r="D292" s="30"/>
      <c r="E292" s="20"/>
      <c r="F292" s="21"/>
      <c r="G292" s="8"/>
      <c r="H292" s="10"/>
      <c r="I292" s="10"/>
      <c r="J292" s="10"/>
      <c r="K292" s="10"/>
      <c r="L292" s="11"/>
      <c r="O292" s="10"/>
      <c r="P292" s="10"/>
      <c r="Q292" s="10"/>
      <c r="R292" s="10"/>
      <c r="S292" s="10"/>
      <c r="T292" s="10"/>
      <c r="U292" s="10"/>
      <c r="V292" s="10"/>
    </row>
    <row r="293" spans="1:22" s="12" customFormat="1" ht="15.75">
      <c r="A293" s="38"/>
      <c r="B293" s="38"/>
      <c r="C293" s="4"/>
      <c r="D293" s="30"/>
      <c r="E293" s="20"/>
      <c r="F293" s="21"/>
      <c r="G293" s="8"/>
      <c r="H293" s="10"/>
      <c r="I293" s="10"/>
      <c r="J293" s="10"/>
      <c r="K293" s="10"/>
      <c r="L293" s="11"/>
      <c r="O293" s="10"/>
      <c r="P293" s="10"/>
      <c r="Q293" s="10"/>
      <c r="R293" s="10"/>
      <c r="S293" s="10"/>
      <c r="T293" s="10"/>
      <c r="U293" s="10"/>
      <c r="V293" s="10"/>
    </row>
    <row r="294" spans="1:22" s="12" customFormat="1">
      <c r="A294" s="23"/>
      <c r="B294" s="23"/>
      <c r="C294" s="4"/>
      <c r="D294" s="30"/>
      <c r="E294" s="16"/>
      <c r="F294" s="21"/>
      <c r="G294" s="8"/>
      <c r="H294" s="10"/>
      <c r="I294" s="10"/>
      <c r="J294" s="10"/>
      <c r="K294" s="10"/>
      <c r="L294" s="11"/>
      <c r="O294" s="10"/>
      <c r="P294" s="10"/>
      <c r="Q294" s="10"/>
      <c r="R294" s="10"/>
      <c r="S294" s="10"/>
      <c r="T294" s="10"/>
      <c r="U294" s="10"/>
      <c r="V294" s="10"/>
    </row>
    <row r="295" spans="1:22" s="12" customFormat="1" ht="15.75">
      <c r="A295" s="4"/>
      <c r="B295" s="13"/>
      <c r="C295" s="14"/>
      <c r="D295" s="4"/>
      <c r="E295" s="16"/>
      <c r="F295" s="21"/>
      <c r="G295" s="8"/>
      <c r="J295" s="10"/>
      <c r="K295" s="10"/>
      <c r="L295" s="11"/>
      <c r="O295" s="10"/>
      <c r="P295" s="10"/>
      <c r="Q295" s="10"/>
      <c r="R295" s="10"/>
      <c r="S295" s="10"/>
      <c r="T295" s="10"/>
      <c r="U295" s="10"/>
      <c r="V295" s="10"/>
    </row>
    <row r="296" spans="1:22" s="12" customFormat="1" ht="15.75">
      <c r="A296" s="4"/>
      <c r="B296" s="4"/>
      <c r="C296" s="19"/>
      <c r="D296" s="22"/>
      <c r="E296" s="26"/>
      <c r="F296" s="27"/>
      <c r="G296" s="8"/>
      <c r="H296" s="9"/>
      <c r="I296" s="9"/>
      <c r="J296" s="10"/>
      <c r="K296" s="10"/>
      <c r="L296" s="11"/>
      <c r="O296" s="10"/>
      <c r="P296" s="10"/>
      <c r="Q296" s="10"/>
      <c r="R296" s="10"/>
      <c r="S296" s="10"/>
      <c r="T296" s="10"/>
      <c r="U296" s="10"/>
      <c r="V296" s="10"/>
    </row>
    <row r="297" spans="1:22" s="12" customFormat="1" ht="15.75">
      <c r="A297" s="38"/>
      <c r="B297" s="38"/>
      <c r="C297" s="5"/>
      <c r="D297" s="6"/>
      <c r="E297" s="44"/>
      <c r="F297" s="7"/>
      <c r="G297" s="8"/>
      <c r="H297" s="10"/>
      <c r="I297" s="10"/>
      <c r="J297" s="10"/>
      <c r="K297" s="10"/>
      <c r="L297" s="11"/>
      <c r="O297" s="10"/>
      <c r="P297" s="10"/>
      <c r="Q297" s="10"/>
      <c r="R297" s="10"/>
      <c r="S297" s="10"/>
      <c r="T297" s="10"/>
      <c r="U297" s="10"/>
      <c r="V297" s="10"/>
    </row>
    <row r="298" spans="1:22" s="12" customFormat="1" ht="15.75">
      <c r="A298" s="24"/>
      <c r="B298" s="24"/>
      <c r="C298" s="4"/>
      <c r="D298" s="43"/>
      <c r="E298" s="28"/>
      <c r="F298" s="27"/>
      <c r="G298" s="8"/>
      <c r="H298" s="9"/>
      <c r="I298" s="9"/>
      <c r="J298" s="10"/>
      <c r="K298" s="10"/>
      <c r="L298" s="11"/>
      <c r="O298" s="10"/>
      <c r="P298" s="10"/>
      <c r="Q298" s="10"/>
      <c r="R298" s="10"/>
      <c r="S298" s="10"/>
      <c r="T298" s="10"/>
      <c r="U298" s="10"/>
      <c r="V298" s="10"/>
    </row>
    <row r="299" spans="1:22" s="12" customFormat="1" ht="15.75">
      <c r="A299" s="4"/>
      <c r="B299" s="13"/>
      <c r="C299" s="14"/>
      <c r="D299" s="48"/>
      <c r="E299" s="20"/>
      <c r="G299" s="8"/>
      <c r="J299" s="10"/>
      <c r="K299" s="10"/>
      <c r="L299" s="11"/>
      <c r="O299" s="10"/>
      <c r="P299" s="10"/>
      <c r="Q299" s="10"/>
      <c r="R299" s="10"/>
      <c r="S299" s="10"/>
      <c r="T299" s="10"/>
      <c r="U299" s="10"/>
      <c r="V299" s="10"/>
    </row>
    <row r="300" spans="1:22" s="12" customFormat="1" ht="15.75">
      <c r="A300" s="4"/>
      <c r="B300" s="13"/>
      <c r="C300" s="14"/>
      <c r="D300" s="43"/>
      <c r="E300" s="16"/>
      <c r="G300" s="8"/>
      <c r="H300" s="18"/>
      <c r="I300" s="18"/>
      <c r="J300" s="16"/>
      <c r="K300" s="10"/>
      <c r="L300" s="11"/>
      <c r="M300" s="21"/>
      <c r="O300" s="10"/>
      <c r="P300" s="10"/>
      <c r="Q300" s="10"/>
      <c r="R300" s="10"/>
      <c r="S300" s="10"/>
      <c r="T300" s="10"/>
      <c r="U300" s="10"/>
      <c r="V300" s="10"/>
    </row>
    <row r="301" spans="1:22" s="12" customFormat="1" ht="15.75">
      <c r="A301" s="4"/>
      <c r="B301" s="13"/>
      <c r="C301" s="14"/>
      <c r="D301" s="43"/>
      <c r="E301" s="16"/>
      <c r="G301" s="8"/>
      <c r="H301" s="18"/>
      <c r="I301" s="18"/>
      <c r="J301" s="16"/>
      <c r="K301" s="10"/>
      <c r="L301" s="11"/>
      <c r="M301" s="21"/>
      <c r="O301" s="10"/>
      <c r="P301" s="10"/>
      <c r="Q301" s="10"/>
      <c r="R301" s="10"/>
      <c r="S301" s="10"/>
      <c r="T301" s="10"/>
      <c r="U301" s="10"/>
      <c r="V301" s="10"/>
    </row>
    <row r="302" spans="1:22" s="12" customFormat="1" ht="15.75">
      <c r="A302" s="4"/>
      <c r="B302" s="13"/>
      <c r="C302" s="14"/>
      <c r="D302" s="4"/>
      <c r="E302" s="16"/>
      <c r="G302" s="8"/>
      <c r="H302" s="18"/>
      <c r="I302" s="18"/>
      <c r="J302" s="16"/>
      <c r="K302" s="10"/>
      <c r="L302" s="11"/>
      <c r="M302" s="21"/>
      <c r="O302" s="10"/>
      <c r="P302" s="10"/>
      <c r="Q302" s="10"/>
      <c r="R302" s="10"/>
      <c r="S302" s="10"/>
      <c r="T302" s="10"/>
      <c r="U302" s="10"/>
      <c r="V302" s="10"/>
    </row>
    <row r="303" spans="1:22" s="12" customFormat="1" ht="15.75">
      <c r="A303" s="4"/>
      <c r="B303" s="13"/>
      <c r="C303" s="14"/>
      <c r="D303" s="43"/>
      <c r="E303" s="16"/>
      <c r="G303" s="8"/>
      <c r="H303" s="18"/>
      <c r="I303" s="18"/>
      <c r="J303" s="16"/>
      <c r="K303" s="10"/>
      <c r="L303" s="11"/>
      <c r="M303" s="21"/>
      <c r="O303" s="10"/>
      <c r="P303" s="10"/>
      <c r="Q303" s="10"/>
      <c r="R303" s="10"/>
      <c r="S303" s="10"/>
      <c r="T303" s="10"/>
      <c r="U303" s="10"/>
      <c r="V303" s="10"/>
    </row>
    <row r="304" spans="1:22" s="12" customFormat="1" ht="15.75">
      <c r="A304" s="4"/>
      <c r="B304" s="4"/>
      <c r="C304" s="4"/>
      <c r="D304" s="43"/>
      <c r="E304" s="44"/>
      <c r="F304" s="7"/>
      <c r="G304" s="8"/>
      <c r="H304" s="9"/>
      <c r="I304" s="9"/>
      <c r="J304" s="21"/>
      <c r="K304" s="10"/>
      <c r="L304" s="11"/>
      <c r="M304" s="21"/>
      <c r="O304" s="10"/>
      <c r="P304" s="10"/>
      <c r="Q304" s="10"/>
      <c r="R304" s="10"/>
      <c r="S304" s="10"/>
      <c r="T304" s="10"/>
      <c r="U304" s="10"/>
      <c r="V304" s="10"/>
    </row>
    <row r="305" spans="1:22" s="12" customFormat="1" ht="15.75">
      <c r="A305" s="38"/>
      <c r="B305" s="38"/>
      <c r="C305" s="4"/>
      <c r="D305" s="43"/>
      <c r="E305" s="28"/>
      <c r="F305" s="27"/>
      <c r="G305" s="8"/>
      <c r="H305" s="9"/>
      <c r="I305" s="9"/>
      <c r="J305" s="10"/>
      <c r="K305" s="10"/>
      <c r="L305" s="11"/>
      <c r="O305" s="10"/>
      <c r="P305" s="10"/>
      <c r="Q305" s="10"/>
      <c r="R305" s="10"/>
      <c r="S305" s="10"/>
      <c r="T305" s="10"/>
      <c r="U305" s="10"/>
      <c r="V305" s="10"/>
    </row>
    <row r="306" spans="1:22" s="12" customFormat="1" ht="15.75">
      <c r="A306" s="4"/>
      <c r="B306" s="13"/>
      <c r="C306" s="52"/>
      <c r="D306" s="43"/>
      <c r="E306" s="20"/>
      <c r="G306" s="8"/>
      <c r="H306" s="18"/>
      <c r="I306" s="18"/>
      <c r="J306" s="10"/>
      <c r="K306" s="10"/>
      <c r="L306" s="11"/>
      <c r="O306" s="10"/>
      <c r="P306" s="10"/>
      <c r="Q306" s="10"/>
      <c r="R306" s="10"/>
      <c r="S306" s="10"/>
      <c r="T306" s="10"/>
      <c r="U306" s="10"/>
      <c r="V306" s="10"/>
    </row>
    <row r="307" spans="1:22" s="12" customFormat="1" ht="15.75">
      <c r="A307" s="4"/>
      <c r="B307" s="13"/>
      <c r="C307" s="52"/>
      <c r="D307" s="20"/>
      <c r="E307" s="33"/>
      <c r="F307" s="53"/>
      <c r="G307" s="32"/>
      <c r="H307" s="54"/>
      <c r="I307" s="54"/>
      <c r="J307" s="33"/>
      <c r="K307" s="33"/>
      <c r="L307" s="11"/>
      <c r="O307" s="10"/>
      <c r="P307" s="10"/>
      <c r="Q307" s="10"/>
      <c r="R307" s="10"/>
      <c r="S307" s="10"/>
      <c r="T307" s="10"/>
      <c r="U307" s="10"/>
      <c r="V307" s="10"/>
    </row>
    <row r="308" spans="1:22" ht="15.75">
      <c r="A308" s="38"/>
      <c r="B308" s="38"/>
      <c r="E308" s="55"/>
      <c r="F308" s="7"/>
      <c r="G308" s="56"/>
      <c r="H308" s="46"/>
      <c r="I308" s="46"/>
      <c r="J308" s="10"/>
      <c r="L308" s="11"/>
    </row>
    <row r="309" spans="1:22" ht="15.75">
      <c r="A309" s="23"/>
      <c r="B309" s="23"/>
      <c r="D309" s="30"/>
      <c r="E309" s="16"/>
      <c r="G309" s="8"/>
      <c r="H309" s="9"/>
      <c r="I309" s="9"/>
      <c r="J309" s="10"/>
      <c r="L309" s="11"/>
    </row>
    <row r="310" spans="1:22" ht="15.75">
      <c r="B310" s="13"/>
      <c r="C310" s="14"/>
      <c r="D310" s="4"/>
      <c r="E310" s="16"/>
      <c r="G310" s="8"/>
      <c r="H310" s="12"/>
      <c r="I310" s="12"/>
      <c r="J310" s="10"/>
      <c r="L310" s="11"/>
    </row>
    <row r="311" spans="1:22" ht="15.75">
      <c r="A311" s="57"/>
      <c r="B311" s="57"/>
      <c r="D311" s="58"/>
      <c r="E311" s="59"/>
      <c r="F311" s="59"/>
      <c r="G311" s="59"/>
      <c r="H311" s="59"/>
      <c r="I311" s="59"/>
      <c r="J311" s="59"/>
      <c r="K311" s="59"/>
      <c r="L311" s="59"/>
    </row>
    <row r="312" spans="1:22" s="65" customFormat="1" ht="15.75">
      <c r="A312" s="57"/>
      <c r="B312" s="57"/>
      <c r="C312" s="57"/>
      <c r="D312" s="60"/>
      <c r="E312" s="61"/>
      <c r="F312" s="62"/>
      <c r="G312" s="63"/>
      <c r="H312" s="64"/>
      <c r="I312" s="64"/>
      <c r="L312" s="66"/>
      <c r="M312" s="53"/>
      <c r="N312" s="53"/>
    </row>
    <row r="313" spans="1:22" s="12" customFormat="1" ht="15.75">
      <c r="A313" s="4"/>
      <c r="B313" s="4"/>
      <c r="C313" s="4"/>
      <c r="D313" s="30"/>
      <c r="E313" s="33"/>
      <c r="G313" s="8"/>
      <c r="H313" s="30"/>
      <c r="I313" s="30"/>
      <c r="J313" s="10"/>
      <c r="K313" s="10"/>
      <c r="L313" s="17"/>
      <c r="M313" s="18"/>
      <c r="O313" s="10"/>
      <c r="P313" s="10"/>
      <c r="Q313" s="10"/>
      <c r="R313" s="10"/>
      <c r="S313" s="10"/>
      <c r="T313" s="10"/>
      <c r="U313" s="10"/>
      <c r="V313" s="10"/>
    </row>
    <row r="314" spans="1:22" s="12" customFormat="1" ht="15.75">
      <c r="A314" s="4"/>
      <c r="B314" s="4"/>
      <c r="C314" s="4"/>
      <c r="D314" s="67"/>
      <c r="E314" s="31"/>
      <c r="F314" s="21"/>
      <c r="G314" s="8"/>
      <c r="H314" s="68"/>
      <c r="I314" s="68"/>
      <c r="J314" s="10"/>
      <c r="K314" s="10"/>
      <c r="L314" s="17"/>
      <c r="M314" s="18"/>
      <c r="O314" s="10"/>
      <c r="P314" s="10"/>
      <c r="Q314" s="10"/>
      <c r="R314" s="10"/>
      <c r="S314" s="10"/>
      <c r="T314" s="10"/>
      <c r="U314" s="10"/>
      <c r="V314" s="10"/>
    </row>
    <row r="315" spans="1:22" s="12" customFormat="1">
      <c r="A315" s="4"/>
      <c r="B315" s="4"/>
      <c r="C315" s="4"/>
      <c r="D315" s="30"/>
      <c r="E315" s="20"/>
      <c r="F315" s="21"/>
      <c r="G315" s="8"/>
      <c r="H315" s="10"/>
      <c r="I315" s="10"/>
      <c r="J315" s="10"/>
      <c r="K315" s="10"/>
      <c r="L315" s="17"/>
      <c r="M315" s="18"/>
      <c r="O315" s="10"/>
      <c r="P315" s="10"/>
      <c r="Q315" s="10"/>
      <c r="R315" s="10"/>
      <c r="S315" s="10"/>
      <c r="T315" s="10"/>
      <c r="U315" s="10"/>
      <c r="V315" s="10"/>
    </row>
    <row r="316" spans="1:22" s="12" customFormat="1">
      <c r="A316" s="4"/>
      <c r="B316" s="4"/>
      <c r="C316" s="4"/>
      <c r="D316" s="30"/>
      <c r="E316" s="20"/>
      <c r="F316" s="21"/>
      <c r="G316" s="8"/>
      <c r="H316" s="10"/>
      <c r="I316" s="10"/>
      <c r="J316" s="10"/>
      <c r="K316" s="10"/>
      <c r="L316" s="17"/>
      <c r="M316" s="18"/>
      <c r="O316" s="10"/>
      <c r="P316" s="10"/>
      <c r="Q316" s="10"/>
      <c r="R316" s="10"/>
      <c r="S316" s="10"/>
      <c r="T316" s="10"/>
      <c r="U316" s="10"/>
      <c r="V316" s="10"/>
    </row>
    <row r="317" spans="1:22" s="12" customFormat="1" ht="15.75">
      <c r="A317" s="19"/>
      <c r="B317" s="4"/>
      <c r="C317" s="4"/>
      <c r="D317" s="30"/>
      <c r="E317" s="20"/>
      <c r="F317" s="21"/>
      <c r="G317" s="8"/>
      <c r="H317" s="10"/>
      <c r="I317" s="10"/>
      <c r="J317" s="10"/>
      <c r="K317" s="10"/>
      <c r="L317" s="17"/>
      <c r="M317" s="18"/>
      <c r="O317" s="10"/>
      <c r="P317" s="10"/>
      <c r="Q317" s="10"/>
      <c r="R317" s="10"/>
      <c r="S317" s="10"/>
      <c r="T317" s="10"/>
      <c r="U317" s="10"/>
      <c r="V317" s="10"/>
    </row>
    <row r="318" spans="1:22" s="12" customFormat="1" ht="15.75">
      <c r="A318" s="69"/>
      <c r="B318" s="9"/>
      <c r="C318" s="69"/>
      <c r="D318" s="9"/>
      <c r="E318" s="9"/>
      <c r="F318" s="9"/>
      <c r="G318" s="8"/>
      <c r="H318" s="10"/>
      <c r="I318" s="10"/>
      <c r="J318" s="10"/>
      <c r="K318" s="10"/>
      <c r="L318" s="17"/>
      <c r="M318" s="18"/>
      <c r="O318" s="10"/>
      <c r="P318" s="10"/>
      <c r="Q318" s="10"/>
      <c r="R318" s="10"/>
      <c r="S318" s="10"/>
      <c r="T318" s="10"/>
      <c r="U318" s="10"/>
      <c r="V318" s="10"/>
    </row>
    <row r="319" spans="1:22" s="12" customFormat="1" ht="15.75">
      <c r="A319" s="18"/>
      <c r="B319" s="10"/>
      <c r="C319" s="18"/>
      <c r="D319" s="10"/>
      <c r="E319" s="10"/>
      <c r="F319" s="10"/>
      <c r="G319" s="8"/>
      <c r="H319" s="9"/>
      <c r="I319" s="9"/>
      <c r="J319" s="10"/>
      <c r="K319" s="10"/>
      <c r="L319" s="17"/>
      <c r="M319" s="18"/>
      <c r="O319" s="10"/>
      <c r="P319" s="10"/>
      <c r="Q319" s="10"/>
      <c r="R319" s="10"/>
      <c r="S319" s="10"/>
      <c r="T319" s="10"/>
      <c r="U319" s="10"/>
      <c r="V319" s="10"/>
    </row>
    <row r="320" spans="1:22" s="12" customFormat="1">
      <c r="A320" s="18"/>
      <c r="B320" s="10"/>
      <c r="C320" s="18"/>
      <c r="D320" s="10"/>
      <c r="E320" s="10"/>
      <c r="F320" s="10"/>
      <c r="G320" s="8"/>
      <c r="H320" s="65"/>
      <c r="I320" s="65"/>
      <c r="J320" s="21"/>
      <c r="K320" s="10"/>
      <c r="L320" s="17"/>
      <c r="M320" s="49"/>
      <c r="O320" s="10"/>
      <c r="P320" s="10"/>
      <c r="Q320" s="10"/>
      <c r="R320" s="10"/>
      <c r="S320" s="10"/>
      <c r="T320" s="10"/>
      <c r="U320" s="10"/>
      <c r="V320" s="10"/>
    </row>
    <row r="321" spans="1:22" s="12" customFormat="1" ht="15.75">
      <c r="A321" s="18"/>
      <c r="B321" s="10"/>
      <c r="C321" s="18"/>
      <c r="D321" s="10"/>
      <c r="E321" s="10"/>
      <c r="F321" s="10"/>
      <c r="G321" s="8"/>
      <c r="H321" s="9"/>
      <c r="I321" s="9"/>
      <c r="J321" s="10"/>
      <c r="K321" s="10"/>
      <c r="L321" s="17"/>
      <c r="M321" s="49"/>
      <c r="O321" s="10"/>
      <c r="P321" s="10"/>
      <c r="Q321" s="10"/>
      <c r="R321" s="10"/>
      <c r="S321" s="10"/>
      <c r="T321" s="10"/>
      <c r="U321" s="10"/>
      <c r="V321" s="10"/>
    </row>
    <row r="322" spans="1:22" s="12" customFormat="1" ht="15.75">
      <c r="A322" s="18"/>
      <c r="B322" s="10"/>
      <c r="C322" s="18"/>
      <c r="D322" s="10"/>
      <c r="E322" s="10"/>
      <c r="F322" s="10"/>
      <c r="G322" s="8"/>
      <c r="H322" s="9"/>
      <c r="I322" s="9"/>
      <c r="J322" s="10"/>
      <c r="K322" s="10"/>
      <c r="L322" s="17"/>
      <c r="M322" s="18"/>
      <c r="O322" s="10"/>
      <c r="P322" s="10"/>
      <c r="Q322" s="10"/>
      <c r="R322" s="10"/>
      <c r="S322" s="10"/>
      <c r="T322" s="10"/>
      <c r="U322" s="10"/>
      <c r="V322" s="10"/>
    </row>
    <row r="323" spans="1:22" s="12" customFormat="1">
      <c r="A323" s="18"/>
      <c r="B323" s="10"/>
      <c r="C323" s="18"/>
      <c r="D323" s="10"/>
      <c r="E323" s="10"/>
      <c r="F323" s="10"/>
      <c r="G323" s="8"/>
      <c r="H323" s="10"/>
      <c r="I323" s="10"/>
      <c r="J323" s="10"/>
      <c r="K323" s="10"/>
      <c r="L323" s="17"/>
      <c r="M323" s="18"/>
      <c r="O323" s="10"/>
      <c r="P323" s="10"/>
      <c r="Q323" s="10"/>
      <c r="R323" s="10"/>
      <c r="S323" s="10"/>
      <c r="T323" s="10"/>
      <c r="U323" s="10"/>
      <c r="V323" s="10"/>
    </row>
    <row r="324" spans="1:22" s="12" customFormat="1">
      <c r="A324" s="18"/>
      <c r="B324" s="10"/>
      <c r="C324" s="18"/>
      <c r="D324" s="10"/>
      <c r="E324" s="10"/>
      <c r="F324" s="10"/>
      <c r="G324" s="8"/>
      <c r="H324" s="10"/>
      <c r="I324" s="10"/>
      <c r="J324" s="10"/>
      <c r="K324" s="10"/>
      <c r="L324" s="17"/>
      <c r="M324" s="18"/>
      <c r="O324" s="10"/>
      <c r="P324" s="10"/>
      <c r="Q324" s="10"/>
      <c r="R324" s="10"/>
      <c r="S324" s="10"/>
      <c r="T324" s="10"/>
      <c r="U324" s="10"/>
      <c r="V324" s="10"/>
    </row>
    <row r="325" spans="1:22" s="12" customFormat="1" ht="15.75">
      <c r="A325" s="18"/>
      <c r="B325" s="10"/>
      <c r="C325" s="18"/>
      <c r="D325" s="10"/>
      <c r="E325" s="10"/>
      <c r="F325" s="10"/>
      <c r="G325" s="8"/>
      <c r="H325" s="9"/>
      <c r="I325" s="9"/>
      <c r="J325" s="10"/>
      <c r="K325" s="10"/>
      <c r="L325" s="17"/>
      <c r="M325" s="18"/>
      <c r="O325" s="10"/>
      <c r="P325" s="10"/>
      <c r="Q325" s="10"/>
      <c r="R325" s="10"/>
      <c r="S325" s="10"/>
      <c r="T325" s="10"/>
      <c r="U325" s="10"/>
      <c r="V325" s="10"/>
    </row>
    <row r="326" spans="1:22" s="12" customFormat="1" ht="15.75">
      <c r="A326" s="18"/>
      <c r="B326" s="10"/>
      <c r="C326" s="18"/>
      <c r="D326" s="10"/>
      <c r="E326" s="10"/>
      <c r="F326" s="10"/>
      <c r="G326" s="8"/>
      <c r="H326" s="9"/>
      <c r="I326" s="9"/>
      <c r="J326" s="10"/>
      <c r="K326" s="10"/>
      <c r="L326" s="17"/>
      <c r="M326" s="18"/>
      <c r="O326" s="10"/>
      <c r="P326" s="10"/>
      <c r="Q326" s="10"/>
      <c r="R326" s="10"/>
      <c r="S326" s="10"/>
      <c r="T326" s="10"/>
      <c r="U326" s="10"/>
      <c r="V326" s="10"/>
    </row>
    <row r="327" spans="1:22" s="12" customFormat="1" ht="15.75">
      <c r="A327" s="18"/>
      <c r="B327" s="10"/>
      <c r="C327" s="18"/>
      <c r="D327" s="10"/>
      <c r="E327" s="10"/>
      <c r="F327" s="10"/>
      <c r="G327" s="8"/>
      <c r="H327" s="9"/>
      <c r="I327" s="9"/>
      <c r="J327" s="10"/>
      <c r="K327" s="10"/>
      <c r="L327" s="17"/>
      <c r="M327" s="18"/>
      <c r="O327" s="10"/>
      <c r="P327" s="10"/>
      <c r="Q327" s="10"/>
      <c r="R327" s="10"/>
      <c r="S327" s="10"/>
      <c r="T327" s="10"/>
      <c r="U327" s="10"/>
      <c r="V327" s="10"/>
    </row>
    <row r="328" spans="1:22" s="12" customFormat="1" ht="15.75">
      <c r="A328" s="18"/>
      <c r="B328" s="10"/>
      <c r="C328" s="18"/>
      <c r="D328" s="10"/>
      <c r="E328" s="10"/>
      <c r="F328" s="10"/>
      <c r="G328" s="8"/>
      <c r="H328" s="70"/>
      <c r="I328" s="70"/>
      <c r="J328" s="10"/>
      <c r="K328" s="10"/>
      <c r="L328" s="17"/>
      <c r="M328" s="18"/>
      <c r="O328" s="10"/>
      <c r="P328" s="10"/>
      <c r="Q328" s="10"/>
      <c r="R328" s="10"/>
      <c r="S328" s="10"/>
      <c r="T328" s="10"/>
      <c r="U328" s="10"/>
      <c r="V328" s="10"/>
    </row>
    <row r="329" spans="1:22" s="12" customFormat="1">
      <c r="A329" s="18"/>
      <c r="B329" s="10"/>
      <c r="C329" s="18"/>
      <c r="D329" s="10"/>
      <c r="E329" s="10"/>
      <c r="F329" s="10"/>
      <c r="G329" s="8"/>
      <c r="H329" s="10"/>
      <c r="I329" s="10"/>
      <c r="J329" s="21"/>
      <c r="K329" s="10"/>
      <c r="L329" s="17"/>
      <c r="M329" s="18"/>
      <c r="O329" s="10"/>
      <c r="P329" s="10"/>
      <c r="Q329" s="10"/>
      <c r="R329" s="10"/>
      <c r="S329" s="10"/>
      <c r="T329" s="10"/>
      <c r="U329" s="10"/>
      <c r="V329" s="10"/>
    </row>
    <row r="330" spans="1:22" s="12" customFormat="1">
      <c r="A330" s="18"/>
      <c r="B330" s="10"/>
      <c r="C330" s="18"/>
      <c r="D330" s="10"/>
      <c r="E330" s="10"/>
      <c r="F330" s="10"/>
      <c r="G330" s="8"/>
      <c r="H330" s="10"/>
      <c r="I330" s="10"/>
      <c r="J330" s="10"/>
      <c r="K330" s="10"/>
      <c r="L330" s="17"/>
      <c r="M330" s="18"/>
      <c r="O330" s="10"/>
      <c r="P330" s="10"/>
      <c r="Q330" s="10"/>
      <c r="R330" s="10"/>
      <c r="S330" s="10"/>
      <c r="T330" s="10"/>
      <c r="U330" s="10"/>
      <c r="V330" s="10"/>
    </row>
    <row r="331" spans="1:22" s="12" customFormat="1">
      <c r="A331" s="10"/>
      <c r="B331" s="10"/>
      <c r="C331" s="10"/>
      <c r="D331" s="10"/>
      <c r="E331" s="10"/>
      <c r="F331" s="10"/>
      <c r="G331" s="8"/>
      <c r="H331" s="10"/>
      <c r="I331" s="10"/>
      <c r="J331" s="10"/>
      <c r="K331" s="10"/>
      <c r="L331" s="17"/>
      <c r="M331" s="18"/>
      <c r="O331" s="10"/>
      <c r="P331" s="10"/>
      <c r="Q331" s="10"/>
      <c r="R331" s="10"/>
      <c r="S331" s="10"/>
      <c r="T331" s="10"/>
      <c r="U331" s="10"/>
      <c r="V331" s="10"/>
    </row>
    <row r="332" spans="1:22" s="12" customFormat="1" ht="15.75">
      <c r="A332" s="4"/>
      <c r="B332" s="30"/>
      <c r="C332" s="4"/>
      <c r="D332" s="7"/>
      <c r="E332" s="7"/>
      <c r="F332" s="7"/>
      <c r="G332" s="8"/>
      <c r="H332" s="10"/>
      <c r="I332" s="10"/>
      <c r="J332" s="10"/>
      <c r="K332" s="10"/>
      <c r="L332" s="17"/>
      <c r="M332" s="18"/>
      <c r="O332" s="10"/>
      <c r="P332" s="10"/>
      <c r="Q332" s="10"/>
      <c r="R332" s="10"/>
      <c r="S332" s="10"/>
      <c r="T332" s="10"/>
      <c r="U332" s="10"/>
      <c r="V332" s="10"/>
    </row>
    <row r="333" spans="1:22" ht="15.75">
      <c r="A333" s="56"/>
      <c r="H333" s="10"/>
      <c r="I333" s="10"/>
      <c r="J333" s="10"/>
      <c r="L333" s="10"/>
      <c r="M333" s="10"/>
      <c r="N333" s="10"/>
    </row>
    <row r="334" spans="1:22" ht="15.75">
      <c r="A334" s="69"/>
      <c r="B334" s="10"/>
      <c r="C334" s="71"/>
      <c r="D334" s="10"/>
      <c r="E334" s="9"/>
      <c r="F334" s="9"/>
      <c r="G334" s="52"/>
      <c r="H334" s="10"/>
      <c r="I334" s="10"/>
      <c r="J334" s="10"/>
      <c r="L334" s="10"/>
      <c r="M334" s="10"/>
      <c r="N334" s="10"/>
    </row>
    <row r="335" spans="1:22">
      <c r="A335" s="18"/>
      <c r="B335" s="10"/>
      <c r="C335" s="10"/>
      <c r="D335" s="10"/>
      <c r="E335" s="10"/>
      <c r="F335" s="10"/>
      <c r="G335" s="12"/>
      <c r="H335" s="10"/>
      <c r="I335" s="10"/>
      <c r="J335" s="10"/>
      <c r="L335" s="10"/>
      <c r="M335" s="10"/>
      <c r="N335" s="10"/>
    </row>
    <row r="336" spans="1:22">
      <c r="A336" s="18"/>
      <c r="B336" s="10"/>
      <c r="C336" s="10"/>
      <c r="D336" s="10"/>
      <c r="E336" s="10"/>
      <c r="F336" s="10"/>
      <c r="G336" s="12"/>
      <c r="H336" s="10"/>
      <c r="I336" s="10"/>
      <c r="J336" s="10"/>
      <c r="L336" s="10"/>
      <c r="M336" s="10"/>
      <c r="N336" s="10"/>
    </row>
    <row r="337" spans="1:14">
      <c r="A337" s="18"/>
      <c r="B337" s="10"/>
      <c r="C337" s="10"/>
      <c r="D337" s="10"/>
      <c r="E337" s="10"/>
      <c r="F337" s="10"/>
      <c r="G337" s="12"/>
      <c r="H337" s="10"/>
      <c r="I337" s="10"/>
      <c r="J337" s="10"/>
      <c r="L337" s="10"/>
      <c r="M337" s="10"/>
      <c r="N337" s="10"/>
    </row>
    <row r="338" spans="1:14">
      <c r="A338" s="18"/>
      <c r="B338" s="10"/>
      <c r="C338" s="10"/>
      <c r="D338" s="10"/>
      <c r="E338" s="10"/>
      <c r="F338" s="10"/>
      <c r="G338" s="12"/>
      <c r="H338" s="10"/>
      <c r="I338" s="10"/>
      <c r="J338" s="10"/>
      <c r="L338" s="10"/>
      <c r="M338" s="10"/>
      <c r="N338" s="10"/>
    </row>
    <row r="339" spans="1:14">
      <c r="A339" s="18"/>
      <c r="B339" s="10"/>
      <c r="C339" s="10"/>
      <c r="D339" s="10"/>
      <c r="E339" s="10"/>
      <c r="F339" s="10"/>
      <c r="G339" s="12"/>
      <c r="H339" s="10"/>
      <c r="I339" s="10"/>
      <c r="J339" s="10"/>
      <c r="L339" s="10"/>
      <c r="M339" s="10"/>
      <c r="N339" s="10"/>
    </row>
    <row r="340" spans="1:14">
      <c r="A340" s="18"/>
      <c r="B340" s="10"/>
      <c r="C340" s="10"/>
      <c r="D340" s="10"/>
      <c r="E340" s="10"/>
      <c r="F340" s="10"/>
      <c r="G340" s="12"/>
      <c r="H340" s="10"/>
      <c r="I340" s="10"/>
      <c r="J340" s="10"/>
      <c r="L340" s="10"/>
      <c r="M340" s="10"/>
      <c r="N340" s="10"/>
    </row>
    <row r="341" spans="1:14">
      <c r="A341" s="18"/>
      <c r="B341" s="10"/>
      <c r="C341" s="10"/>
      <c r="D341" s="10"/>
      <c r="E341" s="10"/>
      <c r="F341" s="10"/>
      <c r="G341" s="12"/>
      <c r="H341" s="10"/>
      <c r="I341" s="10"/>
      <c r="J341" s="10"/>
      <c r="L341" s="10"/>
      <c r="M341" s="10"/>
      <c r="N341" s="10"/>
    </row>
    <row r="342" spans="1:14">
      <c r="A342" s="18"/>
      <c r="B342" s="10"/>
      <c r="C342" s="10"/>
      <c r="D342" s="10"/>
      <c r="E342" s="10"/>
      <c r="F342" s="10"/>
      <c r="G342" s="12"/>
      <c r="H342" s="10"/>
      <c r="I342" s="10"/>
      <c r="J342" s="10"/>
      <c r="L342" s="10"/>
      <c r="M342" s="10"/>
      <c r="N342" s="10"/>
    </row>
    <row r="343" spans="1:14">
      <c r="A343" s="18"/>
      <c r="B343" s="10"/>
      <c r="C343" s="10"/>
      <c r="D343" s="10"/>
      <c r="E343" s="10"/>
      <c r="F343" s="10"/>
      <c r="G343" s="12"/>
      <c r="H343" s="10"/>
      <c r="I343" s="10"/>
      <c r="J343" s="10"/>
      <c r="L343" s="10"/>
      <c r="M343" s="10"/>
      <c r="N343" s="10"/>
    </row>
    <row r="344" spans="1:14">
      <c r="A344" s="18"/>
      <c r="B344" s="10"/>
      <c r="C344" s="10"/>
      <c r="D344" s="10"/>
      <c r="E344" s="10"/>
      <c r="F344" s="10"/>
      <c r="G344" s="12"/>
      <c r="H344" s="10"/>
      <c r="I344" s="10"/>
      <c r="J344" s="10"/>
      <c r="L344" s="10"/>
      <c r="M344" s="10"/>
      <c r="N344" s="10"/>
    </row>
    <row r="345" spans="1:14">
      <c r="A345" s="18"/>
      <c r="B345" s="10"/>
      <c r="C345" s="10"/>
      <c r="D345" s="10"/>
      <c r="E345" s="10"/>
      <c r="F345" s="10"/>
      <c r="G345" s="12"/>
      <c r="H345" s="10"/>
      <c r="I345" s="10"/>
      <c r="J345" s="10"/>
      <c r="L345" s="10"/>
      <c r="M345" s="10"/>
      <c r="N345" s="10"/>
    </row>
    <row r="346" spans="1:14">
      <c r="A346" s="18"/>
      <c r="B346" s="10"/>
      <c r="C346" s="10"/>
      <c r="D346" s="10"/>
      <c r="E346" s="10"/>
      <c r="F346" s="10"/>
      <c r="G346" s="12"/>
      <c r="H346" s="10"/>
      <c r="I346" s="10"/>
      <c r="J346" s="10"/>
      <c r="L346" s="10"/>
      <c r="M346" s="10"/>
      <c r="N346" s="10"/>
    </row>
    <row r="347" spans="1:14" ht="15.75">
      <c r="D347" s="55"/>
      <c r="E347" s="55"/>
      <c r="F347" s="7"/>
      <c r="G347" s="51"/>
      <c r="H347" s="10"/>
      <c r="I347" s="10"/>
      <c r="J347" s="10"/>
    </row>
    <row r="348" spans="1:14">
      <c r="A348" s="24"/>
      <c r="D348" s="26"/>
      <c r="E348" s="26"/>
      <c r="F348" s="27"/>
      <c r="G348" s="8"/>
      <c r="H348" s="10"/>
      <c r="I348" s="10"/>
      <c r="J348" s="10"/>
    </row>
    <row r="349" spans="1:14">
      <c r="B349" s="72"/>
      <c r="D349" s="16"/>
      <c r="E349" s="16"/>
      <c r="G349" s="8"/>
      <c r="H349" s="10"/>
      <c r="I349" s="10"/>
      <c r="J349" s="10"/>
    </row>
    <row r="350" spans="1:14" ht="15.75">
      <c r="B350" s="72"/>
      <c r="D350" s="16"/>
      <c r="E350" s="16"/>
      <c r="G350" s="8"/>
      <c r="H350" s="70"/>
      <c r="I350" s="70"/>
      <c r="J350" s="10"/>
    </row>
    <row r="351" spans="1:14" ht="15.75">
      <c r="B351" s="72"/>
      <c r="D351" s="16"/>
      <c r="E351" s="16"/>
      <c r="G351" s="8"/>
      <c r="H351" s="70"/>
      <c r="I351" s="70"/>
      <c r="J351" s="10"/>
    </row>
    <row r="352" spans="1:14" ht="15.75">
      <c r="B352" s="72"/>
      <c r="D352" s="16"/>
      <c r="E352" s="16"/>
      <c r="G352" s="8"/>
      <c r="H352" s="70"/>
      <c r="I352" s="70"/>
      <c r="J352" s="10"/>
    </row>
    <row r="353" spans="1:10" ht="15.75">
      <c r="B353" s="72"/>
      <c r="D353" s="16"/>
      <c r="E353" s="16"/>
      <c r="G353" s="8"/>
      <c r="H353" s="70"/>
      <c r="I353" s="70"/>
      <c r="J353" s="10"/>
    </row>
    <row r="354" spans="1:10" ht="15.75">
      <c r="B354" s="72"/>
      <c r="D354" s="16"/>
      <c r="E354" s="16"/>
      <c r="G354" s="8"/>
      <c r="H354" s="70"/>
      <c r="I354" s="70"/>
      <c r="J354" s="10"/>
    </row>
    <row r="355" spans="1:10" ht="15.75">
      <c r="B355" s="72"/>
      <c r="D355" s="16"/>
      <c r="E355" s="16"/>
      <c r="G355" s="8"/>
      <c r="H355" s="70"/>
      <c r="I355" s="70"/>
      <c r="J355" s="10"/>
    </row>
    <row r="356" spans="1:10" ht="15.75">
      <c r="D356" s="55"/>
      <c r="E356" s="55"/>
      <c r="F356" s="7"/>
      <c r="G356" s="8"/>
      <c r="H356" s="10"/>
      <c r="I356" s="10"/>
      <c r="J356" s="10"/>
    </row>
    <row r="357" spans="1:10" ht="15.75">
      <c r="A357" s="38"/>
      <c r="G357" s="8"/>
      <c r="H357" s="10"/>
      <c r="I357" s="10"/>
      <c r="J357" s="10"/>
    </row>
    <row r="358" spans="1:10" ht="15.75">
      <c r="A358" s="24"/>
      <c r="D358" s="44"/>
      <c r="E358" s="44"/>
      <c r="F358" s="7"/>
      <c r="G358" s="8"/>
      <c r="H358" s="10"/>
      <c r="I358" s="10"/>
      <c r="J358" s="10"/>
    </row>
    <row r="359" spans="1:10">
      <c r="B359" s="72"/>
      <c r="D359" s="21"/>
      <c r="E359" s="21"/>
      <c r="G359" s="8"/>
      <c r="H359" s="10"/>
      <c r="I359" s="10"/>
      <c r="J359" s="10"/>
    </row>
    <row r="360" spans="1:10" ht="15.75">
      <c r="B360" s="72"/>
      <c r="D360" s="21"/>
      <c r="E360" s="21"/>
      <c r="G360" s="8"/>
      <c r="H360" s="70"/>
      <c r="I360" s="70"/>
      <c r="J360" s="10"/>
    </row>
    <row r="361" spans="1:10" ht="15.75">
      <c r="B361" s="72"/>
      <c r="D361" s="21"/>
      <c r="E361" s="21"/>
      <c r="G361" s="8"/>
      <c r="H361" s="70"/>
      <c r="I361" s="70"/>
      <c r="J361" s="10"/>
    </row>
    <row r="362" spans="1:10">
      <c r="B362" s="72"/>
      <c r="D362" s="21"/>
      <c r="E362" s="21"/>
      <c r="G362" s="8"/>
      <c r="H362" s="10"/>
      <c r="I362" s="10"/>
      <c r="J362" s="21"/>
    </row>
    <row r="363" spans="1:10" ht="15.75">
      <c r="D363" s="7"/>
      <c r="E363" s="7"/>
      <c r="F363" s="7"/>
      <c r="G363" s="8"/>
      <c r="H363" s="10"/>
      <c r="I363" s="10"/>
      <c r="J363" s="10"/>
    </row>
    <row r="364" spans="1:10" ht="15.75">
      <c r="A364" s="38"/>
      <c r="D364" s="21"/>
      <c r="E364" s="21"/>
      <c r="G364" s="8"/>
      <c r="H364" s="10"/>
      <c r="I364" s="10"/>
      <c r="J364" s="10"/>
    </row>
    <row r="365" spans="1:10" ht="15.75">
      <c r="A365" s="24"/>
      <c r="D365" s="7"/>
      <c r="E365" s="7"/>
      <c r="F365" s="7"/>
      <c r="G365" s="8"/>
      <c r="H365" s="10"/>
      <c r="I365" s="10"/>
      <c r="J365" s="10"/>
    </row>
    <row r="366" spans="1:10">
      <c r="B366" s="72"/>
      <c r="D366" s="21"/>
      <c r="E366" s="21"/>
      <c r="G366" s="8"/>
      <c r="H366" s="10"/>
      <c r="I366" s="10"/>
      <c r="J366" s="10"/>
    </row>
    <row r="367" spans="1:10" ht="15.75">
      <c r="B367" s="72"/>
      <c r="D367" s="21"/>
      <c r="E367" s="21"/>
      <c r="G367" s="8"/>
      <c r="H367" s="70"/>
      <c r="I367" s="70"/>
      <c r="J367" s="10"/>
    </row>
    <row r="368" spans="1:10" ht="15.75">
      <c r="B368" s="72"/>
      <c r="D368" s="21"/>
      <c r="E368" s="21"/>
      <c r="G368" s="8"/>
      <c r="H368" s="70"/>
      <c r="I368" s="70"/>
      <c r="J368" s="10"/>
    </row>
    <row r="369" spans="1:10">
      <c r="B369" s="72"/>
      <c r="D369" s="21"/>
      <c r="E369" s="21"/>
      <c r="G369" s="8"/>
      <c r="H369" s="10"/>
      <c r="I369" s="10"/>
      <c r="J369" s="21"/>
    </row>
    <row r="370" spans="1:10" ht="15.75">
      <c r="D370" s="7"/>
      <c r="E370" s="7"/>
      <c r="F370" s="7"/>
      <c r="G370" s="8"/>
      <c r="H370" s="10"/>
      <c r="I370" s="10"/>
      <c r="J370" s="10"/>
    </row>
    <row r="371" spans="1:10" ht="15.75">
      <c r="A371" s="38"/>
      <c r="G371" s="8"/>
      <c r="H371" s="10"/>
      <c r="I371" s="10"/>
      <c r="J371" s="10"/>
    </row>
    <row r="372" spans="1:10" ht="15.75">
      <c r="A372" s="24"/>
      <c r="D372" s="44"/>
      <c r="E372" s="44"/>
      <c r="F372" s="7"/>
      <c r="G372" s="8"/>
      <c r="H372" s="10"/>
      <c r="I372" s="10"/>
      <c r="J372" s="10"/>
    </row>
    <row r="373" spans="1:10">
      <c r="B373" s="72"/>
      <c r="D373" s="21"/>
      <c r="E373" s="21"/>
      <c r="G373" s="8"/>
      <c r="H373" s="10"/>
      <c r="I373" s="10"/>
      <c r="J373" s="10"/>
    </row>
    <row r="374" spans="1:10" ht="15.75">
      <c r="B374" s="72"/>
      <c r="D374" s="21"/>
      <c r="E374" s="21"/>
      <c r="G374" s="8"/>
      <c r="H374" s="70"/>
      <c r="I374" s="70"/>
      <c r="J374" s="10"/>
    </row>
    <row r="375" spans="1:10" ht="15.75">
      <c r="B375" s="72"/>
      <c r="D375" s="21"/>
      <c r="E375" s="21"/>
      <c r="G375" s="8"/>
      <c r="H375" s="70"/>
      <c r="I375" s="70"/>
      <c r="J375" s="10"/>
    </row>
    <row r="376" spans="1:10">
      <c r="B376" s="72"/>
      <c r="D376" s="21"/>
      <c r="E376" s="21"/>
      <c r="G376" s="8"/>
      <c r="H376" s="10"/>
      <c r="I376" s="10"/>
      <c r="J376" s="21"/>
    </row>
    <row r="377" spans="1:10" ht="15.75">
      <c r="D377" s="7"/>
      <c r="E377" s="7"/>
      <c r="F377" s="7"/>
      <c r="G377" s="8"/>
      <c r="H377" s="10"/>
      <c r="I377" s="10"/>
      <c r="J377" s="10"/>
    </row>
    <row r="378" spans="1:10" ht="15.75">
      <c r="A378" s="38"/>
      <c r="D378" s="21"/>
      <c r="E378" s="21"/>
      <c r="G378" s="8"/>
      <c r="H378" s="10"/>
      <c r="I378" s="10"/>
      <c r="J378" s="10"/>
    </row>
    <row r="379" spans="1:10" ht="15.75">
      <c r="A379" s="24"/>
      <c r="D379" s="7"/>
      <c r="E379" s="7"/>
      <c r="F379" s="7"/>
      <c r="G379" s="8"/>
      <c r="H379" s="10"/>
      <c r="I379" s="10"/>
      <c r="J379" s="10"/>
    </row>
    <row r="380" spans="1:10">
      <c r="B380" s="72"/>
      <c r="D380" s="21"/>
      <c r="E380" s="21"/>
      <c r="G380" s="8"/>
      <c r="H380" s="10"/>
      <c r="I380" s="10"/>
      <c r="J380" s="10"/>
    </row>
    <row r="381" spans="1:10" ht="15.75">
      <c r="B381" s="72"/>
      <c r="D381" s="21"/>
      <c r="E381" s="21"/>
      <c r="G381" s="8"/>
      <c r="H381" s="70"/>
      <c r="I381" s="70"/>
      <c r="J381" s="10"/>
    </row>
    <row r="382" spans="1:10" ht="15.75">
      <c r="B382" s="72"/>
      <c r="D382" s="21"/>
      <c r="E382" s="21"/>
      <c r="G382" s="8"/>
      <c r="H382" s="70"/>
      <c r="I382" s="70"/>
      <c r="J382" s="10"/>
    </row>
    <row r="383" spans="1:10">
      <c r="B383" s="72"/>
      <c r="D383" s="21"/>
      <c r="E383" s="21"/>
      <c r="G383" s="8"/>
      <c r="H383" s="10"/>
      <c r="I383" s="10"/>
      <c r="J383" s="21"/>
    </row>
    <row r="384" spans="1:10" ht="15.75">
      <c r="D384" s="7"/>
      <c r="E384" s="7"/>
      <c r="F384" s="7"/>
      <c r="G384" s="8"/>
      <c r="H384" s="10"/>
      <c r="I384" s="10"/>
      <c r="J384" s="10"/>
    </row>
    <row r="385" spans="1:10" ht="15.75">
      <c r="A385" s="38"/>
      <c r="D385" s="21"/>
      <c r="E385" s="21"/>
      <c r="G385" s="8"/>
      <c r="H385" s="10"/>
      <c r="I385" s="10"/>
      <c r="J385" s="10"/>
    </row>
    <row r="386" spans="1:10" ht="15.75">
      <c r="A386" s="24"/>
      <c r="D386" s="7"/>
      <c r="E386" s="7"/>
      <c r="F386" s="7"/>
      <c r="G386" s="8"/>
      <c r="H386" s="10"/>
      <c r="I386" s="10"/>
      <c r="J386" s="10"/>
    </row>
    <row r="387" spans="1:10">
      <c r="B387" s="72"/>
      <c r="D387" s="21"/>
      <c r="E387" s="21"/>
      <c r="G387" s="8"/>
      <c r="H387" s="10"/>
      <c r="I387" s="10"/>
      <c r="J387" s="10"/>
    </row>
    <row r="388" spans="1:10" ht="15.75">
      <c r="B388" s="72"/>
      <c r="D388" s="21"/>
      <c r="E388" s="21"/>
      <c r="G388" s="8"/>
      <c r="H388" s="70"/>
      <c r="I388" s="70"/>
      <c r="J388" s="10"/>
    </row>
    <row r="389" spans="1:10" ht="15.75">
      <c r="B389" s="72"/>
      <c r="D389" s="21"/>
      <c r="E389" s="21"/>
      <c r="G389" s="8"/>
      <c r="H389" s="70"/>
      <c r="I389" s="70"/>
      <c r="J389" s="10"/>
    </row>
    <row r="390" spans="1:10">
      <c r="B390" s="72"/>
      <c r="D390" s="21"/>
      <c r="E390" s="21"/>
      <c r="G390" s="8"/>
      <c r="H390" s="10"/>
      <c r="I390" s="10"/>
      <c r="J390" s="21"/>
    </row>
    <row r="391" spans="1:10" ht="15.75">
      <c r="D391" s="7"/>
      <c r="E391" s="7"/>
      <c r="F391" s="7"/>
      <c r="G391" s="8"/>
      <c r="H391" s="10"/>
      <c r="I391" s="10"/>
      <c r="J391" s="10"/>
    </row>
    <row r="392" spans="1:10">
      <c r="A392" s="24"/>
      <c r="D392" s="26"/>
      <c r="E392" s="26"/>
      <c r="F392" s="27"/>
      <c r="G392" s="8"/>
      <c r="H392" s="10"/>
      <c r="I392" s="10"/>
      <c r="J392" s="10"/>
    </row>
    <row r="393" spans="1:10">
      <c r="B393" s="72"/>
      <c r="D393" s="16"/>
      <c r="E393" s="16"/>
      <c r="G393" s="8"/>
      <c r="H393" s="10"/>
      <c r="I393" s="10"/>
      <c r="J393" s="10"/>
    </row>
    <row r="394" spans="1:10" ht="15.75">
      <c r="B394" s="72"/>
      <c r="D394" s="16"/>
      <c r="E394" s="16"/>
      <c r="G394" s="8"/>
      <c r="H394" s="70"/>
      <c r="I394" s="70"/>
      <c r="J394" s="10"/>
    </row>
    <row r="395" spans="1:10" ht="15.75">
      <c r="B395" s="72"/>
      <c r="D395" s="16"/>
      <c r="E395" s="16"/>
      <c r="G395" s="8"/>
      <c r="H395" s="70"/>
      <c r="I395" s="70"/>
      <c r="J395" s="10"/>
    </row>
    <row r="396" spans="1:10" ht="15.75">
      <c r="B396" s="72"/>
      <c r="D396" s="16"/>
      <c r="E396" s="16"/>
      <c r="G396" s="8"/>
      <c r="H396" s="70"/>
      <c r="I396" s="70"/>
      <c r="J396" s="10"/>
    </row>
    <row r="397" spans="1:10" ht="15.75">
      <c r="B397" s="72"/>
      <c r="D397" s="16"/>
      <c r="E397" s="16"/>
      <c r="G397" s="8"/>
      <c r="H397" s="70"/>
      <c r="I397" s="70"/>
      <c r="J397" s="10"/>
    </row>
    <row r="398" spans="1:10" ht="15.75">
      <c r="B398" s="72"/>
      <c r="D398" s="16"/>
      <c r="E398" s="16"/>
      <c r="G398" s="8"/>
      <c r="H398" s="70"/>
      <c r="I398" s="70"/>
      <c r="J398" s="10"/>
    </row>
    <row r="399" spans="1:10" ht="15.75">
      <c r="B399" s="72"/>
      <c r="D399" s="16"/>
      <c r="E399" s="16"/>
      <c r="G399" s="8"/>
      <c r="H399" s="70"/>
      <c r="I399" s="70"/>
      <c r="J399" s="10"/>
    </row>
    <row r="400" spans="1:10" ht="15.75">
      <c r="D400" s="55"/>
      <c r="E400" s="55"/>
      <c r="F400" s="7"/>
      <c r="G400" s="8"/>
      <c r="H400" s="10"/>
      <c r="I400" s="10"/>
      <c r="J400" s="10"/>
    </row>
    <row r="401" spans="1:10" ht="15.75">
      <c r="A401" s="38"/>
      <c r="G401" s="8"/>
      <c r="H401" s="10"/>
      <c r="I401" s="10"/>
      <c r="J401" s="10"/>
    </row>
    <row r="402" spans="1:10" ht="15.75">
      <c r="A402" s="24"/>
      <c r="D402" s="44"/>
      <c r="E402" s="44"/>
      <c r="F402" s="7"/>
      <c r="G402" s="8"/>
      <c r="H402" s="10"/>
      <c r="I402" s="10"/>
      <c r="J402" s="10"/>
    </row>
    <row r="403" spans="1:10">
      <c r="B403" s="72"/>
      <c r="D403" s="21"/>
      <c r="E403" s="21"/>
      <c r="G403" s="8"/>
      <c r="H403" s="10"/>
      <c r="I403" s="10"/>
      <c r="J403" s="10"/>
    </row>
    <row r="404" spans="1:10" ht="15.75">
      <c r="B404" s="72"/>
      <c r="D404" s="21"/>
      <c r="E404" s="21"/>
      <c r="G404" s="8"/>
      <c r="H404" s="70"/>
      <c r="I404" s="70"/>
      <c r="J404" s="10"/>
    </row>
    <row r="405" spans="1:10" ht="15.75">
      <c r="B405" s="72"/>
      <c r="D405" s="21"/>
      <c r="E405" s="21"/>
      <c r="G405" s="8"/>
      <c r="H405" s="70"/>
      <c r="I405" s="70"/>
      <c r="J405" s="10"/>
    </row>
    <row r="406" spans="1:10">
      <c r="B406" s="72"/>
      <c r="D406" s="21"/>
      <c r="E406" s="21"/>
      <c r="G406" s="8"/>
      <c r="H406" s="10"/>
      <c r="I406" s="10"/>
      <c r="J406" s="21"/>
    </row>
    <row r="407" spans="1:10" ht="15.75">
      <c r="D407" s="7"/>
      <c r="E407" s="7"/>
      <c r="F407" s="7"/>
      <c r="G407" s="8"/>
      <c r="H407" s="10"/>
      <c r="I407" s="10"/>
      <c r="J407" s="10"/>
    </row>
    <row r="408" spans="1:10" ht="15.75">
      <c r="A408" s="38"/>
      <c r="D408" s="21"/>
      <c r="E408" s="21"/>
      <c r="G408" s="8"/>
      <c r="H408" s="10"/>
      <c r="I408" s="10"/>
      <c r="J408" s="10"/>
    </row>
    <row r="409" spans="1:10" ht="15.75">
      <c r="A409" s="24"/>
      <c r="D409" s="7"/>
      <c r="E409" s="7"/>
      <c r="F409" s="7"/>
      <c r="G409" s="8"/>
      <c r="H409" s="10"/>
      <c r="I409" s="10"/>
      <c r="J409" s="10"/>
    </row>
    <row r="410" spans="1:10">
      <c r="B410" s="72"/>
      <c r="D410" s="21"/>
      <c r="E410" s="21"/>
      <c r="G410" s="8"/>
      <c r="H410" s="10"/>
      <c r="I410" s="10"/>
      <c r="J410" s="10"/>
    </row>
    <row r="411" spans="1:10" ht="15.75">
      <c r="B411" s="72"/>
      <c r="D411" s="21"/>
      <c r="E411" s="21"/>
      <c r="G411" s="8"/>
      <c r="H411" s="70"/>
      <c r="I411" s="70"/>
      <c r="J411" s="10"/>
    </row>
    <row r="412" spans="1:10" ht="15.75">
      <c r="B412" s="72"/>
      <c r="D412" s="21"/>
      <c r="E412" s="21"/>
      <c r="G412" s="8"/>
      <c r="H412" s="70"/>
      <c r="I412" s="70"/>
      <c r="J412" s="10"/>
    </row>
    <row r="413" spans="1:10">
      <c r="B413" s="72"/>
      <c r="D413" s="21"/>
      <c r="E413" s="21"/>
      <c r="G413" s="8"/>
      <c r="H413" s="10"/>
      <c r="I413" s="10"/>
      <c r="J413" s="21"/>
    </row>
    <row r="414" spans="1:10" ht="15.75">
      <c r="D414" s="7"/>
      <c r="E414" s="7"/>
      <c r="F414" s="7"/>
      <c r="G414" s="8"/>
      <c r="H414" s="10"/>
      <c r="I414" s="10"/>
      <c r="J414" s="10"/>
    </row>
    <row r="415" spans="1:10" ht="15.75">
      <c r="A415" s="38"/>
      <c r="D415" s="21"/>
      <c r="E415" s="21"/>
      <c r="G415" s="8"/>
      <c r="H415" s="10"/>
      <c r="I415" s="10"/>
      <c r="J415" s="10"/>
    </row>
    <row r="416" spans="1:10" ht="15.75">
      <c r="A416" s="24"/>
      <c r="D416" s="7"/>
      <c r="E416" s="7"/>
      <c r="F416" s="7"/>
      <c r="G416" s="8"/>
      <c r="H416" s="10"/>
      <c r="I416" s="10"/>
      <c r="J416" s="10"/>
    </row>
    <row r="417" spans="1:10">
      <c r="B417" s="72"/>
      <c r="D417" s="21"/>
      <c r="E417" s="21"/>
      <c r="G417" s="8"/>
      <c r="H417" s="10"/>
      <c r="I417" s="10"/>
      <c r="J417" s="10"/>
    </row>
    <row r="418" spans="1:10" ht="15.75">
      <c r="B418" s="72"/>
      <c r="D418" s="21"/>
      <c r="E418" s="21"/>
      <c r="G418" s="8"/>
      <c r="H418" s="70"/>
      <c r="I418" s="70"/>
      <c r="J418" s="10"/>
    </row>
    <row r="419" spans="1:10" ht="15.75">
      <c r="B419" s="72"/>
      <c r="D419" s="21"/>
      <c r="E419" s="21"/>
      <c r="G419" s="8"/>
      <c r="H419" s="70"/>
      <c r="I419" s="70"/>
      <c r="J419" s="10"/>
    </row>
    <row r="420" spans="1:10">
      <c r="B420" s="72"/>
      <c r="D420" s="21"/>
      <c r="E420" s="21"/>
      <c r="G420" s="8"/>
      <c r="H420" s="10"/>
      <c r="I420" s="10"/>
      <c r="J420" s="21"/>
    </row>
    <row r="421" spans="1:10" ht="15.75">
      <c r="D421" s="55"/>
      <c r="E421" s="55"/>
      <c r="F421" s="7"/>
      <c r="G421" s="8"/>
      <c r="H421" s="10"/>
      <c r="I421" s="10"/>
      <c r="J421" s="10"/>
    </row>
    <row r="422" spans="1:10" ht="15.75">
      <c r="A422" s="38"/>
      <c r="G422" s="8"/>
      <c r="H422" s="10"/>
      <c r="I422" s="10"/>
      <c r="J422" s="10"/>
    </row>
    <row r="423" spans="1:10" ht="15.75">
      <c r="A423" s="24"/>
      <c r="D423" s="44"/>
      <c r="E423" s="44"/>
      <c r="F423" s="7"/>
      <c r="G423" s="8"/>
      <c r="H423" s="10"/>
      <c r="I423" s="10"/>
      <c r="J423" s="10"/>
    </row>
    <row r="424" spans="1:10">
      <c r="B424" s="72"/>
      <c r="D424" s="21"/>
      <c r="E424" s="21"/>
      <c r="G424" s="8"/>
      <c r="H424" s="10"/>
      <c r="I424" s="10"/>
      <c r="J424" s="10"/>
    </row>
    <row r="425" spans="1:10" ht="15.75">
      <c r="B425" s="72"/>
      <c r="D425" s="21"/>
      <c r="E425" s="21"/>
      <c r="G425" s="8"/>
      <c r="H425" s="70"/>
      <c r="I425" s="70"/>
      <c r="J425" s="10"/>
    </row>
    <row r="426" spans="1:10" ht="15.75">
      <c r="B426" s="72"/>
      <c r="D426" s="21"/>
      <c r="E426" s="21"/>
      <c r="G426" s="8"/>
      <c r="H426" s="70"/>
      <c r="I426" s="70"/>
      <c r="J426" s="10"/>
    </row>
    <row r="427" spans="1:10">
      <c r="B427" s="72"/>
      <c r="D427" s="21"/>
      <c r="E427" s="21"/>
      <c r="G427" s="8"/>
      <c r="H427" s="10"/>
      <c r="I427" s="10"/>
      <c r="J427" s="21"/>
    </row>
    <row r="428" spans="1:10" ht="15.75">
      <c r="D428" s="7"/>
      <c r="E428" s="7"/>
      <c r="F428" s="7"/>
      <c r="G428" s="8"/>
      <c r="H428" s="10"/>
      <c r="I428" s="10"/>
      <c r="J428" s="10"/>
    </row>
    <row r="429" spans="1:10" ht="15.75">
      <c r="A429" s="38"/>
      <c r="D429" s="21"/>
      <c r="E429" s="21"/>
      <c r="G429" s="8"/>
      <c r="H429" s="10"/>
      <c r="I429" s="10"/>
      <c r="J429" s="10"/>
    </row>
    <row r="430" spans="1:10" ht="15.75">
      <c r="A430" s="24"/>
      <c r="D430" s="7"/>
      <c r="E430" s="7"/>
      <c r="F430" s="7"/>
      <c r="G430" s="8"/>
      <c r="H430" s="10"/>
      <c r="I430" s="10"/>
      <c r="J430" s="10"/>
    </row>
    <row r="431" spans="1:10">
      <c r="B431" s="72"/>
      <c r="D431" s="21"/>
      <c r="E431" s="21"/>
      <c r="G431" s="8"/>
      <c r="H431" s="10"/>
      <c r="I431" s="10"/>
      <c r="J431" s="10"/>
    </row>
    <row r="432" spans="1:10" ht="15.75">
      <c r="B432" s="72"/>
      <c r="D432" s="21"/>
      <c r="E432" s="21"/>
      <c r="G432" s="8"/>
      <c r="H432" s="70"/>
      <c r="I432" s="70"/>
      <c r="J432" s="10"/>
    </row>
    <row r="433" spans="1:10" ht="15.75">
      <c r="B433" s="72"/>
      <c r="D433" s="21"/>
      <c r="E433" s="21"/>
      <c r="G433" s="8"/>
      <c r="H433" s="70"/>
      <c r="I433" s="70"/>
      <c r="J433" s="10"/>
    </row>
    <row r="434" spans="1:10">
      <c r="B434" s="72"/>
      <c r="D434" s="21"/>
      <c r="E434" s="21"/>
      <c r="G434" s="8"/>
      <c r="H434" s="10"/>
      <c r="I434" s="10"/>
      <c r="J434" s="21"/>
    </row>
    <row r="435" spans="1:10" ht="15.75">
      <c r="D435" s="7"/>
      <c r="E435" s="7"/>
      <c r="F435" s="7"/>
      <c r="G435" s="8"/>
      <c r="H435" s="10"/>
      <c r="I435" s="10"/>
      <c r="J435" s="10"/>
    </row>
    <row r="436" spans="1:10" ht="15.75">
      <c r="A436" s="38"/>
      <c r="D436" s="21"/>
      <c r="E436" s="21"/>
      <c r="G436" s="8"/>
      <c r="H436" s="10"/>
      <c r="I436" s="10"/>
      <c r="J436" s="10"/>
    </row>
    <row r="437" spans="1:10" ht="15.75">
      <c r="A437" s="24"/>
      <c r="D437" s="7"/>
      <c r="E437" s="7"/>
      <c r="F437" s="7"/>
      <c r="G437" s="8"/>
      <c r="H437" s="10"/>
      <c r="I437" s="10"/>
      <c r="J437" s="10"/>
    </row>
    <row r="438" spans="1:10">
      <c r="B438" s="72"/>
      <c r="D438" s="21"/>
      <c r="E438" s="21"/>
      <c r="G438" s="8"/>
      <c r="H438" s="10"/>
      <c r="I438" s="10"/>
      <c r="J438" s="10"/>
    </row>
    <row r="439" spans="1:10" ht="15.75">
      <c r="B439" s="72"/>
      <c r="D439" s="21"/>
      <c r="E439" s="21"/>
      <c r="G439" s="8"/>
      <c r="H439" s="70"/>
      <c r="I439" s="70"/>
      <c r="J439" s="10"/>
    </row>
    <row r="440" spans="1:10" ht="15.75">
      <c r="B440" s="72"/>
      <c r="D440" s="21"/>
      <c r="E440" s="21"/>
      <c r="G440" s="8"/>
      <c r="H440" s="70"/>
      <c r="I440" s="70"/>
      <c r="J440" s="10"/>
    </row>
    <row r="441" spans="1:10">
      <c r="B441" s="72"/>
      <c r="D441" s="21"/>
      <c r="E441" s="21"/>
      <c r="G441" s="8"/>
      <c r="H441" s="10"/>
      <c r="I441" s="10"/>
      <c r="J441" s="21"/>
    </row>
    <row r="442" spans="1:10" ht="15.75">
      <c r="D442" s="7"/>
      <c r="E442" s="7"/>
      <c r="F442" s="7"/>
      <c r="G442" s="8"/>
      <c r="H442" s="10"/>
      <c r="I442" s="10"/>
      <c r="J442" s="10"/>
    </row>
    <row r="443" spans="1:10" ht="15.75">
      <c r="A443" s="38"/>
      <c r="D443" s="21"/>
      <c r="E443" s="21"/>
      <c r="G443" s="8"/>
      <c r="H443" s="10"/>
      <c r="I443" s="10"/>
      <c r="J443" s="10"/>
    </row>
    <row r="444" spans="1:10" ht="15.75">
      <c r="A444" s="24"/>
      <c r="D444" s="7"/>
      <c r="E444" s="7"/>
      <c r="F444" s="7"/>
      <c r="G444" s="8"/>
      <c r="H444" s="10"/>
      <c r="I444" s="10"/>
      <c r="J444" s="10"/>
    </row>
    <row r="445" spans="1:10">
      <c r="B445" s="72"/>
      <c r="D445" s="21"/>
      <c r="E445" s="21"/>
      <c r="G445" s="8"/>
      <c r="H445" s="10"/>
      <c r="I445" s="10"/>
      <c r="J445" s="10"/>
    </row>
    <row r="446" spans="1:10" ht="15.75">
      <c r="B446" s="72"/>
      <c r="D446" s="21"/>
      <c r="E446" s="21"/>
      <c r="G446" s="8"/>
      <c r="H446" s="70"/>
      <c r="I446" s="70"/>
      <c r="J446" s="10"/>
    </row>
    <row r="447" spans="1:10" ht="15.75">
      <c r="B447" s="72"/>
      <c r="D447" s="21"/>
      <c r="E447" s="21"/>
      <c r="G447" s="8"/>
      <c r="H447" s="70"/>
      <c r="I447" s="70"/>
      <c r="J447" s="10"/>
    </row>
    <row r="448" spans="1:10">
      <c r="B448" s="72"/>
      <c r="D448" s="21"/>
      <c r="E448" s="21"/>
      <c r="G448" s="8"/>
      <c r="H448" s="10"/>
      <c r="I448" s="10"/>
      <c r="J448" s="21"/>
    </row>
    <row r="449" spans="1:10" ht="15.75">
      <c r="D449" s="7"/>
      <c r="E449" s="7"/>
      <c r="F449" s="7"/>
      <c r="G449" s="8"/>
      <c r="H449" s="10"/>
      <c r="I449" s="10"/>
      <c r="J449" s="10"/>
    </row>
    <row r="450" spans="1:10" ht="15.75">
      <c r="A450" s="38"/>
      <c r="D450" s="21"/>
      <c r="E450" s="21"/>
      <c r="G450" s="8"/>
      <c r="H450" s="10"/>
      <c r="I450" s="10"/>
      <c r="J450" s="10"/>
    </row>
    <row r="451" spans="1:10" ht="15.75">
      <c r="A451" s="24"/>
      <c r="D451" s="7"/>
      <c r="E451" s="7"/>
      <c r="F451" s="7"/>
      <c r="G451" s="8"/>
      <c r="H451" s="10"/>
      <c r="I451" s="10"/>
      <c r="J451" s="10"/>
    </row>
    <row r="452" spans="1:10">
      <c r="B452" s="72"/>
      <c r="D452" s="21"/>
      <c r="E452" s="21"/>
      <c r="G452" s="8"/>
      <c r="H452" s="10"/>
      <c r="I452" s="10"/>
      <c r="J452" s="10"/>
    </row>
    <row r="453" spans="1:10" ht="15.75">
      <c r="B453" s="72"/>
      <c r="D453" s="21"/>
      <c r="E453" s="21"/>
      <c r="G453" s="8"/>
      <c r="H453" s="70"/>
      <c r="I453" s="70"/>
      <c r="J453" s="10"/>
    </row>
    <row r="454" spans="1:10" ht="15.75">
      <c r="B454" s="72"/>
      <c r="D454" s="21"/>
      <c r="E454" s="21"/>
      <c r="G454" s="8"/>
      <c r="H454" s="70"/>
      <c r="I454" s="70"/>
      <c r="J454" s="10"/>
    </row>
    <row r="455" spans="1:10">
      <c r="B455" s="72"/>
      <c r="D455" s="21"/>
      <c r="E455" s="21"/>
      <c r="G455" s="8"/>
      <c r="H455" s="10"/>
      <c r="I455" s="10"/>
      <c r="J455" s="21"/>
    </row>
    <row r="456" spans="1:10" ht="15.75">
      <c r="D456" s="7"/>
      <c r="E456" s="7"/>
      <c r="F456" s="7"/>
      <c r="G456" s="8"/>
      <c r="H456" s="10"/>
      <c r="I456" s="10"/>
      <c r="J456" s="10"/>
    </row>
    <row r="457" spans="1:10" ht="15.75">
      <c r="A457" s="38"/>
      <c r="D457" s="21"/>
      <c r="E457" s="21"/>
      <c r="G457" s="8"/>
      <c r="H457" s="10"/>
      <c r="I457" s="10"/>
      <c r="J457" s="10"/>
    </row>
    <row r="458" spans="1:10" ht="15.75">
      <c r="A458" s="24"/>
      <c r="D458" s="44"/>
      <c r="E458" s="44"/>
      <c r="F458" s="7"/>
      <c r="G458" s="8"/>
      <c r="H458" s="10"/>
      <c r="I458" s="10"/>
      <c r="J458" s="10"/>
    </row>
    <row r="459" spans="1:10">
      <c r="B459" s="72"/>
      <c r="D459" s="21"/>
      <c r="E459" s="21"/>
      <c r="G459" s="8"/>
      <c r="H459" s="10"/>
      <c r="I459" s="10"/>
      <c r="J459" s="10"/>
    </row>
    <row r="460" spans="1:10" ht="15.75">
      <c r="B460" s="72"/>
      <c r="D460" s="21"/>
      <c r="E460" s="21"/>
      <c r="G460" s="8"/>
      <c r="H460" s="70"/>
      <c r="I460" s="70"/>
      <c r="J460" s="10"/>
    </row>
    <row r="461" spans="1:10" ht="15.75">
      <c r="B461" s="72"/>
      <c r="D461" s="21"/>
      <c r="E461" s="21"/>
      <c r="G461" s="8"/>
      <c r="H461" s="70"/>
      <c r="I461" s="70"/>
      <c r="J461" s="10"/>
    </row>
    <row r="462" spans="1:10">
      <c r="B462" s="72"/>
      <c r="D462" s="21"/>
      <c r="E462" s="21"/>
      <c r="G462" s="8"/>
      <c r="H462" s="10"/>
      <c r="I462" s="10"/>
      <c r="J462" s="21"/>
    </row>
    <row r="463" spans="1:10" ht="15.75">
      <c r="D463" s="7"/>
      <c r="E463" s="7"/>
      <c r="F463" s="7"/>
      <c r="G463" s="8"/>
      <c r="H463" s="10"/>
      <c r="I463" s="10"/>
      <c r="J463" s="10"/>
    </row>
    <row r="464" spans="1:10">
      <c r="A464" s="24"/>
      <c r="D464" s="21"/>
      <c r="E464" s="21"/>
      <c r="G464" s="8"/>
      <c r="H464" s="10"/>
      <c r="I464" s="10"/>
      <c r="J464" s="10"/>
    </row>
    <row r="465" spans="1:10">
      <c r="B465" s="72"/>
      <c r="D465" s="21"/>
      <c r="E465" s="21"/>
      <c r="G465" s="8"/>
      <c r="H465" s="10"/>
      <c r="I465" s="10"/>
      <c r="J465" s="10"/>
    </row>
    <row r="466" spans="1:10" ht="15.75">
      <c r="B466" s="72"/>
      <c r="D466" s="21"/>
      <c r="E466" s="21"/>
      <c r="G466" s="8"/>
      <c r="H466" s="70"/>
      <c r="I466" s="70"/>
      <c r="J466" s="10"/>
    </row>
    <row r="467" spans="1:10" ht="15.75">
      <c r="B467" s="72"/>
      <c r="D467" s="21"/>
      <c r="E467" s="21"/>
      <c r="G467" s="8"/>
      <c r="H467" s="70"/>
      <c r="I467" s="70"/>
      <c r="J467" s="10"/>
    </row>
    <row r="468" spans="1:10" ht="15.75">
      <c r="B468" s="72"/>
      <c r="D468" s="21"/>
      <c r="E468" s="21"/>
      <c r="G468" s="8"/>
      <c r="H468" s="70"/>
      <c r="I468" s="70"/>
      <c r="J468" s="10"/>
    </row>
    <row r="469" spans="1:10" ht="15.75">
      <c r="D469" s="55"/>
      <c r="E469" s="55"/>
      <c r="F469" s="7"/>
      <c r="G469" s="8"/>
      <c r="H469" s="10"/>
      <c r="I469" s="10"/>
      <c r="J469" s="10"/>
    </row>
    <row r="470" spans="1:10" ht="15.75">
      <c r="A470" s="38"/>
      <c r="G470" s="8"/>
      <c r="H470" s="10"/>
      <c r="I470" s="10"/>
      <c r="J470" s="10"/>
    </row>
    <row r="471" spans="1:10">
      <c r="A471" s="24"/>
      <c r="D471" s="26"/>
      <c r="E471" s="26"/>
      <c r="F471" s="27"/>
      <c r="G471" s="8"/>
      <c r="H471" s="10"/>
      <c r="I471" s="10"/>
      <c r="J471" s="10"/>
    </row>
    <row r="472" spans="1:10">
      <c r="B472" s="72"/>
      <c r="D472" s="16"/>
      <c r="E472" s="16"/>
      <c r="G472" s="8"/>
      <c r="H472" s="10"/>
      <c r="I472" s="10"/>
      <c r="J472" s="10"/>
    </row>
    <row r="473" spans="1:10">
      <c r="B473" s="72"/>
      <c r="D473" s="16"/>
      <c r="E473" s="16"/>
      <c r="G473" s="8"/>
      <c r="H473" s="10"/>
      <c r="I473" s="10"/>
      <c r="J473" s="10"/>
    </row>
    <row r="474" spans="1:10">
      <c r="B474" s="72"/>
      <c r="D474" s="16"/>
      <c r="E474" s="16"/>
      <c r="G474" s="8"/>
      <c r="H474" s="10"/>
      <c r="I474" s="10"/>
      <c r="J474" s="10"/>
    </row>
    <row r="475" spans="1:10">
      <c r="B475" s="72"/>
      <c r="D475" s="16"/>
      <c r="E475" s="16"/>
      <c r="G475" s="8"/>
      <c r="H475" s="10"/>
      <c r="I475" s="10"/>
      <c r="J475" s="10"/>
    </row>
    <row r="476" spans="1:10">
      <c r="B476" s="72"/>
      <c r="D476" s="16"/>
      <c r="E476" s="16"/>
      <c r="G476" s="8"/>
      <c r="H476" s="10"/>
      <c r="I476" s="10"/>
      <c r="J476" s="10"/>
    </row>
    <row r="477" spans="1:10">
      <c r="B477" s="72"/>
      <c r="D477" s="16"/>
      <c r="E477" s="16"/>
      <c r="G477" s="8"/>
      <c r="H477" s="10"/>
      <c r="I477" s="10"/>
      <c r="J477" s="10"/>
    </row>
    <row r="478" spans="1:10" ht="15.75">
      <c r="B478" s="72"/>
      <c r="D478" s="16"/>
      <c r="E478" s="16"/>
      <c r="G478" s="56"/>
      <c r="H478" s="10"/>
      <c r="I478" s="10"/>
      <c r="J478" s="10"/>
    </row>
    <row r="479" spans="1:10" ht="15.75">
      <c r="B479" s="72"/>
      <c r="D479" s="3"/>
      <c r="E479" s="3"/>
      <c r="F479" s="7"/>
      <c r="G479" s="8"/>
      <c r="H479" s="10"/>
      <c r="I479" s="10"/>
      <c r="J479" s="10"/>
    </row>
    <row r="480" spans="1:10">
      <c r="B480" s="72"/>
      <c r="D480" s="16"/>
      <c r="E480" s="16"/>
      <c r="G480" s="8"/>
      <c r="H480" s="10"/>
      <c r="I480" s="10"/>
      <c r="J480" s="10"/>
    </row>
    <row r="481" spans="1:10">
      <c r="B481" s="72"/>
      <c r="D481" s="16"/>
      <c r="E481" s="16"/>
      <c r="G481" s="8"/>
      <c r="H481" s="10"/>
      <c r="I481" s="10"/>
      <c r="J481" s="10"/>
    </row>
    <row r="482" spans="1:10">
      <c r="B482" s="72"/>
      <c r="G482" s="8"/>
      <c r="H482" s="10"/>
      <c r="I482" s="10"/>
      <c r="J482" s="10"/>
    </row>
    <row r="483" spans="1:10" ht="15.75">
      <c r="A483" s="38"/>
      <c r="B483" s="72"/>
      <c r="G483" s="8"/>
      <c r="H483" s="10"/>
      <c r="I483" s="10"/>
      <c r="J483" s="10"/>
    </row>
    <row r="484" spans="1:10">
      <c r="A484" s="24"/>
      <c r="D484" s="26"/>
      <c r="E484" s="26"/>
      <c r="F484" s="27"/>
      <c r="G484" s="8"/>
      <c r="H484" s="10"/>
      <c r="I484" s="10"/>
      <c r="J484" s="10"/>
    </row>
    <row r="485" spans="1:10">
      <c r="B485" s="72"/>
      <c r="D485" s="16"/>
      <c r="E485" s="16"/>
      <c r="G485" s="8"/>
      <c r="H485" s="10"/>
      <c r="I485" s="10"/>
      <c r="J485" s="10"/>
    </row>
    <row r="486" spans="1:10" ht="15.75">
      <c r="B486" s="72"/>
      <c r="D486" s="16"/>
      <c r="E486" s="16"/>
      <c r="G486" s="8"/>
      <c r="H486" s="70"/>
      <c r="I486" s="70"/>
      <c r="J486" s="10"/>
    </row>
    <row r="487" spans="1:10" ht="15.75">
      <c r="B487" s="72"/>
      <c r="D487" s="16"/>
      <c r="E487" s="16"/>
      <c r="G487" s="8"/>
      <c r="H487" s="70"/>
      <c r="I487" s="70"/>
      <c r="J487" s="10"/>
    </row>
    <row r="488" spans="1:10" ht="15.75">
      <c r="B488" s="72"/>
      <c r="D488" s="16"/>
      <c r="E488" s="16"/>
      <c r="G488" s="8"/>
      <c r="H488" s="70"/>
      <c r="I488" s="70"/>
      <c r="J488" s="10"/>
    </row>
    <row r="489" spans="1:10" ht="15.75">
      <c r="B489" s="72"/>
      <c r="D489" s="16"/>
      <c r="E489" s="16"/>
      <c r="G489" s="8"/>
      <c r="H489" s="70"/>
      <c r="I489" s="70"/>
      <c r="J489" s="10"/>
    </row>
    <row r="490" spans="1:10" ht="15.75">
      <c r="B490" s="72"/>
      <c r="D490" s="16"/>
      <c r="E490" s="16"/>
      <c r="G490" s="8"/>
      <c r="H490" s="70"/>
      <c r="I490" s="70"/>
      <c r="J490" s="10"/>
    </row>
    <row r="491" spans="1:10" ht="15.75">
      <c r="B491" s="72"/>
      <c r="D491" s="16"/>
      <c r="E491" s="16"/>
      <c r="G491" s="8"/>
      <c r="H491" s="70"/>
      <c r="I491" s="70"/>
      <c r="J491" s="10"/>
    </row>
    <row r="492" spans="1:10" ht="15.75">
      <c r="D492" s="55"/>
      <c r="E492" s="55"/>
      <c r="F492" s="7"/>
      <c r="J492" s="10"/>
    </row>
    <row r="493" spans="1:10" ht="15.75">
      <c r="G493" s="56"/>
      <c r="H493" s="46"/>
      <c r="I493" s="46"/>
      <c r="J493" s="10"/>
    </row>
    <row r="494" spans="1:10">
      <c r="G494" s="8"/>
      <c r="H494" s="10"/>
      <c r="I494" s="10"/>
      <c r="J494" s="10"/>
    </row>
    <row r="495" spans="1:10">
      <c r="G495" s="8"/>
      <c r="H495" s="10"/>
      <c r="I495" s="10"/>
      <c r="J495" s="10"/>
    </row>
    <row r="496" spans="1:10">
      <c r="G496" s="8"/>
      <c r="H496" s="10"/>
      <c r="I496" s="10"/>
      <c r="J496" s="10"/>
    </row>
    <row r="497" spans="7:10">
      <c r="G497" s="8"/>
      <c r="H497" s="10"/>
      <c r="I497" s="10"/>
      <c r="J497" s="10"/>
    </row>
    <row r="498" spans="7:10">
      <c r="G498" s="8"/>
      <c r="H498" s="10"/>
      <c r="I498" s="10"/>
      <c r="J498" s="10"/>
    </row>
    <row r="499" spans="7:10">
      <c r="G499" s="8"/>
      <c r="H499" s="10"/>
      <c r="I499" s="10"/>
      <c r="J499" s="10"/>
    </row>
    <row r="500" spans="7:10">
      <c r="G500" s="8"/>
      <c r="H500" s="10"/>
      <c r="I500" s="10"/>
      <c r="J500" s="10"/>
    </row>
    <row r="501" spans="7:10">
      <c r="G501" s="8"/>
      <c r="H501" s="10"/>
      <c r="I501" s="10"/>
      <c r="J501" s="10"/>
    </row>
    <row r="502" spans="7:10">
      <c r="G502" s="8"/>
      <c r="H502" s="10"/>
      <c r="I502" s="10"/>
      <c r="J502" s="10"/>
    </row>
    <row r="503" spans="7:10">
      <c r="G503" s="8"/>
      <c r="H503" s="10"/>
      <c r="I503" s="10"/>
      <c r="J503" s="10"/>
    </row>
    <row r="504" spans="7:10">
      <c r="G504" s="8"/>
      <c r="H504" s="10"/>
      <c r="I504" s="10"/>
      <c r="J504" s="10"/>
    </row>
    <row r="505" spans="7:10">
      <c r="G505" s="8"/>
      <c r="H505" s="10"/>
      <c r="I505" s="10"/>
      <c r="J505" s="10"/>
    </row>
    <row r="506" spans="7:10">
      <c r="G506" s="8"/>
      <c r="H506" s="10"/>
      <c r="I506" s="10"/>
      <c r="J506" s="10"/>
    </row>
    <row r="507" spans="7:10">
      <c r="G507" s="8"/>
      <c r="H507" s="10"/>
      <c r="I507" s="10"/>
      <c r="J507" s="10"/>
    </row>
    <row r="508" spans="7:10">
      <c r="G508" s="8"/>
      <c r="H508" s="10"/>
      <c r="I508" s="10"/>
      <c r="J508" s="10"/>
    </row>
    <row r="509" spans="7:10">
      <c r="G509" s="8"/>
      <c r="H509" s="10"/>
      <c r="I509" s="10"/>
      <c r="J509" s="10"/>
    </row>
    <row r="510" spans="7:10">
      <c r="G510" s="8"/>
      <c r="H510" s="10"/>
      <c r="I510" s="10"/>
      <c r="J510" s="10"/>
    </row>
    <row r="511" spans="7:10">
      <c r="G511" s="8"/>
      <c r="H511" s="10"/>
      <c r="I511" s="10"/>
      <c r="J511" s="10"/>
    </row>
    <row r="512" spans="7:10">
      <c r="G512" s="8"/>
      <c r="H512" s="10"/>
      <c r="I512" s="10"/>
      <c r="J512" s="10"/>
    </row>
    <row r="513" spans="7:10">
      <c r="G513" s="8"/>
      <c r="H513" s="10"/>
      <c r="I513" s="10"/>
      <c r="J513" s="10"/>
    </row>
  </sheetData>
  <sheetProtection password="AC69" sheet="1" objects="1" scenarios="1" formatCells="0" formatColumns="0" formatRows="0" insertColumns="0" insertRows="0" insertHyperlinks="0" deleteColumns="0" deleteRows="0" sort="0" autoFilter="0" pivotTables="0"/>
  <mergeCells count="1">
    <mergeCell ref="A1:B1"/>
  </mergeCells>
  <phoneticPr fontId="0" type="noConversion"/>
  <printOptions headings="1" gridLines="1"/>
  <pageMargins left="0.25" right="0.25" top="1" bottom="1" header="0.5" footer="0.5"/>
  <pageSetup scale="85" orientation="landscape" r:id="rId1"/>
  <headerFooter alignWithMargins="0">
    <oddHeader>&amp;LBCBSF Individual PPO Plan&amp;CBreast Cancer - Plan Year 2 (2009)&amp;RDRAFT</oddHeader>
    <oddFooter>Page &amp;P of &amp;N</oddFooter>
  </headerFooter>
  <rowBreaks count="1" manualBreakCount="1">
    <brk id="315" max="16383" man="1"/>
  </rowBreaks>
</worksheet>
</file>

<file path=xl/worksheets/sheet2.xml><?xml version="1.0" encoding="utf-8"?>
<worksheet xmlns="http://schemas.openxmlformats.org/spreadsheetml/2006/main" xmlns:r="http://schemas.openxmlformats.org/officeDocument/2006/relationships">
  <dimension ref="A1:H406"/>
  <sheetViews>
    <sheetView zoomScaleNormal="100" workbookViewId="0">
      <pane ySplit="3" topLeftCell="A4" activePane="bottomLeft" state="frozen"/>
      <selection pane="bottomLeft" activeCell="A2" sqref="A2:G2"/>
    </sheetView>
  </sheetViews>
  <sheetFormatPr defaultRowHeight="11.25"/>
  <cols>
    <col min="1" max="1" width="12.7109375" style="160" customWidth="1"/>
    <col min="2" max="2" width="13.85546875" style="161" customWidth="1"/>
    <col min="3" max="3" width="11.140625" style="73" customWidth="1"/>
    <col min="4" max="4" width="12.85546875" style="73" customWidth="1"/>
    <col min="5" max="5" width="26.42578125" style="75" customWidth="1"/>
    <col min="6" max="6" width="41" style="163" customWidth="1"/>
    <col min="7" max="7" width="14.28515625" style="78" bestFit="1" customWidth="1"/>
    <col min="8" max="16384" width="9.140625" style="157"/>
  </cols>
  <sheetData>
    <row r="1" spans="1:8" s="156" customFormat="1" ht="12.75">
      <c r="A1" s="144" t="s">
        <v>0</v>
      </c>
      <c r="B1" s="1"/>
      <c r="C1" s="154"/>
      <c r="D1" s="154"/>
      <c r="E1" s="86"/>
      <c r="F1" s="2" t="s">
        <v>93</v>
      </c>
      <c r="G1" s="155"/>
    </row>
    <row r="2" spans="1:8" ht="201" customHeight="1">
      <c r="A2" s="218" t="s">
        <v>88</v>
      </c>
      <c r="B2" s="219"/>
      <c r="C2" s="219"/>
      <c r="D2" s="219"/>
      <c r="E2" s="219"/>
      <c r="F2" s="219"/>
      <c r="G2" s="219"/>
    </row>
    <row r="3" spans="1:8" s="101" customFormat="1" ht="12.75" customHeight="1">
      <c r="A3" s="145" t="s">
        <v>9</v>
      </c>
      <c r="B3" s="98" t="s">
        <v>16</v>
      </c>
      <c r="C3" s="99" t="s">
        <v>8</v>
      </c>
      <c r="D3" s="99" t="s">
        <v>17</v>
      </c>
      <c r="E3" s="98" t="s">
        <v>2</v>
      </c>
      <c r="F3" s="100" t="s">
        <v>7</v>
      </c>
      <c r="G3" s="100" t="s">
        <v>15</v>
      </c>
    </row>
    <row r="4" spans="1:8" s="159" customFormat="1">
      <c r="A4" s="146" t="s">
        <v>34</v>
      </c>
      <c r="B4" s="158"/>
      <c r="C4" s="95"/>
      <c r="D4" s="95"/>
      <c r="E4" s="95"/>
      <c r="F4" s="95"/>
      <c r="G4" s="96">
        <f>SUM(G5:G2000)</f>
        <v>0</v>
      </c>
      <c r="H4" s="97" t="s">
        <v>36</v>
      </c>
    </row>
    <row r="5" spans="1:8">
      <c r="A5" s="147"/>
      <c r="B5" s="94"/>
      <c r="C5" s="75"/>
      <c r="D5" s="94"/>
      <c r="E5" s="87"/>
      <c r="F5" s="76"/>
      <c r="G5" s="77"/>
      <c r="H5" s="92"/>
    </row>
    <row r="6" spans="1:8">
      <c r="A6" s="147"/>
      <c r="B6" s="94"/>
      <c r="C6" s="75"/>
      <c r="D6" s="94"/>
      <c r="E6" s="87"/>
      <c r="F6" s="76"/>
    </row>
    <row r="7" spans="1:8">
      <c r="A7" s="147"/>
      <c r="B7" s="94"/>
      <c r="C7" s="75"/>
      <c r="D7" s="94"/>
      <c r="E7" s="87"/>
      <c r="F7" s="75"/>
      <c r="G7" s="77"/>
    </row>
    <row r="8" spans="1:8">
      <c r="A8" s="147"/>
      <c r="B8" s="94"/>
      <c r="C8" s="75"/>
      <c r="D8" s="94"/>
      <c r="E8" s="87"/>
      <c r="F8" s="75"/>
      <c r="G8" s="77"/>
    </row>
    <row r="9" spans="1:8">
      <c r="A9" s="147"/>
      <c r="B9" s="94"/>
      <c r="C9" s="75"/>
      <c r="D9" s="94"/>
      <c r="E9" s="87"/>
      <c r="F9" s="76"/>
      <c r="G9" s="77"/>
    </row>
    <row r="10" spans="1:8">
      <c r="A10" s="147"/>
      <c r="B10" s="94"/>
      <c r="C10" s="75"/>
      <c r="D10" s="94"/>
      <c r="E10" s="87"/>
      <c r="F10" s="75"/>
      <c r="G10" s="77"/>
    </row>
    <row r="11" spans="1:8">
      <c r="A11" s="147"/>
      <c r="B11" s="94"/>
      <c r="C11" s="75"/>
      <c r="D11" s="94"/>
      <c r="E11" s="87"/>
      <c r="F11" s="75"/>
      <c r="G11" s="77"/>
    </row>
    <row r="12" spans="1:8">
      <c r="A12" s="147"/>
      <c r="B12" s="94"/>
      <c r="C12" s="75"/>
      <c r="D12" s="94"/>
      <c r="E12" s="87"/>
      <c r="F12" s="75"/>
      <c r="G12" s="77"/>
    </row>
    <row r="13" spans="1:8">
      <c r="A13" s="147"/>
      <c r="B13" s="94"/>
      <c r="C13" s="75"/>
      <c r="D13" s="94"/>
      <c r="E13" s="87"/>
      <c r="F13" s="76"/>
      <c r="G13" s="77"/>
    </row>
    <row r="14" spans="1:8">
      <c r="A14" s="147"/>
      <c r="B14" s="94"/>
      <c r="C14" s="75"/>
      <c r="D14" s="94"/>
      <c r="E14" s="87"/>
      <c r="F14" s="75"/>
      <c r="G14" s="77"/>
    </row>
    <row r="15" spans="1:8">
      <c r="A15" s="147"/>
      <c r="B15" s="94"/>
      <c r="C15" s="75"/>
      <c r="D15" s="94"/>
      <c r="E15" s="87"/>
      <c r="F15" s="75"/>
      <c r="G15" s="77"/>
    </row>
    <row r="16" spans="1:8">
      <c r="A16" s="147"/>
      <c r="B16" s="94"/>
      <c r="C16" s="75"/>
      <c r="D16" s="94"/>
      <c r="E16" s="87"/>
      <c r="F16" s="75"/>
      <c r="G16" s="77"/>
    </row>
    <row r="17" spans="1:8">
      <c r="A17" s="147"/>
      <c r="B17" s="94"/>
      <c r="C17" s="79"/>
      <c r="D17" s="94"/>
      <c r="E17" s="87"/>
      <c r="F17" s="80"/>
    </row>
    <row r="18" spans="1:8">
      <c r="A18" s="147"/>
      <c r="B18" s="94"/>
      <c r="C18" s="81"/>
      <c r="D18" s="94"/>
      <c r="E18" s="87"/>
      <c r="F18" s="80"/>
    </row>
    <row r="19" spans="1:8">
      <c r="A19" s="147"/>
      <c r="B19" s="94"/>
      <c r="C19" s="81"/>
      <c r="D19" s="94"/>
      <c r="E19" s="87"/>
      <c r="F19" s="80"/>
    </row>
    <row r="20" spans="1:8">
      <c r="A20" s="147"/>
      <c r="B20" s="94"/>
      <c r="C20" s="81"/>
      <c r="D20" s="94"/>
      <c r="E20" s="87"/>
      <c r="F20" s="80"/>
    </row>
    <row r="21" spans="1:8">
      <c r="A21" s="147"/>
      <c r="B21" s="94"/>
      <c r="C21" s="81"/>
      <c r="D21" s="94"/>
      <c r="E21" s="87"/>
      <c r="F21" s="80"/>
    </row>
    <row r="22" spans="1:8">
      <c r="A22" s="147"/>
      <c r="B22" s="94"/>
      <c r="C22" s="81"/>
      <c r="D22" s="94"/>
      <c r="E22" s="87"/>
      <c r="F22" s="80"/>
    </row>
    <row r="23" spans="1:8">
      <c r="A23" s="147"/>
      <c r="B23" s="94"/>
      <c r="C23" s="81"/>
      <c r="D23" s="94"/>
      <c r="E23" s="87"/>
      <c r="F23" s="80"/>
    </row>
    <row r="24" spans="1:8">
      <c r="A24" s="147"/>
      <c r="B24" s="94"/>
      <c r="C24" s="81"/>
      <c r="D24" s="94"/>
      <c r="E24" s="87"/>
      <c r="F24" s="80"/>
    </row>
    <row r="25" spans="1:8">
      <c r="A25" s="147"/>
      <c r="B25" s="94"/>
      <c r="C25" s="81"/>
      <c r="D25" s="94"/>
      <c r="E25" s="87"/>
      <c r="F25" s="80"/>
    </row>
    <row r="26" spans="1:8">
      <c r="A26" s="147"/>
      <c r="B26" s="94"/>
      <c r="C26" s="81"/>
      <c r="D26" s="94"/>
      <c r="E26" s="87"/>
      <c r="F26" s="80"/>
    </row>
    <row r="27" spans="1:8">
      <c r="A27" s="148"/>
      <c r="B27" s="94"/>
      <c r="C27" s="82"/>
      <c r="D27" s="94"/>
      <c r="E27" s="88"/>
      <c r="F27" s="83"/>
      <c r="G27" s="90"/>
      <c r="H27" s="92"/>
    </row>
    <row r="28" spans="1:8">
      <c r="A28" s="148"/>
      <c r="B28" s="94"/>
      <c r="C28" s="82"/>
      <c r="D28" s="94"/>
      <c r="E28" s="88"/>
      <c r="F28" s="83"/>
      <c r="G28" s="90"/>
      <c r="H28" s="92"/>
    </row>
    <row r="29" spans="1:8">
      <c r="A29" s="148"/>
      <c r="B29" s="94"/>
      <c r="C29" s="82"/>
      <c r="D29" s="94"/>
      <c r="E29" s="88"/>
      <c r="F29" s="83"/>
      <c r="G29" s="90"/>
      <c r="H29" s="92"/>
    </row>
    <row r="30" spans="1:8">
      <c r="A30" s="149"/>
      <c r="B30" s="94"/>
      <c r="C30" s="94"/>
      <c r="D30" s="94"/>
      <c r="E30" s="88"/>
      <c r="F30" s="93"/>
      <c r="G30" s="89"/>
      <c r="H30" s="92"/>
    </row>
    <row r="31" spans="1:8">
      <c r="A31" s="147"/>
      <c r="B31" s="94"/>
      <c r="C31" s="81"/>
      <c r="D31" s="94"/>
      <c r="E31" s="87"/>
      <c r="F31" s="76"/>
    </row>
    <row r="32" spans="1:8">
      <c r="A32" s="147"/>
      <c r="B32" s="94"/>
      <c r="C32" s="81"/>
      <c r="D32" s="94"/>
      <c r="E32" s="87"/>
      <c r="F32" s="76"/>
    </row>
    <row r="33" spans="1:7">
      <c r="A33" s="147"/>
      <c r="B33" s="94"/>
      <c r="C33" s="81"/>
      <c r="D33" s="94"/>
      <c r="E33" s="87"/>
      <c r="F33" s="80"/>
    </row>
    <row r="34" spans="1:7">
      <c r="A34" s="147"/>
      <c r="B34" s="94"/>
      <c r="C34" s="81"/>
      <c r="D34" s="94"/>
      <c r="E34" s="87"/>
      <c r="F34" s="80"/>
      <c r="G34" s="77"/>
    </row>
    <row r="35" spans="1:7">
      <c r="A35" s="147"/>
      <c r="B35" s="94"/>
      <c r="C35" s="81"/>
      <c r="D35" s="94"/>
      <c r="E35" s="87"/>
      <c r="F35" s="80"/>
    </row>
    <row r="36" spans="1:7">
      <c r="A36" s="147"/>
      <c r="B36" s="94"/>
      <c r="C36" s="81"/>
      <c r="D36" s="94"/>
      <c r="E36" s="87"/>
      <c r="F36" s="80"/>
    </row>
    <row r="37" spans="1:7">
      <c r="A37" s="147"/>
      <c r="B37" s="94"/>
      <c r="C37" s="81"/>
      <c r="D37" s="94"/>
      <c r="E37" s="87"/>
      <c r="F37" s="80"/>
    </row>
    <row r="38" spans="1:7">
      <c r="A38" s="147"/>
      <c r="B38" s="94"/>
      <c r="C38" s="81"/>
      <c r="D38" s="94"/>
      <c r="E38" s="87"/>
      <c r="F38" s="80"/>
    </row>
    <row r="39" spans="1:7">
      <c r="A39" s="147"/>
      <c r="B39" s="94"/>
      <c r="C39" s="81"/>
      <c r="D39" s="94"/>
      <c r="E39" s="87"/>
      <c r="F39" s="80"/>
    </row>
    <row r="40" spans="1:7">
      <c r="A40" s="147"/>
      <c r="B40" s="94"/>
      <c r="C40" s="81"/>
      <c r="D40" s="94"/>
      <c r="E40" s="87"/>
      <c r="F40" s="80"/>
    </row>
    <row r="41" spans="1:7">
      <c r="A41" s="147"/>
      <c r="B41" s="94"/>
      <c r="C41" s="81"/>
      <c r="D41" s="94"/>
      <c r="E41" s="87"/>
      <c r="F41" s="80"/>
    </row>
    <row r="42" spans="1:7">
      <c r="A42" s="147"/>
      <c r="B42" s="94"/>
      <c r="C42" s="94"/>
      <c r="D42" s="94"/>
      <c r="E42" s="87"/>
      <c r="F42" s="80"/>
    </row>
    <row r="43" spans="1:7">
      <c r="A43" s="147"/>
      <c r="B43" s="94"/>
      <c r="C43" s="75"/>
      <c r="D43" s="94"/>
      <c r="E43" s="87"/>
      <c r="F43" s="75"/>
      <c r="G43" s="77"/>
    </row>
    <row r="44" spans="1:7">
      <c r="A44" s="147"/>
      <c r="B44" s="94"/>
      <c r="C44" s="75"/>
      <c r="D44" s="94"/>
      <c r="E44" s="87"/>
      <c r="F44" s="75"/>
      <c r="G44" s="77"/>
    </row>
    <row r="45" spans="1:7">
      <c r="A45" s="147"/>
      <c r="B45" s="94"/>
      <c r="C45" s="75"/>
      <c r="D45" s="94"/>
      <c r="E45" s="87"/>
      <c r="F45" s="75"/>
      <c r="G45" s="77"/>
    </row>
    <row r="46" spans="1:7">
      <c r="A46" s="147"/>
      <c r="B46" s="94"/>
      <c r="C46" s="75"/>
      <c r="D46" s="94"/>
      <c r="E46" s="87"/>
      <c r="F46" s="75"/>
      <c r="G46" s="77"/>
    </row>
    <row r="47" spans="1:7">
      <c r="A47" s="147"/>
      <c r="B47" s="94"/>
      <c r="C47" s="75"/>
      <c r="D47" s="94"/>
      <c r="E47" s="87"/>
      <c r="F47" s="75"/>
      <c r="G47" s="77"/>
    </row>
    <row r="48" spans="1:7">
      <c r="A48" s="147"/>
      <c r="B48" s="94"/>
      <c r="C48" s="75"/>
      <c r="D48" s="94"/>
      <c r="E48" s="87"/>
      <c r="F48" s="75"/>
      <c r="G48" s="77"/>
    </row>
    <row r="49" spans="1:7">
      <c r="A49" s="147"/>
      <c r="B49" s="94"/>
      <c r="C49" s="75"/>
      <c r="D49" s="94"/>
      <c r="E49" s="87"/>
      <c r="F49" s="75"/>
      <c r="G49" s="77"/>
    </row>
    <row r="50" spans="1:7">
      <c r="A50" s="147"/>
      <c r="B50" s="94"/>
      <c r="C50" s="75"/>
      <c r="D50" s="94"/>
      <c r="E50" s="87"/>
      <c r="F50" s="76"/>
      <c r="G50" s="77"/>
    </row>
    <row r="51" spans="1:7">
      <c r="A51" s="147"/>
      <c r="B51" s="94"/>
      <c r="C51" s="75"/>
      <c r="D51" s="94"/>
      <c r="E51" s="88"/>
      <c r="F51" s="84"/>
      <c r="G51" s="77"/>
    </row>
    <row r="52" spans="1:7">
      <c r="A52" s="147"/>
      <c r="B52" s="94"/>
      <c r="C52" s="75"/>
      <c r="D52" s="94"/>
      <c r="E52" s="88"/>
      <c r="F52" s="84"/>
      <c r="G52" s="77"/>
    </row>
    <row r="53" spans="1:7">
      <c r="A53" s="147"/>
      <c r="B53" s="94"/>
      <c r="C53" s="75"/>
      <c r="D53" s="94"/>
      <c r="E53" s="88"/>
      <c r="F53" s="84"/>
      <c r="G53" s="77"/>
    </row>
    <row r="54" spans="1:7">
      <c r="A54" s="147"/>
      <c r="B54" s="94"/>
      <c r="C54" s="75"/>
      <c r="D54" s="94"/>
      <c r="E54" s="88"/>
      <c r="F54" s="84"/>
      <c r="G54" s="77"/>
    </row>
    <row r="55" spans="1:7">
      <c r="A55" s="147"/>
      <c r="B55" s="94"/>
      <c r="C55" s="75"/>
      <c r="D55" s="94"/>
      <c r="E55" s="87"/>
      <c r="F55" s="84"/>
      <c r="G55" s="77"/>
    </row>
    <row r="56" spans="1:7">
      <c r="A56" s="147"/>
      <c r="B56" s="94"/>
      <c r="C56" s="75"/>
      <c r="D56" s="94"/>
      <c r="E56" s="87"/>
      <c r="F56" s="84"/>
      <c r="G56" s="77"/>
    </row>
    <row r="57" spans="1:7">
      <c r="A57" s="147"/>
      <c r="B57" s="94"/>
      <c r="C57" s="75"/>
      <c r="D57" s="94"/>
      <c r="E57" s="87"/>
      <c r="F57" s="75"/>
      <c r="G57" s="77"/>
    </row>
    <row r="58" spans="1:7">
      <c r="A58" s="147"/>
      <c r="B58" s="94"/>
      <c r="C58" s="75"/>
      <c r="D58" s="94"/>
      <c r="E58" s="88"/>
      <c r="F58" s="75"/>
      <c r="G58" s="77"/>
    </row>
    <row r="59" spans="1:7">
      <c r="A59" s="147"/>
      <c r="B59" s="94"/>
      <c r="C59" s="75"/>
      <c r="D59" s="94"/>
      <c r="E59" s="88"/>
      <c r="F59" s="75"/>
      <c r="G59" s="77"/>
    </row>
    <row r="60" spans="1:7">
      <c r="A60" s="147"/>
      <c r="B60" s="94"/>
      <c r="C60" s="75"/>
      <c r="D60" s="94"/>
      <c r="E60" s="88"/>
      <c r="F60" s="75"/>
      <c r="G60" s="77"/>
    </row>
    <row r="61" spans="1:7">
      <c r="A61" s="147"/>
      <c r="B61" s="94"/>
      <c r="C61" s="75"/>
      <c r="D61" s="94"/>
      <c r="E61" s="88"/>
      <c r="F61" s="75"/>
      <c r="G61" s="77"/>
    </row>
    <row r="62" spans="1:7">
      <c r="A62" s="147"/>
      <c r="B62" s="94"/>
      <c r="C62" s="75"/>
      <c r="D62" s="94"/>
      <c r="E62" s="88"/>
      <c r="F62" s="75"/>
      <c r="G62" s="77"/>
    </row>
    <row r="63" spans="1:7">
      <c r="A63" s="147"/>
      <c r="B63" s="94"/>
      <c r="C63" s="75"/>
      <c r="D63" s="94"/>
      <c r="E63" s="88"/>
      <c r="F63" s="75"/>
      <c r="G63" s="77"/>
    </row>
    <row r="64" spans="1:7">
      <c r="A64" s="147"/>
      <c r="B64" s="94"/>
      <c r="C64" s="91"/>
      <c r="D64" s="94"/>
      <c r="E64" s="87"/>
      <c r="F64" s="75"/>
      <c r="G64" s="77"/>
    </row>
    <row r="65" spans="1:7">
      <c r="A65" s="147"/>
      <c r="B65" s="94"/>
      <c r="C65" s="91"/>
      <c r="D65" s="94"/>
      <c r="E65" s="87"/>
      <c r="F65" s="75"/>
      <c r="G65" s="77"/>
    </row>
    <row r="66" spans="1:7">
      <c r="A66" s="147"/>
      <c r="B66" s="94"/>
      <c r="C66" s="91"/>
      <c r="D66" s="94"/>
      <c r="E66" s="87"/>
      <c r="F66" s="84"/>
      <c r="G66" s="77"/>
    </row>
    <row r="67" spans="1:7">
      <c r="A67" s="147"/>
      <c r="B67" s="94"/>
      <c r="C67" s="75"/>
      <c r="D67" s="94"/>
      <c r="E67" s="87"/>
      <c r="F67" s="75"/>
      <c r="G67" s="77"/>
    </row>
    <row r="68" spans="1:7">
      <c r="A68" s="147"/>
      <c r="B68" s="94"/>
      <c r="C68" s="75"/>
      <c r="D68" s="94"/>
      <c r="E68" s="88"/>
      <c r="F68" s="75"/>
      <c r="G68" s="77"/>
    </row>
    <row r="69" spans="1:7">
      <c r="A69" s="147"/>
      <c r="B69" s="94"/>
      <c r="C69" s="75"/>
      <c r="D69" s="94"/>
      <c r="E69" s="87"/>
      <c r="F69" s="75"/>
      <c r="G69" s="77"/>
    </row>
    <row r="70" spans="1:7">
      <c r="A70" s="147"/>
      <c r="B70" s="94"/>
      <c r="C70" s="75"/>
      <c r="D70" s="94"/>
      <c r="E70" s="87"/>
      <c r="F70" s="76"/>
      <c r="G70" s="77"/>
    </row>
    <row r="71" spans="1:7">
      <c r="A71" s="147"/>
      <c r="B71" s="94"/>
      <c r="C71" s="75"/>
      <c r="D71" s="94"/>
      <c r="E71" s="87"/>
      <c r="F71" s="75"/>
      <c r="G71" s="77"/>
    </row>
    <row r="72" spans="1:7">
      <c r="A72" s="147"/>
      <c r="B72" s="94"/>
      <c r="C72" s="75"/>
      <c r="D72" s="94"/>
      <c r="E72" s="87"/>
      <c r="F72" s="75"/>
      <c r="G72" s="77"/>
    </row>
    <row r="73" spans="1:7">
      <c r="A73" s="147"/>
      <c r="B73" s="94"/>
      <c r="C73" s="75"/>
      <c r="D73" s="94"/>
      <c r="E73" s="87"/>
      <c r="F73" s="75"/>
      <c r="G73" s="77"/>
    </row>
    <row r="74" spans="1:7">
      <c r="A74" s="147"/>
      <c r="B74" s="94"/>
      <c r="C74" s="75"/>
      <c r="D74" s="94"/>
      <c r="E74" s="87"/>
      <c r="F74" s="76"/>
      <c r="G74" s="77"/>
    </row>
    <row r="75" spans="1:7">
      <c r="A75" s="147"/>
      <c r="B75" s="94"/>
      <c r="C75" s="75"/>
      <c r="D75" s="94"/>
      <c r="E75" s="88"/>
      <c r="F75" s="84"/>
      <c r="G75" s="77"/>
    </row>
    <row r="76" spans="1:7">
      <c r="A76" s="147"/>
      <c r="B76" s="94"/>
      <c r="C76" s="75"/>
      <c r="D76" s="94"/>
      <c r="E76" s="88"/>
      <c r="F76" s="84"/>
      <c r="G76" s="77"/>
    </row>
    <row r="77" spans="1:7">
      <c r="A77" s="147"/>
      <c r="B77" s="94"/>
      <c r="C77" s="75"/>
      <c r="D77" s="94"/>
      <c r="E77" s="88"/>
      <c r="F77" s="84"/>
      <c r="G77" s="77"/>
    </row>
    <row r="78" spans="1:7">
      <c r="A78" s="147"/>
      <c r="B78" s="94"/>
      <c r="C78" s="75"/>
      <c r="D78" s="94"/>
      <c r="E78" s="88"/>
      <c r="F78" s="84"/>
      <c r="G78" s="77"/>
    </row>
    <row r="79" spans="1:7">
      <c r="A79" s="147"/>
      <c r="B79" s="94"/>
      <c r="C79" s="75"/>
      <c r="D79" s="94"/>
      <c r="E79" s="87"/>
      <c r="F79" s="84"/>
      <c r="G79" s="77"/>
    </row>
    <row r="80" spans="1:7">
      <c r="A80" s="147"/>
      <c r="B80" s="94"/>
      <c r="C80" s="75"/>
      <c r="D80" s="94"/>
      <c r="E80" s="87"/>
      <c r="F80" s="84"/>
      <c r="G80" s="77"/>
    </row>
    <row r="81" spans="1:7">
      <c r="A81" s="147"/>
      <c r="B81" s="94"/>
      <c r="C81" s="75"/>
      <c r="D81" s="94"/>
      <c r="E81" s="87"/>
      <c r="F81" s="75"/>
      <c r="G81" s="77"/>
    </row>
    <row r="82" spans="1:7">
      <c r="A82" s="147"/>
      <c r="B82" s="94"/>
      <c r="C82" s="75"/>
      <c r="D82" s="94"/>
      <c r="E82" s="88"/>
      <c r="F82" s="75"/>
      <c r="G82" s="77"/>
    </row>
    <row r="83" spans="1:7">
      <c r="A83" s="147"/>
      <c r="B83" s="94"/>
      <c r="C83" s="75"/>
      <c r="D83" s="94"/>
      <c r="E83" s="88"/>
      <c r="F83" s="75"/>
      <c r="G83" s="77"/>
    </row>
    <row r="84" spans="1:7">
      <c r="A84" s="147"/>
      <c r="B84" s="94"/>
      <c r="C84" s="75"/>
      <c r="D84" s="94"/>
      <c r="E84" s="88"/>
      <c r="F84" s="75"/>
      <c r="G84" s="77"/>
    </row>
    <row r="85" spans="1:7">
      <c r="A85" s="147"/>
      <c r="B85" s="94"/>
      <c r="C85" s="75"/>
      <c r="D85" s="94"/>
      <c r="E85" s="88"/>
      <c r="F85" s="75"/>
      <c r="G85" s="77"/>
    </row>
    <row r="86" spans="1:7">
      <c r="A86" s="147"/>
      <c r="B86" s="94"/>
      <c r="C86" s="75"/>
      <c r="D86" s="94"/>
      <c r="E86" s="88"/>
      <c r="F86" s="75"/>
      <c r="G86" s="77"/>
    </row>
    <row r="87" spans="1:7">
      <c r="A87" s="147"/>
      <c r="B87" s="94"/>
      <c r="C87" s="75"/>
      <c r="D87" s="94"/>
      <c r="E87" s="88"/>
      <c r="F87" s="75"/>
      <c r="G87" s="77"/>
    </row>
    <row r="88" spans="1:7">
      <c r="A88" s="147"/>
      <c r="B88" s="94"/>
      <c r="C88" s="75"/>
      <c r="D88" s="94"/>
      <c r="E88" s="87"/>
      <c r="F88" s="75"/>
      <c r="G88" s="77"/>
    </row>
    <row r="89" spans="1:7">
      <c r="A89" s="147"/>
      <c r="B89" s="94"/>
      <c r="C89" s="75"/>
      <c r="D89" s="94"/>
      <c r="E89" s="88"/>
      <c r="F89" s="75"/>
      <c r="G89" s="77"/>
    </row>
    <row r="90" spans="1:7">
      <c r="A90" s="147"/>
      <c r="B90" s="94"/>
      <c r="C90" s="75"/>
      <c r="D90" s="94"/>
      <c r="E90" s="87"/>
      <c r="F90" s="75"/>
      <c r="G90" s="77"/>
    </row>
    <row r="91" spans="1:7">
      <c r="A91" s="147"/>
      <c r="B91" s="94"/>
      <c r="C91" s="75"/>
      <c r="D91" s="94"/>
      <c r="E91" s="87"/>
      <c r="F91" s="75"/>
      <c r="G91" s="77"/>
    </row>
    <row r="92" spans="1:7">
      <c r="A92" s="147"/>
      <c r="B92" s="94"/>
      <c r="C92" s="75"/>
      <c r="D92" s="94"/>
      <c r="E92" s="87"/>
      <c r="F92" s="75"/>
      <c r="G92" s="77"/>
    </row>
    <row r="93" spans="1:7">
      <c r="A93" s="147"/>
      <c r="B93" s="94"/>
      <c r="C93" s="75"/>
      <c r="D93" s="94"/>
      <c r="E93" s="87"/>
      <c r="F93" s="75"/>
      <c r="G93" s="77"/>
    </row>
    <row r="94" spans="1:7">
      <c r="A94" s="147"/>
      <c r="B94" s="94"/>
      <c r="C94" s="75"/>
      <c r="D94" s="94"/>
      <c r="E94" s="87"/>
      <c r="F94" s="76"/>
      <c r="G94" s="77"/>
    </row>
    <row r="95" spans="1:7">
      <c r="A95" s="147"/>
      <c r="B95" s="94"/>
      <c r="C95" s="75"/>
      <c r="D95" s="94"/>
      <c r="E95" s="88"/>
      <c r="F95" s="84"/>
      <c r="G95" s="77"/>
    </row>
    <row r="96" spans="1:7">
      <c r="A96" s="147"/>
      <c r="B96" s="94"/>
      <c r="C96" s="75"/>
      <c r="D96" s="94"/>
      <c r="E96" s="88"/>
      <c r="F96" s="84"/>
      <c r="G96" s="77"/>
    </row>
    <row r="97" spans="1:7">
      <c r="A97" s="147"/>
      <c r="B97" s="94"/>
      <c r="C97" s="75"/>
      <c r="D97" s="94"/>
      <c r="E97" s="88"/>
      <c r="F97" s="84"/>
      <c r="G97" s="77"/>
    </row>
    <row r="98" spans="1:7">
      <c r="A98" s="147"/>
      <c r="B98" s="94"/>
      <c r="C98" s="75"/>
      <c r="D98" s="94"/>
      <c r="E98" s="88"/>
      <c r="F98" s="84"/>
      <c r="G98" s="77"/>
    </row>
    <row r="99" spans="1:7">
      <c r="A99" s="147"/>
      <c r="B99" s="94"/>
      <c r="C99" s="75"/>
      <c r="D99" s="94"/>
      <c r="E99" s="87"/>
      <c r="F99" s="84"/>
      <c r="G99" s="77"/>
    </row>
    <row r="100" spans="1:7">
      <c r="A100" s="147"/>
      <c r="B100" s="94"/>
      <c r="C100" s="75"/>
      <c r="D100" s="94"/>
      <c r="E100" s="87"/>
      <c r="F100" s="84"/>
      <c r="G100" s="77"/>
    </row>
    <row r="101" spans="1:7">
      <c r="A101" s="147"/>
      <c r="B101" s="94"/>
      <c r="C101" s="75"/>
      <c r="D101" s="94"/>
      <c r="E101" s="87"/>
      <c r="F101" s="75"/>
      <c r="G101" s="77"/>
    </row>
    <row r="102" spans="1:7">
      <c r="A102" s="147"/>
      <c r="B102" s="94"/>
      <c r="C102" s="75"/>
      <c r="D102" s="94"/>
      <c r="E102" s="88"/>
      <c r="F102" s="75"/>
      <c r="G102" s="77"/>
    </row>
    <row r="103" spans="1:7">
      <c r="A103" s="147"/>
      <c r="B103" s="94"/>
      <c r="C103" s="75"/>
      <c r="D103" s="94"/>
      <c r="E103" s="88"/>
      <c r="F103" s="75"/>
      <c r="G103" s="77"/>
    </row>
    <row r="104" spans="1:7">
      <c r="A104" s="147"/>
      <c r="B104" s="94"/>
      <c r="C104" s="75"/>
      <c r="D104" s="94"/>
      <c r="E104" s="88"/>
      <c r="F104" s="75"/>
      <c r="G104" s="77"/>
    </row>
    <row r="105" spans="1:7">
      <c r="A105" s="147"/>
      <c r="B105" s="94"/>
      <c r="C105" s="75"/>
      <c r="D105" s="94"/>
      <c r="E105" s="88"/>
      <c r="F105" s="75"/>
      <c r="G105" s="77"/>
    </row>
    <row r="106" spans="1:7">
      <c r="A106" s="147"/>
      <c r="B106" s="94"/>
      <c r="C106" s="75"/>
      <c r="D106" s="94"/>
      <c r="E106" s="88"/>
      <c r="F106" s="75"/>
      <c r="G106" s="77"/>
    </row>
    <row r="107" spans="1:7">
      <c r="A107" s="147"/>
      <c r="B107" s="94"/>
      <c r="C107" s="75"/>
      <c r="D107" s="94"/>
      <c r="E107" s="88"/>
      <c r="F107" s="75"/>
      <c r="G107" s="77"/>
    </row>
    <row r="108" spans="1:7">
      <c r="A108" s="147"/>
      <c r="B108" s="94"/>
      <c r="C108" s="91"/>
      <c r="D108" s="94"/>
      <c r="E108" s="87"/>
      <c r="F108" s="75"/>
      <c r="G108" s="77"/>
    </row>
    <row r="109" spans="1:7">
      <c r="A109" s="147"/>
      <c r="B109" s="94"/>
      <c r="C109" s="91"/>
      <c r="D109" s="94"/>
      <c r="E109" s="87"/>
      <c r="F109" s="75"/>
      <c r="G109" s="77"/>
    </row>
    <row r="110" spans="1:7">
      <c r="A110" s="147"/>
      <c r="B110" s="94"/>
      <c r="C110" s="75"/>
      <c r="D110" s="94"/>
      <c r="E110" s="87"/>
      <c r="F110" s="75"/>
      <c r="G110" s="77"/>
    </row>
    <row r="111" spans="1:7">
      <c r="A111" s="147"/>
      <c r="B111" s="94"/>
      <c r="C111" s="75"/>
      <c r="D111" s="94"/>
      <c r="E111" s="88"/>
      <c r="F111" s="75"/>
      <c r="G111" s="77"/>
    </row>
    <row r="112" spans="1:7">
      <c r="A112" s="147"/>
      <c r="B112" s="94"/>
      <c r="C112" s="75"/>
      <c r="D112" s="94"/>
      <c r="E112" s="87"/>
      <c r="F112" s="75"/>
      <c r="G112" s="77"/>
    </row>
    <row r="113" spans="1:7">
      <c r="A113" s="147"/>
      <c r="B113" s="94"/>
      <c r="C113" s="75"/>
      <c r="D113" s="94"/>
      <c r="E113" s="87"/>
      <c r="F113" s="75"/>
      <c r="G113" s="77"/>
    </row>
    <row r="114" spans="1:7">
      <c r="A114" s="147"/>
      <c r="B114" s="94"/>
      <c r="C114" s="75"/>
      <c r="D114" s="94"/>
      <c r="E114" s="87"/>
      <c r="F114" s="75"/>
      <c r="G114" s="77"/>
    </row>
    <row r="115" spans="1:7">
      <c r="A115" s="147"/>
      <c r="B115" s="94"/>
      <c r="C115" s="75"/>
      <c r="D115" s="94"/>
      <c r="E115" s="87"/>
      <c r="F115" s="75"/>
      <c r="G115" s="77"/>
    </row>
    <row r="116" spans="1:7">
      <c r="A116" s="147"/>
      <c r="B116" s="94"/>
      <c r="C116" s="75"/>
      <c r="D116" s="94"/>
      <c r="E116" s="87"/>
      <c r="F116" s="76"/>
      <c r="G116" s="77"/>
    </row>
    <row r="117" spans="1:7">
      <c r="A117" s="147"/>
      <c r="B117" s="94"/>
      <c r="C117" s="75"/>
      <c r="D117" s="94"/>
      <c r="E117" s="88"/>
      <c r="F117" s="84"/>
      <c r="G117" s="77"/>
    </row>
    <row r="118" spans="1:7">
      <c r="A118" s="147"/>
      <c r="B118" s="94"/>
      <c r="C118" s="75"/>
      <c r="D118" s="94"/>
      <c r="E118" s="88"/>
      <c r="F118" s="84"/>
      <c r="G118" s="77"/>
    </row>
    <row r="119" spans="1:7">
      <c r="A119" s="147"/>
      <c r="B119" s="94"/>
      <c r="C119" s="75"/>
      <c r="D119" s="94"/>
      <c r="E119" s="88"/>
      <c r="F119" s="84"/>
      <c r="G119" s="77"/>
    </row>
    <row r="120" spans="1:7">
      <c r="A120" s="147"/>
      <c r="B120" s="94"/>
      <c r="C120" s="75"/>
      <c r="D120" s="94"/>
      <c r="E120" s="88"/>
      <c r="F120" s="84"/>
      <c r="G120" s="77"/>
    </row>
    <row r="121" spans="1:7">
      <c r="A121" s="147"/>
      <c r="B121" s="94"/>
      <c r="C121" s="75"/>
      <c r="D121" s="94"/>
      <c r="E121" s="87"/>
      <c r="F121" s="84"/>
      <c r="G121" s="77"/>
    </row>
    <row r="122" spans="1:7">
      <c r="A122" s="147"/>
      <c r="B122" s="94"/>
      <c r="C122" s="75"/>
      <c r="D122" s="94"/>
      <c r="E122" s="87"/>
      <c r="F122" s="84"/>
      <c r="G122" s="77"/>
    </row>
    <row r="123" spans="1:7">
      <c r="A123" s="147"/>
      <c r="B123" s="94"/>
      <c r="C123" s="75"/>
      <c r="D123" s="94"/>
      <c r="E123" s="87"/>
      <c r="F123" s="75"/>
      <c r="G123" s="77"/>
    </row>
    <row r="124" spans="1:7">
      <c r="A124" s="147"/>
      <c r="B124" s="94"/>
      <c r="C124" s="75"/>
      <c r="D124" s="94"/>
      <c r="E124" s="88"/>
      <c r="F124" s="75"/>
      <c r="G124" s="77"/>
    </row>
    <row r="125" spans="1:7">
      <c r="A125" s="147"/>
      <c r="B125" s="94"/>
      <c r="C125" s="75"/>
      <c r="D125" s="94"/>
      <c r="E125" s="88"/>
      <c r="F125" s="75"/>
      <c r="G125" s="77"/>
    </row>
    <row r="126" spans="1:7">
      <c r="A126" s="147"/>
      <c r="B126" s="94"/>
      <c r="C126" s="75"/>
      <c r="D126" s="94"/>
      <c r="E126" s="88"/>
      <c r="F126" s="75"/>
      <c r="G126" s="77"/>
    </row>
    <row r="127" spans="1:7">
      <c r="A127" s="147"/>
      <c r="B127" s="94"/>
      <c r="C127" s="75"/>
      <c r="D127" s="94"/>
      <c r="E127" s="88"/>
      <c r="F127" s="75"/>
      <c r="G127" s="77"/>
    </row>
    <row r="128" spans="1:7">
      <c r="A128" s="147"/>
      <c r="B128" s="94"/>
      <c r="C128" s="75"/>
      <c r="D128" s="94"/>
      <c r="E128" s="88"/>
      <c r="F128" s="75"/>
      <c r="G128" s="77"/>
    </row>
    <row r="129" spans="1:7">
      <c r="A129" s="147"/>
      <c r="B129" s="94"/>
      <c r="C129" s="75"/>
      <c r="D129" s="94"/>
      <c r="E129" s="88"/>
      <c r="F129" s="75"/>
      <c r="G129" s="77"/>
    </row>
    <row r="130" spans="1:7">
      <c r="A130" s="147"/>
      <c r="B130" s="94"/>
      <c r="C130" s="75"/>
      <c r="D130" s="94"/>
      <c r="E130" s="87"/>
      <c r="F130" s="75"/>
      <c r="G130" s="77"/>
    </row>
    <row r="131" spans="1:7">
      <c r="A131" s="147"/>
      <c r="B131" s="94"/>
      <c r="C131" s="75"/>
      <c r="D131" s="94"/>
      <c r="E131" s="88"/>
      <c r="F131" s="75"/>
      <c r="G131" s="77"/>
    </row>
    <row r="132" spans="1:7">
      <c r="A132" s="147"/>
      <c r="B132" s="94"/>
      <c r="C132" s="75"/>
      <c r="D132" s="94"/>
      <c r="E132" s="87"/>
      <c r="F132" s="75"/>
      <c r="G132" s="77"/>
    </row>
    <row r="133" spans="1:7">
      <c r="A133" s="147"/>
      <c r="B133" s="94"/>
      <c r="C133" s="75"/>
      <c r="D133" s="94"/>
      <c r="E133" s="87"/>
      <c r="F133" s="75"/>
      <c r="G133" s="77"/>
    </row>
    <row r="134" spans="1:7">
      <c r="A134" s="147"/>
      <c r="B134" s="94"/>
      <c r="C134" s="75"/>
      <c r="D134" s="94"/>
      <c r="E134" s="87"/>
      <c r="F134" s="75"/>
      <c r="G134" s="77"/>
    </row>
    <row r="135" spans="1:7">
      <c r="A135" s="147"/>
      <c r="B135" s="94"/>
      <c r="C135" s="75"/>
      <c r="D135" s="94"/>
      <c r="E135" s="87"/>
      <c r="F135" s="75"/>
      <c r="G135" s="77"/>
    </row>
    <row r="136" spans="1:7">
      <c r="A136" s="147"/>
      <c r="B136" s="94"/>
      <c r="C136" s="75"/>
      <c r="D136" s="94"/>
      <c r="E136" s="87"/>
      <c r="F136" s="84"/>
      <c r="G136" s="77"/>
    </row>
    <row r="137" spans="1:7">
      <c r="A137" s="147"/>
      <c r="B137" s="94"/>
      <c r="C137" s="75"/>
      <c r="D137" s="94"/>
      <c r="E137" s="87"/>
      <c r="F137" s="84"/>
      <c r="G137" s="77"/>
    </row>
    <row r="138" spans="1:7">
      <c r="A138" s="147"/>
      <c r="B138" s="94"/>
      <c r="C138" s="75"/>
      <c r="D138" s="94"/>
      <c r="E138" s="87"/>
      <c r="F138" s="84"/>
    </row>
    <row r="139" spans="1:7">
      <c r="A139" s="147"/>
      <c r="B139" s="94"/>
      <c r="C139" s="75"/>
      <c r="D139" s="94"/>
      <c r="E139" s="87"/>
      <c r="F139" s="75"/>
    </row>
    <row r="140" spans="1:7">
      <c r="A140" s="147"/>
      <c r="B140" s="94"/>
      <c r="C140" s="75"/>
      <c r="D140" s="94"/>
      <c r="E140" s="87"/>
      <c r="F140" s="76"/>
      <c r="G140" s="77"/>
    </row>
    <row r="141" spans="1:7">
      <c r="A141" s="147"/>
      <c r="B141" s="94"/>
      <c r="C141" s="75"/>
      <c r="D141" s="94"/>
      <c r="E141" s="88"/>
      <c r="F141" s="84"/>
      <c r="G141" s="77"/>
    </row>
    <row r="142" spans="1:7">
      <c r="A142" s="147"/>
      <c r="B142" s="94"/>
      <c r="C142" s="75"/>
      <c r="D142" s="94"/>
      <c r="E142" s="88"/>
      <c r="F142" s="84"/>
      <c r="G142" s="77"/>
    </row>
    <row r="143" spans="1:7">
      <c r="A143" s="147"/>
      <c r="B143" s="94"/>
      <c r="C143" s="75"/>
      <c r="D143" s="94"/>
      <c r="E143" s="88"/>
      <c r="F143" s="84"/>
      <c r="G143" s="77"/>
    </row>
    <row r="144" spans="1:7">
      <c r="A144" s="147"/>
      <c r="B144" s="94"/>
      <c r="C144" s="75"/>
      <c r="D144" s="94"/>
      <c r="E144" s="88"/>
      <c r="F144" s="84"/>
      <c r="G144" s="77"/>
    </row>
    <row r="145" spans="1:7">
      <c r="A145" s="147"/>
      <c r="B145" s="94"/>
      <c r="C145" s="75"/>
      <c r="D145" s="94"/>
      <c r="E145" s="87"/>
      <c r="F145" s="84"/>
      <c r="G145" s="77"/>
    </row>
    <row r="146" spans="1:7">
      <c r="A146" s="147"/>
      <c r="B146" s="94"/>
      <c r="C146" s="75"/>
      <c r="D146" s="94"/>
      <c r="E146" s="87"/>
      <c r="F146" s="84"/>
      <c r="G146" s="77"/>
    </row>
    <row r="147" spans="1:7">
      <c r="A147" s="147"/>
      <c r="B147" s="94"/>
      <c r="C147" s="75"/>
      <c r="D147" s="94"/>
      <c r="E147" s="87"/>
      <c r="F147" s="75"/>
      <c r="G147" s="77"/>
    </row>
    <row r="148" spans="1:7">
      <c r="A148" s="147"/>
      <c r="B148" s="94"/>
      <c r="C148" s="75"/>
      <c r="D148" s="94"/>
      <c r="E148" s="88"/>
      <c r="F148" s="75"/>
      <c r="G148" s="77"/>
    </row>
    <row r="149" spans="1:7">
      <c r="A149" s="147"/>
      <c r="B149" s="94"/>
      <c r="C149" s="75"/>
      <c r="D149" s="94"/>
      <c r="E149" s="88"/>
      <c r="F149" s="75"/>
      <c r="G149" s="77"/>
    </row>
    <row r="150" spans="1:7">
      <c r="A150" s="147"/>
      <c r="B150" s="94"/>
      <c r="C150" s="75"/>
      <c r="D150" s="91"/>
      <c r="E150" s="88"/>
      <c r="F150" s="75"/>
      <c r="G150" s="77"/>
    </row>
    <row r="151" spans="1:7">
      <c r="A151" s="147"/>
      <c r="B151" s="94"/>
      <c r="C151" s="75"/>
      <c r="D151" s="91"/>
      <c r="E151" s="88"/>
      <c r="F151" s="75"/>
      <c r="G151" s="77"/>
    </row>
    <row r="152" spans="1:7">
      <c r="A152" s="147"/>
      <c r="B152" s="94"/>
      <c r="C152" s="75"/>
      <c r="D152" s="91"/>
      <c r="E152" s="88"/>
      <c r="F152" s="75"/>
      <c r="G152" s="77"/>
    </row>
    <row r="153" spans="1:7">
      <c r="A153" s="147"/>
      <c r="B153" s="94"/>
      <c r="C153" s="75"/>
      <c r="D153" s="91"/>
      <c r="E153" s="88"/>
      <c r="F153" s="84"/>
    </row>
    <row r="154" spans="1:7">
      <c r="A154" s="147"/>
      <c r="B154" s="94"/>
      <c r="C154" s="91"/>
      <c r="D154" s="91"/>
      <c r="E154" s="87"/>
      <c r="F154" s="75"/>
      <c r="G154" s="77"/>
    </row>
    <row r="155" spans="1:7">
      <c r="A155" s="147"/>
      <c r="B155" s="94"/>
      <c r="C155" s="91"/>
      <c r="D155" s="91"/>
      <c r="E155" s="87"/>
      <c r="F155" s="75"/>
      <c r="G155" s="77"/>
    </row>
    <row r="156" spans="1:7">
      <c r="A156" s="147"/>
      <c r="B156" s="94"/>
      <c r="C156" s="75"/>
      <c r="D156" s="91"/>
      <c r="E156" s="87"/>
      <c r="F156" s="76"/>
      <c r="G156" s="77"/>
    </row>
    <row r="157" spans="1:7">
      <c r="A157" s="147"/>
      <c r="B157" s="94"/>
      <c r="C157" s="75"/>
      <c r="D157" s="91"/>
      <c r="E157" s="87"/>
      <c r="F157" s="75"/>
      <c r="G157" s="77"/>
    </row>
    <row r="158" spans="1:7">
      <c r="A158" s="147"/>
      <c r="B158" s="94"/>
      <c r="C158" s="75"/>
      <c r="D158" s="91"/>
      <c r="E158" s="88"/>
      <c r="F158" s="75"/>
      <c r="G158" s="77"/>
    </row>
    <row r="159" spans="1:7">
      <c r="A159" s="147"/>
      <c r="B159" s="94"/>
      <c r="C159" s="75"/>
      <c r="D159" s="91"/>
      <c r="E159" s="87"/>
      <c r="F159" s="75"/>
      <c r="G159" s="77"/>
    </row>
    <row r="160" spans="1:7">
      <c r="A160" s="147"/>
      <c r="B160" s="94"/>
      <c r="C160" s="75"/>
      <c r="D160" s="91"/>
      <c r="E160" s="87"/>
      <c r="F160" s="75"/>
      <c r="G160" s="77"/>
    </row>
    <row r="161" spans="1:7">
      <c r="A161" s="147"/>
      <c r="B161" s="94"/>
      <c r="C161" s="91"/>
      <c r="D161" s="91"/>
      <c r="E161" s="87"/>
      <c r="F161" s="75"/>
      <c r="G161" s="77"/>
    </row>
    <row r="162" spans="1:7">
      <c r="A162" s="147"/>
      <c r="B162" s="94"/>
      <c r="C162" s="75"/>
      <c r="D162" s="91"/>
      <c r="E162" s="88"/>
      <c r="F162" s="84"/>
    </row>
    <row r="163" spans="1:7">
      <c r="A163" s="147"/>
      <c r="B163" s="94"/>
      <c r="C163" s="75"/>
      <c r="D163" s="91"/>
      <c r="E163" s="87"/>
      <c r="F163" s="84"/>
      <c r="G163" s="77"/>
    </row>
    <row r="164" spans="1:7">
      <c r="A164" s="147"/>
      <c r="B164" s="94"/>
      <c r="C164" s="75"/>
      <c r="D164" s="91"/>
      <c r="E164" s="87"/>
      <c r="F164" s="84"/>
      <c r="G164" s="77"/>
    </row>
    <row r="165" spans="1:7">
      <c r="A165" s="147"/>
      <c r="B165" s="94"/>
      <c r="C165" s="75"/>
      <c r="D165" s="91"/>
      <c r="E165" s="88"/>
      <c r="F165" s="84"/>
    </row>
    <row r="166" spans="1:7">
      <c r="A166" s="147"/>
      <c r="B166" s="94"/>
      <c r="C166" s="75"/>
      <c r="D166" s="91"/>
      <c r="E166" s="87"/>
      <c r="F166" s="75"/>
      <c r="G166" s="77"/>
    </row>
    <row r="167" spans="1:7">
      <c r="A167" s="147"/>
      <c r="B167" s="94"/>
      <c r="C167" s="75"/>
      <c r="D167" s="91"/>
      <c r="E167" s="88"/>
      <c r="F167" s="75"/>
      <c r="G167" s="77"/>
    </row>
    <row r="168" spans="1:7">
      <c r="A168" s="147"/>
      <c r="B168" s="94"/>
      <c r="C168" s="75"/>
      <c r="D168" s="91"/>
      <c r="E168" s="87"/>
      <c r="F168" s="76"/>
      <c r="G168" s="77"/>
    </row>
    <row r="169" spans="1:7">
      <c r="A169" s="147"/>
      <c r="B169" s="94"/>
      <c r="C169" s="75"/>
      <c r="D169" s="91"/>
      <c r="E169" s="88"/>
      <c r="F169" s="84"/>
      <c r="G169" s="77"/>
    </row>
    <row r="170" spans="1:7">
      <c r="A170" s="147"/>
      <c r="B170" s="94"/>
      <c r="C170" s="75"/>
      <c r="D170" s="91"/>
      <c r="E170" s="88"/>
      <c r="F170" s="84"/>
      <c r="G170" s="77"/>
    </row>
    <row r="171" spans="1:7">
      <c r="A171" s="147"/>
      <c r="B171" s="94"/>
      <c r="C171" s="75"/>
      <c r="D171" s="91"/>
      <c r="E171" s="88"/>
      <c r="F171" s="84"/>
      <c r="G171" s="77"/>
    </row>
    <row r="172" spans="1:7">
      <c r="A172" s="147"/>
      <c r="B172" s="94"/>
      <c r="C172" s="75"/>
      <c r="D172" s="91"/>
      <c r="E172" s="88"/>
      <c r="F172" s="84"/>
      <c r="G172" s="77"/>
    </row>
    <row r="173" spans="1:7">
      <c r="A173" s="147"/>
      <c r="B173" s="94"/>
      <c r="C173" s="75"/>
      <c r="D173" s="91"/>
      <c r="E173" s="87"/>
      <c r="F173" s="84"/>
      <c r="G173" s="77"/>
    </row>
    <row r="174" spans="1:7">
      <c r="A174" s="147"/>
      <c r="B174" s="94"/>
      <c r="C174" s="75"/>
      <c r="D174" s="91"/>
      <c r="E174" s="87"/>
      <c r="F174" s="84"/>
      <c r="G174" s="77"/>
    </row>
    <row r="175" spans="1:7">
      <c r="A175" s="147"/>
      <c r="B175" s="94"/>
      <c r="C175" s="75"/>
      <c r="D175" s="91"/>
      <c r="E175" s="87"/>
      <c r="F175" s="75"/>
      <c r="G175" s="77"/>
    </row>
    <row r="176" spans="1:7">
      <c r="A176" s="147"/>
      <c r="B176" s="94"/>
      <c r="C176" s="75"/>
      <c r="D176" s="91"/>
      <c r="E176" s="88"/>
      <c r="F176" s="75"/>
      <c r="G176" s="77"/>
    </row>
    <row r="177" spans="1:7">
      <c r="A177" s="147"/>
      <c r="B177" s="94"/>
      <c r="C177" s="75"/>
      <c r="D177" s="91"/>
      <c r="E177" s="88"/>
      <c r="F177" s="75"/>
      <c r="G177" s="77"/>
    </row>
    <row r="178" spans="1:7">
      <c r="A178" s="147"/>
      <c r="B178" s="94"/>
      <c r="C178" s="75"/>
      <c r="D178" s="91"/>
      <c r="E178" s="88"/>
      <c r="F178" s="75"/>
      <c r="G178" s="77"/>
    </row>
    <row r="179" spans="1:7">
      <c r="A179" s="147"/>
      <c r="B179" s="94"/>
      <c r="C179" s="75"/>
      <c r="D179" s="91"/>
      <c r="E179" s="88"/>
      <c r="F179" s="75"/>
      <c r="G179" s="77"/>
    </row>
    <row r="180" spans="1:7">
      <c r="A180" s="147"/>
      <c r="B180" s="94"/>
      <c r="C180" s="75"/>
      <c r="D180" s="91"/>
      <c r="E180" s="88"/>
      <c r="F180" s="75"/>
      <c r="G180" s="77"/>
    </row>
    <row r="181" spans="1:7">
      <c r="A181" s="147"/>
      <c r="B181" s="94"/>
      <c r="C181" s="75"/>
      <c r="D181" s="91"/>
      <c r="E181" s="88"/>
      <c r="F181" s="84"/>
    </row>
    <row r="182" spans="1:7">
      <c r="A182" s="147"/>
      <c r="B182" s="94"/>
      <c r="C182" s="75"/>
      <c r="D182" s="91"/>
      <c r="E182" s="87"/>
      <c r="F182" s="75"/>
      <c r="G182" s="77"/>
    </row>
    <row r="183" spans="1:7">
      <c r="A183" s="147"/>
      <c r="B183" s="94"/>
      <c r="C183" s="75"/>
      <c r="D183" s="91"/>
      <c r="E183" s="88"/>
      <c r="F183" s="75"/>
      <c r="G183" s="77"/>
    </row>
    <row r="184" spans="1:7">
      <c r="A184" s="147"/>
      <c r="B184" s="94"/>
      <c r="C184" s="75"/>
      <c r="D184" s="91"/>
      <c r="E184" s="87"/>
      <c r="F184" s="75"/>
      <c r="G184" s="77"/>
    </row>
    <row r="185" spans="1:7">
      <c r="A185" s="147"/>
      <c r="B185" s="94"/>
      <c r="C185" s="75"/>
      <c r="D185" s="91"/>
      <c r="E185" s="87"/>
      <c r="F185" s="85"/>
      <c r="G185" s="77"/>
    </row>
    <row r="186" spans="1:7">
      <c r="A186" s="147"/>
      <c r="B186" s="94"/>
      <c r="C186" s="75"/>
      <c r="D186" s="91"/>
      <c r="E186" s="88"/>
      <c r="F186" s="84"/>
    </row>
    <row r="187" spans="1:7">
      <c r="A187" s="147"/>
      <c r="B187" s="94"/>
      <c r="C187" s="75"/>
      <c r="D187" s="91"/>
      <c r="E187" s="87"/>
      <c r="F187" s="84"/>
      <c r="G187" s="77"/>
    </row>
    <row r="188" spans="1:7">
      <c r="A188" s="147"/>
      <c r="B188" s="94"/>
      <c r="C188" s="75"/>
      <c r="D188" s="91"/>
      <c r="E188" s="87"/>
      <c r="F188" s="84"/>
      <c r="G188" s="77"/>
    </row>
    <row r="189" spans="1:7">
      <c r="A189" s="147"/>
      <c r="B189" s="94"/>
      <c r="C189" s="75"/>
      <c r="D189" s="91"/>
      <c r="E189" s="88"/>
      <c r="F189" s="84"/>
    </row>
    <row r="190" spans="1:7">
      <c r="A190" s="147"/>
      <c r="B190" s="94"/>
      <c r="C190" s="75"/>
      <c r="D190" s="91"/>
      <c r="E190" s="87"/>
      <c r="F190" s="75"/>
      <c r="G190" s="77"/>
    </row>
    <row r="191" spans="1:7">
      <c r="A191" s="147"/>
      <c r="B191" s="94"/>
      <c r="C191" s="75"/>
      <c r="D191" s="91"/>
      <c r="E191" s="88"/>
      <c r="F191" s="75"/>
      <c r="G191" s="77"/>
    </row>
    <row r="192" spans="1:7">
      <c r="A192" s="147"/>
      <c r="B192" s="94"/>
      <c r="C192" s="75"/>
      <c r="D192" s="91"/>
      <c r="E192" s="87"/>
      <c r="F192" s="85"/>
      <c r="G192" s="77"/>
    </row>
    <row r="193" spans="1:7">
      <c r="A193" s="147"/>
      <c r="B193" s="94"/>
      <c r="C193" s="75"/>
      <c r="D193" s="91"/>
      <c r="E193" s="87"/>
      <c r="F193" s="76"/>
      <c r="G193" s="77"/>
    </row>
    <row r="194" spans="1:7">
      <c r="A194" s="147"/>
      <c r="B194" s="94"/>
      <c r="C194" s="75"/>
      <c r="D194" s="91"/>
      <c r="E194" s="88"/>
      <c r="F194" s="84"/>
      <c r="G194" s="77"/>
    </row>
    <row r="195" spans="1:7">
      <c r="A195" s="147"/>
      <c r="B195" s="94"/>
      <c r="C195" s="75"/>
      <c r="D195" s="91"/>
      <c r="E195" s="88"/>
      <c r="F195" s="84"/>
      <c r="G195" s="77"/>
    </row>
    <row r="196" spans="1:7">
      <c r="A196" s="147"/>
      <c r="B196" s="94"/>
      <c r="C196" s="75"/>
      <c r="D196" s="91"/>
      <c r="E196" s="88"/>
      <c r="F196" s="84"/>
      <c r="G196" s="77"/>
    </row>
    <row r="197" spans="1:7">
      <c r="A197" s="147"/>
      <c r="B197" s="94"/>
      <c r="C197" s="75"/>
      <c r="D197" s="91"/>
      <c r="E197" s="88"/>
      <c r="F197" s="84"/>
      <c r="G197" s="77"/>
    </row>
    <row r="198" spans="1:7">
      <c r="A198" s="147"/>
      <c r="B198" s="94"/>
      <c r="C198" s="75"/>
      <c r="D198" s="91"/>
      <c r="E198" s="87"/>
      <c r="F198" s="84"/>
      <c r="G198" s="77"/>
    </row>
    <row r="199" spans="1:7">
      <c r="A199" s="147"/>
      <c r="B199" s="94"/>
      <c r="C199" s="75"/>
      <c r="D199" s="91"/>
      <c r="E199" s="87"/>
      <c r="F199" s="84"/>
      <c r="G199" s="77"/>
    </row>
    <row r="200" spans="1:7">
      <c r="A200" s="147"/>
      <c r="B200" s="94"/>
      <c r="C200" s="75"/>
      <c r="D200" s="91"/>
      <c r="E200" s="87"/>
      <c r="F200" s="75"/>
      <c r="G200" s="77"/>
    </row>
    <row r="201" spans="1:7">
      <c r="A201" s="147"/>
      <c r="B201" s="94"/>
      <c r="C201" s="75"/>
      <c r="D201" s="91"/>
      <c r="E201" s="88"/>
      <c r="F201" s="75"/>
      <c r="G201" s="77"/>
    </row>
    <row r="202" spans="1:7">
      <c r="A202" s="147"/>
      <c r="B202" s="94"/>
      <c r="C202" s="75"/>
      <c r="D202" s="91"/>
      <c r="E202" s="88"/>
      <c r="F202" s="75"/>
      <c r="G202" s="77"/>
    </row>
    <row r="203" spans="1:7">
      <c r="A203" s="147"/>
      <c r="B203" s="94"/>
      <c r="C203" s="75"/>
      <c r="D203" s="91"/>
      <c r="E203" s="88"/>
      <c r="F203" s="75"/>
      <c r="G203" s="77"/>
    </row>
    <row r="204" spans="1:7">
      <c r="A204" s="147"/>
      <c r="B204" s="94"/>
      <c r="C204" s="75"/>
      <c r="D204" s="91"/>
      <c r="E204" s="88"/>
      <c r="F204" s="75"/>
      <c r="G204" s="77"/>
    </row>
    <row r="205" spans="1:7">
      <c r="A205" s="147"/>
      <c r="B205" s="94"/>
      <c r="C205" s="75"/>
      <c r="D205" s="91"/>
      <c r="E205" s="88"/>
      <c r="F205" s="75"/>
      <c r="G205" s="77"/>
    </row>
    <row r="206" spans="1:7">
      <c r="A206" s="147"/>
      <c r="B206" s="94"/>
      <c r="C206" s="75"/>
      <c r="D206" s="91"/>
      <c r="E206" s="88"/>
      <c r="F206" s="84"/>
    </row>
    <row r="207" spans="1:7">
      <c r="A207" s="147"/>
      <c r="B207" s="94"/>
      <c r="C207" s="91"/>
      <c r="D207" s="91"/>
      <c r="E207" s="87"/>
      <c r="F207" s="75"/>
      <c r="G207" s="77"/>
    </row>
    <row r="208" spans="1:7">
      <c r="A208" s="147"/>
      <c r="B208" s="94"/>
      <c r="C208" s="91"/>
      <c r="D208" s="91"/>
      <c r="E208" s="87"/>
      <c r="F208" s="75"/>
      <c r="G208" s="77"/>
    </row>
    <row r="209" spans="1:7">
      <c r="A209" s="147"/>
      <c r="B209" s="94"/>
      <c r="C209" s="91"/>
      <c r="D209" s="91"/>
      <c r="E209" s="87"/>
      <c r="F209" s="75"/>
      <c r="G209" s="77"/>
    </row>
    <row r="210" spans="1:7">
      <c r="A210" s="147"/>
      <c r="B210" s="94"/>
      <c r="C210" s="75"/>
      <c r="D210" s="91"/>
      <c r="E210" s="87"/>
      <c r="F210" s="75"/>
      <c r="G210" s="77"/>
    </row>
    <row r="211" spans="1:7">
      <c r="A211" s="147"/>
      <c r="B211" s="94"/>
      <c r="C211" s="75"/>
      <c r="D211" s="91"/>
      <c r="E211" s="88"/>
      <c r="F211" s="75"/>
      <c r="G211" s="77"/>
    </row>
    <row r="212" spans="1:7">
      <c r="A212" s="147"/>
      <c r="B212" s="94"/>
      <c r="C212" s="75"/>
      <c r="D212" s="91"/>
      <c r="E212" s="87"/>
      <c r="F212" s="75"/>
      <c r="G212" s="77"/>
    </row>
    <row r="213" spans="1:7">
      <c r="A213" s="147"/>
      <c r="B213" s="94"/>
      <c r="C213" s="75"/>
      <c r="D213" s="91"/>
      <c r="E213" s="87"/>
      <c r="F213" s="85"/>
      <c r="G213" s="77"/>
    </row>
    <row r="214" spans="1:7">
      <c r="A214" s="147"/>
      <c r="B214" s="94"/>
      <c r="C214" s="75"/>
      <c r="D214" s="91"/>
      <c r="E214" s="88"/>
      <c r="F214" s="84"/>
    </row>
    <row r="215" spans="1:7">
      <c r="A215" s="147"/>
      <c r="B215" s="94"/>
      <c r="C215" s="75"/>
      <c r="D215" s="91"/>
      <c r="E215" s="87"/>
      <c r="F215" s="84"/>
      <c r="G215" s="77"/>
    </row>
    <row r="216" spans="1:7">
      <c r="A216" s="147"/>
      <c r="B216" s="94"/>
      <c r="C216" s="75"/>
      <c r="D216" s="91"/>
      <c r="E216" s="87"/>
      <c r="F216" s="84"/>
      <c r="G216" s="77"/>
    </row>
    <row r="217" spans="1:7">
      <c r="A217" s="147"/>
      <c r="B217" s="94"/>
      <c r="C217" s="75"/>
      <c r="D217" s="91"/>
      <c r="E217" s="88"/>
      <c r="F217" s="84"/>
    </row>
    <row r="218" spans="1:7">
      <c r="A218" s="147"/>
      <c r="B218" s="94"/>
      <c r="C218" s="75"/>
      <c r="D218" s="91"/>
      <c r="E218" s="87"/>
      <c r="F218" s="75"/>
      <c r="G218" s="77"/>
    </row>
    <row r="219" spans="1:7">
      <c r="A219" s="147"/>
      <c r="B219" s="94"/>
      <c r="C219" s="75"/>
      <c r="D219" s="91"/>
      <c r="E219" s="88"/>
      <c r="F219" s="75"/>
      <c r="G219" s="77"/>
    </row>
    <row r="220" spans="1:7">
      <c r="A220" s="147"/>
      <c r="B220" s="94"/>
      <c r="C220" s="75"/>
      <c r="D220" s="91"/>
      <c r="E220" s="87"/>
      <c r="F220" s="85"/>
      <c r="G220" s="77"/>
    </row>
    <row r="221" spans="1:7">
      <c r="A221" s="147"/>
      <c r="B221" s="94"/>
      <c r="C221" s="75"/>
      <c r="D221" s="91"/>
      <c r="E221" s="87"/>
      <c r="F221" s="76"/>
      <c r="G221" s="77"/>
    </row>
    <row r="222" spans="1:7">
      <c r="A222" s="147"/>
      <c r="B222" s="94"/>
      <c r="C222" s="75"/>
      <c r="D222" s="91"/>
      <c r="E222" s="88"/>
      <c r="F222" s="84"/>
      <c r="G222" s="77"/>
    </row>
    <row r="223" spans="1:7">
      <c r="A223" s="147"/>
      <c r="B223" s="94"/>
      <c r="C223" s="75"/>
      <c r="D223" s="91"/>
      <c r="E223" s="88"/>
      <c r="F223" s="84"/>
      <c r="G223" s="77"/>
    </row>
    <row r="224" spans="1:7">
      <c r="A224" s="147"/>
      <c r="B224" s="94"/>
      <c r="C224" s="75"/>
      <c r="D224" s="91"/>
      <c r="E224" s="88"/>
      <c r="F224" s="84"/>
      <c r="G224" s="77"/>
    </row>
    <row r="225" spans="1:7">
      <c r="A225" s="147"/>
      <c r="B225" s="94"/>
      <c r="C225" s="75"/>
      <c r="D225" s="91"/>
      <c r="E225" s="88"/>
      <c r="F225" s="84"/>
      <c r="G225" s="77"/>
    </row>
    <row r="226" spans="1:7">
      <c r="A226" s="147"/>
      <c r="B226" s="94"/>
      <c r="C226" s="75"/>
      <c r="D226" s="91"/>
      <c r="E226" s="87"/>
      <c r="F226" s="84"/>
      <c r="G226" s="77"/>
    </row>
    <row r="227" spans="1:7">
      <c r="A227" s="147"/>
      <c r="B227" s="94"/>
      <c r="C227" s="75"/>
      <c r="D227" s="91"/>
      <c r="E227" s="87"/>
      <c r="F227" s="84"/>
      <c r="G227" s="77"/>
    </row>
    <row r="228" spans="1:7">
      <c r="A228" s="147"/>
      <c r="B228" s="94"/>
      <c r="C228" s="75"/>
      <c r="D228" s="91"/>
      <c r="E228" s="87"/>
      <c r="F228" s="75"/>
      <c r="G228" s="77"/>
    </row>
    <row r="229" spans="1:7">
      <c r="A229" s="147"/>
      <c r="B229" s="94"/>
      <c r="C229" s="75"/>
      <c r="D229" s="91"/>
      <c r="E229" s="88"/>
      <c r="F229" s="75"/>
      <c r="G229" s="77"/>
    </row>
    <row r="230" spans="1:7">
      <c r="A230" s="147"/>
      <c r="B230" s="94"/>
      <c r="C230" s="75"/>
      <c r="D230" s="91"/>
      <c r="E230" s="88"/>
      <c r="F230" s="75"/>
      <c r="G230" s="77"/>
    </row>
    <row r="231" spans="1:7">
      <c r="A231" s="147"/>
      <c r="B231" s="94"/>
      <c r="C231" s="75"/>
      <c r="D231" s="91"/>
      <c r="E231" s="88"/>
      <c r="F231" s="75"/>
      <c r="G231" s="77"/>
    </row>
    <row r="232" spans="1:7">
      <c r="A232" s="147"/>
      <c r="B232" s="94"/>
      <c r="C232" s="75"/>
      <c r="D232" s="91"/>
      <c r="E232" s="88"/>
      <c r="F232" s="75"/>
      <c r="G232" s="77"/>
    </row>
    <row r="233" spans="1:7">
      <c r="A233" s="147"/>
      <c r="B233" s="94"/>
      <c r="C233" s="75"/>
      <c r="D233" s="91"/>
      <c r="E233" s="88"/>
      <c r="F233" s="75"/>
      <c r="G233" s="77"/>
    </row>
    <row r="234" spans="1:7">
      <c r="A234" s="147"/>
      <c r="B234" s="94"/>
      <c r="C234" s="75"/>
      <c r="D234" s="91"/>
      <c r="E234" s="88"/>
      <c r="F234" s="84"/>
    </row>
    <row r="235" spans="1:7">
      <c r="A235" s="147"/>
      <c r="B235" s="94"/>
      <c r="C235" s="75"/>
      <c r="D235" s="91"/>
      <c r="E235" s="87"/>
      <c r="F235" s="75"/>
      <c r="G235" s="77"/>
    </row>
    <row r="236" spans="1:7">
      <c r="A236" s="147"/>
      <c r="B236" s="94"/>
      <c r="C236" s="75"/>
      <c r="D236" s="91"/>
      <c r="E236" s="88"/>
      <c r="F236" s="75"/>
      <c r="G236" s="77"/>
    </row>
    <row r="237" spans="1:7">
      <c r="A237" s="147"/>
      <c r="B237" s="94"/>
      <c r="C237" s="75"/>
      <c r="D237" s="91"/>
      <c r="E237" s="87"/>
      <c r="F237" s="75"/>
      <c r="G237" s="77"/>
    </row>
    <row r="238" spans="1:7">
      <c r="A238" s="147"/>
      <c r="B238" s="94"/>
      <c r="C238" s="75"/>
      <c r="D238" s="91"/>
      <c r="E238" s="87"/>
      <c r="F238" s="85"/>
      <c r="G238" s="77"/>
    </row>
    <row r="239" spans="1:7">
      <c r="A239" s="147"/>
      <c r="B239" s="94"/>
      <c r="C239" s="75"/>
      <c r="D239" s="91"/>
      <c r="E239" s="88"/>
      <c r="F239" s="84"/>
    </row>
    <row r="240" spans="1:7">
      <c r="A240" s="147"/>
      <c r="B240" s="94"/>
      <c r="C240" s="75"/>
      <c r="D240" s="91"/>
      <c r="E240" s="87"/>
      <c r="F240" s="84"/>
      <c r="G240" s="77"/>
    </row>
    <row r="241" spans="1:7">
      <c r="A241" s="147"/>
      <c r="B241" s="94"/>
      <c r="C241" s="75"/>
      <c r="D241" s="91"/>
      <c r="E241" s="87"/>
      <c r="F241" s="84"/>
      <c r="G241" s="77"/>
    </row>
    <row r="242" spans="1:7">
      <c r="A242" s="147"/>
      <c r="B242" s="94"/>
      <c r="C242" s="75"/>
      <c r="D242" s="91"/>
      <c r="E242" s="88"/>
      <c r="F242" s="84"/>
    </row>
    <row r="243" spans="1:7">
      <c r="A243" s="147"/>
      <c r="B243" s="94"/>
      <c r="C243" s="75"/>
      <c r="D243" s="91"/>
      <c r="E243" s="87"/>
      <c r="F243" s="75"/>
      <c r="G243" s="77"/>
    </row>
    <row r="244" spans="1:7">
      <c r="A244" s="147"/>
      <c r="B244" s="94"/>
      <c r="C244" s="75"/>
      <c r="D244" s="91"/>
      <c r="E244" s="88"/>
      <c r="F244" s="75"/>
      <c r="G244" s="77"/>
    </row>
    <row r="245" spans="1:7">
      <c r="A245" s="147"/>
      <c r="B245" s="94"/>
      <c r="C245" s="75"/>
      <c r="D245" s="91"/>
      <c r="E245" s="87"/>
      <c r="F245" s="75"/>
      <c r="G245" s="77"/>
    </row>
    <row r="246" spans="1:7">
      <c r="A246" s="147"/>
      <c r="B246" s="94"/>
      <c r="C246" s="75"/>
      <c r="D246" s="91"/>
      <c r="E246" s="88"/>
      <c r="F246" s="84"/>
    </row>
    <row r="247" spans="1:7">
      <c r="A247" s="147"/>
      <c r="B247" s="94"/>
      <c r="C247" s="75"/>
      <c r="D247" s="91"/>
      <c r="E247" s="87"/>
      <c r="F247" s="84"/>
      <c r="G247" s="77"/>
    </row>
    <row r="248" spans="1:7">
      <c r="A248" s="147"/>
      <c r="B248" s="94"/>
      <c r="C248" s="75"/>
      <c r="D248" s="91"/>
      <c r="E248" s="87"/>
      <c r="F248" s="84"/>
      <c r="G248" s="77"/>
    </row>
    <row r="249" spans="1:7">
      <c r="A249" s="147"/>
      <c r="B249" s="94"/>
      <c r="C249" s="75"/>
      <c r="D249" s="91"/>
      <c r="E249" s="88"/>
      <c r="F249" s="84"/>
    </row>
    <row r="250" spans="1:7">
      <c r="A250" s="147"/>
      <c r="B250" s="94"/>
      <c r="C250" s="75"/>
      <c r="D250" s="91"/>
      <c r="E250" s="87"/>
      <c r="F250" s="85"/>
      <c r="G250" s="77"/>
    </row>
    <row r="251" spans="1:7">
      <c r="A251" s="147"/>
      <c r="B251" s="94"/>
      <c r="C251" s="91"/>
      <c r="D251" s="91"/>
      <c r="E251" s="87"/>
      <c r="F251" s="75"/>
      <c r="G251" s="77"/>
    </row>
    <row r="252" spans="1:7">
      <c r="A252" s="147"/>
      <c r="B252" s="94"/>
      <c r="C252" s="75"/>
      <c r="D252" s="91"/>
      <c r="E252" s="87"/>
      <c r="F252" s="85"/>
      <c r="G252" s="77"/>
    </row>
    <row r="253" spans="1:7">
      <c r="A253" s="147"/>
      <c r="B253" s="94"/>
      <c r="C253" s="75"/>
      <c r="D253" s="91"/>
      <c r="E253" s="87"/>
      <c r="F253" s="75"/>
    </row>
    <row r="254" spans="1:7">
      <c r="A254" s="147"/>
      <c r="B254" s="94"/>
      <c r="C254" s="75"/>
      <c r="D254" s="91"/>
      <c r="E254" s="88"/>
      <c r="F254" s="75"/>
    </row>
    <row r="255" spans="1:7">
      <c r="A255" s="147"/>
      <c r="B255" s="94"/>
      <c r="C255" s="75"/>
      <c r="D255" s="91"/>
      <c r="E255" s="88"/>
      <c r="F255" s="75"/>
    </row>
    <row r="256" spans="1:7">
      <c r="A256" s="147"/>
      <c r="B256" s="94"/>
      <c r="C256" s="75"/>
      <c r="D256" s="91"/>
      <c r="E256" s="88"/>
      <c r="F256" s="75"/>
    </row>
    <row r="257" spans="1:7">
      <c r="A257" s="147"/>
      <c r="B257" s="94"/>
      <c r="C257" s="75"/>
      <c r="D257" s="91"/>
      <c r="E257" s="88"/>
      <c r="F257" s="75"/>
    </row>
    <row r="258" spans="1:7">
      <c r="A258" s="147"/>
      <c r="B258" s="94"/>
      <c r="C258" s="75"/>
      <c r="D258" s="91"/>
      <c r="E258" s="88"/>
      <c r="F258" s="75"/>
    </row>
    <row r="259" spans="1:7">
      <c r="A259" s="147"/>
      <c r="B259" s="94"/>
      <c r="C259" s="75"/>
      <c r="D259" s="91"/>
      <c r="E259" s="88"/>
      <c r="F259" s="75"/>
    </row>
    <row r="260" spans="1:7">
      <c r="A260" s="147"/>
      <c r="B260" s="94"/>
      <c r="C260" s="75"/>
      <c r="D260" s="91"/>
      <c r="E260" s="87"/>
      <c r="F260" s="85"/>
      <c r="G260" s="77"/>
    </row>
    <row r="261" spans="1:7">
      <c r="A261" s="147"/>
      <c r="B261" s="94"/>
      <c r="C261" s="75"/>
      <c r="D261" s="91"/>
      <c r="E261" s="87"/>
      <c r="F261" s="76"/>
      <c r="G261" s="77"/>
    </row>
    <row r="262" spans="1:7">
      <c r="A262" s="147"/>
      <c r="B262" s="94"/>
      <c r="C262" s="75"/>
      <c r="D262" s="91"/>
      <c r="E262" s="87"/>
      <c r="F262" s="85"/>
      <c r="G262" s="77"/>
    </row>
    <row r="263" spans="1:7">
      <c r="A263" s="147"/>
      <c r="B263" s="94"/>
      <c r="C263" s="75"/>
      <c r="D263" s="91"/>
      <c r="E263" s="87"/>
      <c r="F263" s="85"/>
      <c r="G263" s="77"/>
    </row>
    <row r="264" spans="1:7">
      <c r="A264" s="147"/>
      <c r="B264" s="94"/>
      <c r="C264" s="75"/>
      <c r="D264" s="91"/>
      <c r="E264" s="87"/>
      <c r="F264" s="75"/>
      <c r="G264" s="77"/>
    </row>
    <row r="265" spans="1:7">
      <c r="A265" s="147"/>
      <c r="B265" s="94"/>
      <c r="C265" s="75"/>
      <c r="D265" s="91"/>
      <c r="E265" s="87"/>
      <c r="F265" s="85"/>
      <c r="G265" s="77"/>
    </row>
    <row r="266" spans="1:7">
      <c r="A266" s="147"/>
      <c r="B266" s="94"/>
      <c r="C266" s="91"/>
      <c r="D266" s="91"/>
      <c r="E266" s="87"/>
      <c r="F266" s="75"/>
      <c r="G266" s="77"/>
    </row>
    <row r="267" spans="1:7">
      <c r="A267" s="147"/>
      <c r="B267" s="94"/>
      <c r="C267" s="75"/>
      <c r="D267" s="91"/>
      <c r="E267" s="88"/>
      <c r="F267" s="84"/>
    </row>
    <row r="268" spans="1:7">
      <c r="A268" s="147"/>
      <c r="B268" s="94"/>
      <c r="C268" s="75"/>
      <c r="D268" s="91"/>
      <c r="E268" s="87"/>
      <c r="F268" s="84"/>
      <c r="G268" s="77"/>
    </row>
    <row r="269" spans="1:7">
      <c r="A269" s="147"/>
      <c r="B269" s="94"/>
      <c r="C269" s="75"/>
      <c r="D269" s="91"/>
      <c r="E269" s="87"/>
      <c r="F269" s="84"/>
      <c r="G269" s="77"/>
    </row>
    <row r="270" spans="1:7">
      <c r="A270" s="147"/>
      <c r="B270" s="94"/>
      <c r="C270" s="75"/>
      <c r="D270" s="91"/>
      <c r="E270" s="88"/>
      <c r="F270" s="84"/>
    </row>
    <row r="271" spans="1:7">
      <c r="A271" s="147"/>
      <c r="B271" s="94"/>
      <c r="C271" s="75"/>
      <c r="D271" s="91"/>
      <c r="E271" s="88"/>
      <c r="F271" s="75"/>
    </row>
    <row r="272" spans="1:7">
      <c r="A272" s="147"/>
      <c r="B272" s="94"/>
      <c r="C272" s="75"/>
      <c r="D272" s="91"/>
      <c r="E272" s="88"/>
      <c r="F272" s="75"/>
    </row>
    <row r="273" spans="1:7">
      <c r="A273" s="147"/>
      <c r="B273" s="94"/>
      <c r="C273" s="75"/>
      <c r="D273" s="91"/>
      <c r="E273" s="88"/>
      <c r="F273" s="75"/>
    </row>
    <row r="274" spans="1:7">
      <c r="A274" s="147"/>
      <c r="B274" s="94"/>
      <c r="C274" s="75"/>
      <c r="D274" s="91"/>
      <c r="E274" s="88"/>
      <c r="F274" s="75"/>
    </row>
    <row r="275" spans="1:7">
      <c r="A275" s="147"/>
      <c r="B275" s="94"/>
      <c r="C275" s="75"/>
      <c r="D275" s="91"/>
      <c r="E275" s="88"/>
      <c r="F275" s="75"/>
    </row>
    <row r="276" spans="1:7">
      <c r="A276" s="147"/>
      <c r="B276" s="94"/>
      <c r="C276" s="75"/>
      <c r="D276" s="91"/>
      <c r="E276" s="88"/>
      <c r="F276" s="75"/>
    </row>
    <row r="277" spans="1:7">
      <c r="A277" s="147"/>
      <c r="B277" s="94"/>
      <c r="C277" s="75"/>
      <c r="D277" s="91"/>
      <c r="E277" s="88"/>
      <c r="F277" s="75"/>
    </row>
    <row r="278" spans="1:7">
      <c r="A278" s="147"/>
      <c r="B278" s="94"/>
      <c r="C278" s="75"/>
      <c r="D278" s="91"/>
      <c r="E278" s="87"/>
      <c r="F278" s="85"/>
      <c r="G278" s="77"/>
    </row>
    <row r="279" spans="1:7">
      <c r="A279" s="147"/>
      <c r="B279" s="94"/>
      <c r="C279" s="75"/>
      <c r="D279" s="91"/>
      <c r="E279" s="88"/>
      <c r="F279" s="75"/>
    </row>
    <row r="280" spans="1:7">
      <c r="A280" s="147"/>
      <c r="B280" s="94"/>
      <c r="C280" s="75"/>
      <c r="D280" s="91"/>
      <c r="E280" s="87"/>
      <c r="F280" s="76"/>
      <c r="G280" s="77"/>
    </row>
    <row r="281" spans="1:7">
      <c r="A281" s="147"/>
      <c r="B281" s="94"/>
      <c r="C281" s="75"/>
      <c r="D281" s="91"/>
      <c r="E281" s="87"/>
      <c r="F281" s="84"/>
      <c r="G281" s="77"/>
    </row>
    <row r="282" spans="1:7">
      <c r="A282" s="147"/>
      <c r="B282" s="94"/>
      <c r="C282" s="75"/>
      <c r="D282" s="91"/>
      <c r="E282" s="87"/>
      <c r="F282" s="84"/>
      <c r="G282" s="77"/>
    </row>
    <row r="283" spans="1:7">
      <c r="A283" s="147"/>
      <c r="B283" s="94"/>
      <c r="C283" s="75"/>
      <c r="D283" s="91"/>
      <c r="E283" s="87"/>
      <c r="F283" s="75"/>
      <c r="G283" s="77"/>
    </row>
    <row r="284" spans="1:7">
      <c r="A284" s="147"/>
      <c r="B284" s="94"/>
      <c r="C284" s="75"/>
      <c r="D284" s="91"/>
      <c r="E284" s="87"/>
      <c r="F284" s="84"/>
      <c r="G284" s="77"/>
    </row>
    <row r="285" spans="1:7">
      <c r="A285" s="147"/>
      <c r="B285" s="94"/>
      <c r="C285" s="75"/>
      <c r="D285" s="91"/>
      <c r="E285" s="88"/>
      <c r="F285" s="75"/>
    </row>
    <row r="286" spans="1:7">
      <c r="A286" s="147"/>
      <c r="B286" s="94"/>
      <c r="C286" s="75"/>
      <c r="D286" s="91"/>
      <c r="E286" s="88"/>
      <c r="F286" s="75"/>
    </row>
    <row r="287" spans="1:7">
      <c r="A287" s="147"/>
      <c r="B287" s="94"/>
      <c r="C287" s="75"/>
      <c r="D287" s="91"/>
      <c r="E287" s="88"/>
      <c r="F287" s="75"/>
    </row>
    <row r="288" spans="1:7">
      <c r="A288" s="147"/>
      <c r="B288" s="94"/>
      <c r="C288" s="75"/>
      <c r="D288" s="91"/>
      <c r="E288" s="88"/>
      <c r="F288" s="75"/>
    </row>
    <row r="289" spans="1:7">
      <c r="A289" s="147"/>
      <c r="B289" s="94"/>
      <c r="C289" s="75"/>
      <c r="D289" s="91"/>
      <c r="E289" s="88"/>
      <c r="F289" s="75"/>
    </row>
    <row r="290" spans="1:7">
      <c r="A290" s="147"/>
      <c r="B290" s="94"/>
      <c r="C290" s="75"/>
      <c r="D290" s="91"/>
      <c r="E290" s="88"/>
      <c r="F290" s="75"/>
    </row>
    <row r="291" spans="1:7">
      <c r="A291" s="147"/>
      <c r="B291" s="94"/>
      <c r="C291" s="75"/>
      <c r="D291" s="91"/>
      <c r="E291" s="88"/>
      <c r="F291" s="75"/>
    </row>
    <row r="292" spans="1:7">
      <c r="A292" s="147"/>
      <c r="B292" s="94"/>
      <c r="C292" s="75"/>
      <c r="D292" s="91"/>
      <c r="E292" s="87"/>
      <c r="F292" s="85"/>
      <c r="G292" s="77"/>
    </row>
    <row r="293" spans="1:7">
      <c r="A293" s="147"/>
      <c r="B293" s="94"/>
      <c r="C293" s="91"/>
      <c r="D293" s="91"/>
      <c r="E293" s="87"/>
      <c r="F293" s="75"/>
      <c r="G293" s="77"/>
    </row>
    <row r="294" spans="1:7">
      <c r="A294" s="147"/>
      <c r="B294" s="94"/>
      <c r="C294" s="91"/>
      <c r="D294" s="91"/>
      <c r="E294" s="87"/>
      <c r="F294" s="75"/>
      <c r="G294" s="77"/>
    </row>
    <row r="295" spans="1:7">
      <c r="A295" s="147"/>
      <c r="B295" s="94"/>
      <c r="C295" s="75"/>
      <c r="D295" s="91"/>
      <c r="E295" s="88"/>
      <c r="F295" s="75"/>
    </row>
    <row r="296" spans="1:7">
      <c r="A296" s="147"/>
      <c r="B296" s="94"/>
      <c r="C296" s="75"/>
      <c r="D296" s="91"/>
      <c r="E296" s="88"/>
      <c r="F296" s="75"/>
    </row>
    <row r="297" spans="1:7">
      <c r="A297" s="147"/>
      <c r="B297" s="94"/>
      <c r="C297" s="75"/>
      <c r="D297" s="91"/>
      <c r="E297" s="88"/>
      <c r="F297" s="75"/>
    </row>
    <row r="298" spans="1:7">
      <c r="A298" s="147"/>
      <c r="B298" s="94"/>
      <c r="C298" s="75"/>
      <c r="D298" s="91"/>
      <c r="E298" s="88"/>
      <c r="F298" s="75"/>
    </row>
    <row r="299" spans="1:7">
      <c r="A299" s="147"/>
      <c r="B299" s="94"/>
      <c r="C299" s="75"/>
      <c r="D299" s="91"/>
      <c r="E299" s="88"/>
      <c r="F299" s="75"/>
    </row>
    <row r="300" spans="1:7">
      <c r="A300" s="147"/>
      <c r="B300" s="94"/>
      <c r="C300" s="75"/>
      <c r="D300" s="91"/>
      <c r="E300" s="88"/>
      <c r="F300" s="75"/>
    </row>
    <row r="301" spans="1:7">
      <c r="A301" s="147"/>
      <c r="B301" s="94"/>
      <c r="C301" s="75"/>
      <c r="D301" s="91"/>
      <c r="E301" s="87"/>
      <c r="F301" s="84"/>
      <c r="G301" s="77"/>
    </row>
    <row r="302" spans="1:7">
      <c r="A302" s="147"/>
      <c r="B302" s="94"/>
      <c r="C302" s="75"/>
      <c r="D302" s="91"/>
      <c r="E302" s="87"/>
      <c r="F302" s="84"/>
      <c r="G302" s="77"/>
    </row>
    <row r="303" spans="1:7">
      <c r="A303" s="147"/>
      <c r="B303" s="94"/>
      <c r="C303" s="75"/>
      <c r="D303" s="91"/>
      <c r="E303" s="87"/>
      <c r="F303" s="84"/>
    </row>
    <row r="304" spans="1:7">
      <c r="A304" s="147"/>
      <c r="B304" s="94"/>
      <c r="C304" s="75"/>
      <c r="D304" s="91"/>
      <c r="E304" s="87"/>
      <c r="F304" s="75"/>
    </row>
    <row r="305" spans="1:7">
      <c r="A305" s="147"/>
      <c r="B305" s="94"/>
      <c r="C305" s="75"/>
      <c r="D305" s="91"/>
      <c r="E305" s="88"/>
      <c r="F305" s="75"/>
    </row>
    <row r="306" spans="1:7">
      <c r="A306" s="147"/>
      <c r="B306" s="94"/>
      <c r="C306" s="75"/>
      <c r="D306" s="91"/>
      <c r="E306" s="87"/>
      <c r="F306" s="76"/>
      <c r="G306" s="77"/>
    </row>
    <row r="307" spans="1:7">
      <c r="A307" s="147"/>
      <c r="B307" s="94"/>
      <c r="C307" s="75"/>
      <c r="D307" s="91"/>
      <c r="E307" s="87"/>
      <c r="F307" s="85"/>
      <c r="G307" s="77"/>
    </row>
    <row r="308" spans="1:7">
      <c r="A308" s="147"/>
      <c r="B308" s="94"/>
      <c r="C308" s="75"/>
      <c r="D308" s="91"/>
      <c r="E308" s="88"/>
      <c r="F308" s="75"/>
    </row>
    <row r="309" spans="1:7">
      <c r="A309" s="147"/>
      <c r="B309" s="94"/>
      <c r="C309" s="75"/>
      <c r="D309" s="91"/>
      <c r="E309" s="88"/>
      <c r="F309" s="84"/>
    </row>
    <row r="310" spans="1:7">
      <c r="A310" s="147"/>
      <c r="B310" s="94"/>
      <c r="C310" s="75"/>
      <c r="D310" s="91"/>
      <c r="E310" s="87"/>
      <c r="F310" s="84"/>
      <c r="G310" s="77"/>
    </row>
    <row r="311" spans="1:7">
      <c r="A311" s="147"/>
      <c r="B311" s="94"/>
      <c r="C311" s="75"/>
      <c r="D311" s="91"/>
      <c r="E311" s="87"/>
      <c r="F311" s="84"/>
      <c r="G311" s="77"/>
    </row>
    <row r="312" spans="1:7">
      <c r="A312" s="147"/>
      <c r="B312" s="94"/>
      <c r="C312" s="75"/>
      <c r="D312" s="91"/>
      <c r="E312" s="88"/>
      <c r="F312" s="84"/>
    </row>
    <row r="313" spans="1:7">
      <c r="A313" s="147"/>
      <c r="B313" s="94"/>
      <c r="C313" s="75"/>
      <c r="D313" s="91"/>
      <c r="E313" s="88"/>
      <c r="F313" s="75"/>
    </row>
    <row r="314" spans="1:7">
      <c r="A314" s="147"/>
      <c r="B314" s="94"/>
      <c r="C314" s="75"/>
      <c r="D314" s="91"/>
      <c r="E314" s="88"/>
      <c r="F314" s="75"/>
    </row>
    <row r="315" spans="1:7">
      <c r="A315" s="147"/>
      <c r="B315" s="94"/>
      <c r="C315" s="75"/>
      <c r="D315" s="91"/>
      <c r="E315" s="88"/>
      <c r="F315" s="75"/>
    </row>
    <row r="316" spans="1:7">
      <c r="A316" s="147"/>
      <c r="B316" s="94"/>
      <c r="C316" s="75"/>
      <c r="D316" s="91"/>
      <c r="E316" s="88"/>
      <c r="F316" s="75"/>
    </row>
    <row r="317" spans="1:7">
      <c r="A317" s="147"/>
      <c r="B317" s="94"/>
      <c r="C317" s="75"/>
      <c r="D317" s="91"/>
      <c r="E317" s="88"/>
      <c r="F317" s="75"/>
    </row>
    <row r="318" spans="1:7">
      <c r="A318" s="147"/>
      <c r="B318" s="94"/>
      <c r="C318" s="75"/>
      <c r="D318" s="91"/>
      <c r="E318" s="88"/>
      <c r="F318" s="75"/>
    </row>
    <row r="319" spans="1:7">
      <c r="A319" s="147"/>
      <c r="B319" s="94"/>
      <c r="C319" s="75"/>
      <c r="D319" s="91"/>
      <c r="E319" s="87"/>
      <c r="F319" s="85"/>
      <c r="G319" s="77"/>
    </row>
    <row r="320" spans="1:7">
      <c r="A320" s="147"/>
      <c r="B320" s="94"/>
      <c r="C320" s="75"/>
      <c r="D320" s="91"/>
      <c r="E320" s="88"/>
      <c r="F320" s="75"/>
    </row>
    <row r="321" spans="1:7">
      <c r="A321" s="147"/>
      <c r="B321" s="94"/>
      <c r="C321" s="75"/>
      <c r="D321" s="91"/>
      <c r="E321" s="88"/>
      <c r="F321" s="75"/>
    </row>
    <row r="322" spans="1:7">
      <c r="A322" s="147"/>
      <c r="B322" s="94"/>
      <c r="C322" s="75"/>
      <c r="D322" s="91"/>
      <c r="E322" s="88"/>
      <c r="F322" s="75"/>
    </row>
    <row r="323" spans="1:7">
      <c r="A323" s="147"/>
      <c r="B323" s="94"/>
      <c r="C323" s="75"/>
      <c r="D323" s="91"/>
      <c r="E323" s="88"/>
      <c r="F323" s="75"/>
    </row>
    <row r="324" spans="1:7">
      <c r="A324" s="147"/>
      <c r="B324" s="94"/>
      <c r="C324" s="75"/>
      <c r="D324" s="91"/>
      <c r="E324" s="88"/>
      <c r="F324" s="75"/>
    </row>
    <row r="325" spans="1:7">
      <c r="A325" s="147"/>
      <c r="B325" s="94"/>
      <c r="C325" s="75"/>
      <c r="D325" s="91"/>
      <c r="E325" s="88"/>
      <c r="F325" s="75"/>
    </row>
    <row r="326" spans="1:7">
      <c r="A326" s="147"/>
      <c r="B326" s="94"/>
      <c r="C326" s="75"/>
      <c r="D326" s="91"/>
      <c r="E326" s="88"/>
      <c r="F326" s="85"/>
      <c r="G326" s="77"/>
    </row>
    <row r="327" spans="1:7">
      <c r="A327" s="147"/>
      <c r="B327" s="94"/>
      <c r="C327" s="75"/>
      <c r="D327" s="91"/>
      <c r="E327" s="88"/>
      <c r="F327" s="75"/>
    </row>
    <row r="328" spans="1:7">
      <c r="A328" s="147"/>
      <c r="B328" s="94"/>
      <c r="C328" s="75"/>
      <c r="D328" s="91"/>
      <c r="E328" s="88"/>
      <c r="F328" s="75"/>
    </row>
    <row r="329" spans="1:7">
      <c r="A329" s="147"/>
      <c r="B329" s="94"/>
      <c r="C329" s="75"/>
      <c r="D329" s="91"/>
      <c r="E329" s="88"/>
      <c r="F329" s="75"/>
    </row>
    <row r="330" spans="1:7">
      <c r="A330" s="147"/>
      <c r="B330" s="94"/>
      <c r="C330" s="75"/>
      <c r="D330" s="91"/>
      <c r="E330" s="88"/>
      <c r="F330" s="75"/>
    </row>
    <row r="331" spans="1:7">
      <c r="A331" s="147"/>
      <c r="B331" s="94"/>
      <c r="C331" s="75"/>
      <c r="D331" s="91"/>
      <c r="E331" s="88"/>
      <c r="F331" s="75"/>
    </row>
    <row r="332" spans="1:7">
      <c r="A332" s="147"/>
      <c r="B332" s="94"/>
      <c r="C332" s="75"/>
      <c r="D332" s="91"/>
      <c r="E332" s="88"/>
      <c r="F332" s="75"/>
    </row>
    <row r="333" spans="1:7">
      <c r="A333" s="147"/>
      <c r="B333" s="94"/>
      <c r="C333" s="75"/>
      <c r="D333" s="91"/>
      <c r="E333" s="88"/>
      <c r="F333" s="75"/>
    </row>
    <row r="334" spans="1:7">
      <c r="A334" s="147"/>
      <c r="B334" s="94"/>
      <c r="C334" s="75"/>
      <c r="D334" s="91"/>
      <c r="E334" s="88"/>
      <c r="F334" s="75"/>
    </row>
    <row r="335" spans="1:7">
      <c r="E335" s="73"/>
      <c r="F335" s="73"/>
      <c r="G335" s="162"/>
    </row>
    <row r="336" spans="1:7">
      <c r="E336" s="73"/>
      <c r="F336" s="73"/>
      <c r="G336" s="162"/>
    </row>
    <row r="337" spans="5:7">
      <c r="E337" s="73"/>
      <c r="F337" s="73"/>
      <c r="G337" s="162"/>
    </row>
    <row r="338" spans="5:7">
      <c r="E338" s="73"/>
      <c r="F338" s="73"/>
      <c r="G338" s="162"/>
    </row>
    <row r="339" spans="5:7">
      <c r="E339" s="73"/>
      <c r="F339" s="73"/>
      <c r="G339" s="162"/>
    </row>
    <row r="340" spans="5:7">
      <c r="E340" s="73"/>
      <c r="F340" s="73"/>
      <c r="G340" s="162"/>
    </row>
    <row r="341" spans="5:7">
      <c r="E341" s="73"/>
      <c r="F341" s="73"/>
      <c r="G341" s="162"/>
    </row>
    <row r="342" spans="5:7">
      <c r="E342" s="73"/>
      <c r="F342" s="73"/>
      <c r="G342" s="162"/>
    </row>
    <row r="343" spans="5:7">
      <c r="E343" s="73"/>
      <c r="F343" s="73"/>
      <c r="G343" s="162"/>
    </row>
    <row r="344" spans="5:7">
      <c r="E344" s="73"/>
      <c r="F344" s="73"/>
      <c r="G344" s="162"/>
    </row>
    <row r="345" spans="5:7">
      <c r="E345" s="73"/>
      <c r="F345" s="73"/>
      <c r="G345" s="162"/>
    </row>
    <row r="346" spans="5:7">
      <c r="E346" s="73"/>
      <c r="F346" s="73"/>
      <c r="G346" s="162"/>
    </row>
    <row r="347" spans="5:7">
      <c r="E347" s="73"/>
      <c r="F347" s="73"/>
      <c r="G347" s="162"/>
    </row>
    <row r="348" spans="5:7">
      <c r="E348" s="73"/>
      <c r="F348" s="73"/>
      <c r="G348" s="162"/>
    </row>
    <row r="349" spans="5:7">
      <c r="E349" s="73"/>
      <c r="F349" s="73"/>
      <c r="G349" s="162"/>
    </row>
    <row r="350" spans="5:7">
      <c r="E350" s="73"/>
      <c r="F350" s="73"/>
      <c r="G350" s="162"/>
    </row>
    <row r="351" spans="5:7">
      <c r="E351" s="73"/>
      <c r="F351" s="73"/>
      <c r="G351" s="162"/>
    </row>
    <row r="352" spans="5:7">
      <c r="E352" s="73"/>
      <c r="F352" s="73"/>
      <c r="G352" s="162"/>
    </row>
    <row r="353" spans="5:7">
      <c r="E353" s="73"/>
      <c r="F353" s="73"/>
      <c r="G353" s="162"/>
    </row>
    <row r="354" spans="5:7">
      <c r="E354" s="73"/>
      <c r="F354" s="73"/>
      <c r="G354" s="162"/>
    </row>
    <row r="355" spans="5:7">
      <c r="E355" s="73"/>
      <c r="F355" s="73"/>
      <c r="G355" s="162"/>
    </row>
    <row r="356" spans="5:7">
      <c r="E356" s="73"/>
      <c r="F356" s="73"/>
      <c r="G356" s="162"/>
    </row>
    <row r="357" spans="5:7">
      <c r="E357" s="73"/>
      <c r="F357" s="73"/>
      <c r="G357" s="162"/>
    </row>
    <row r="358" spans="5:7">
      <c r="E358" s="73"/>
      <c r="F358" s="73"/>
      <c r="G358" s="162"/>
    </row>
    <row r="359" spans="5:7">
      <c r="E359" s="73"/>
      <c r="F359" s="73"/>
      <c r="G359" s="162"/>
    </row>
    <row r="360" spans="5:7">
      <c r="E360" s="73"/>
      <c r="F360" s="73"/>
      <c r="G360" s="162"/>
    </row>
    <row r="361" spans="5:7">
      <c r="E361" s="73"/>
      <c r="F361" s="73"/>
      <c r="G361" s="162"/>
    </row>
    <row r="362" spans="5:7">
      <c r="E362" s="73"/>
      <c r="F362" s="73"/>
      <c r="G362" s="162"/>
    </row>
    <row r="363" spans="5:7">
      <c r="E363" s="73"/>
      <c r="F363" s="73"/>
      <c r="G363" s="162"/>
    </row>
    <row r="364" spans="5:7">
      <c r="E364" s="73"/>
      <c r="F364" s="73"/>
      <c r="G364" s="162"/>
    </row>
    <row r="365" spans="5:7">
      <c r="E365" s="73"/>
      <c r="F365" s="73"/>
      <c r="G365" s="162"/>
    </row>
    <row r="366" spans="5:7">
      <c r="E366" s="73"/>
      <c r="F366" s="73"/>
      <c r="G366" s="162"/>
    </row>
    <row r="367" spans="5:7">
      <c r="E367" s="73"/>
      <c r="F367" s="73"/>
      <c r="G367" s="162"/>
    </row>
    <row r="368" spans="5:7">
      <c r="E368" s="73"/>
      <c r="F368" s="73"/>
      <c r="G368" s="162"/>
    </row>
    <row r="369" spans="5:7">
      <c r="E369" s="73"/>
      <c r="F369" s="73"/>
      <c r="G369" s="162"/>
    </row>
    <row r="370" spans="5:7">
      <c r="E370" s="73"/>
      <c r="F370" s="73"/>
      <c r="G370" s="162"/>
    </row>
    <row r="371" spans="5:7">
      <c r="E371" s="73"/>
      <c r="F371" s="73"/>
      <c r="G371" s="162"/>
    </row>
    <row r="372" spans="5:7">
      <c r="E372" s="73"/>
      <c r="F372" s="73"/>
      <c r="G372" s="162"/>
    </row>
    <row r="373" spans="5:7">
      <c r="E373" s="73"/>
      <c r="F373" s="73"/>
      <c r="G373" s="162"/>
    </row>
    <row r="374" spans="5:7">
      <c r="E374" s="73"/>
      <c r="F374" s="73"/>
      <c r="G374" s="162"/>
    </row>
    <row r="375" spans="5:7">
      <c r="E375" s="73"/>
      <c r="F375" s="73"/>
      <c r="G375" s="162"/>
    </row>
    <row r="376" spans="5:7">
      <c r="E376" s="73"/>
      <c r="F376" s="73"/>
      <c r="G376" s="162"/>
    </row>
    <row r="377" spans="5:7">
      <c r="E377" s="73"/>
      <c r="F377" s="73"/>
      <c r="G377" s="162"/>
    </row>
    <row r="378" spans="5:7">
      <c r="E378" s="73"/>
      <c r="F378" s="73"/>
      <c r="G378" s="162"/>
    </row>
    <row r="379" spans="5:7">
      <c r="E379" s="73"/>
      <c r="F379" s="73"/>
      <c r="G379" s="162"/>
    </row>
    <row r="380" spans="5:7">
      <c r="E380" s="73"/>
      <c r="F380" s="73"/>
      <c r="G380" s="162"/>
    </row>
    <row r="381" spans="5:7">
      <c r="E381" s="73"/>
      <c r="F381" s="73"/>
      <c r="G381" s="162"/>
    </row>
    <row r="382" spans="5:7">
      <c r="E382" s="73"/>
      <c r="F382" s="73"/>
      <c r="G382" s="162"/>
    </row>
    <row r="383" spans="5:7">
      <c r="E383" s="73"/>
      <c r="F383" s="73"/>
      <c r="G383" s="162"/>
    </row>
    <row r="384" spans="5:7">
      <c r="E384" s="73"/>
      <c r="F384" s="73"/>
      <c r="G384" s="162"/>
    </row>
    <row r="385" spans="5:7">
      <c r="E385" s="73"/>
      <c r="F385" s="73"/>
      <c r="G385" s="162"/>
    </row>
    <row r="386" spans="5:7">
      <c r="E386" s="73"/>
      <c r="F386" s="73"/>
      <c r="G386" s="162"/>
    </row>
    <row r="387" spans="5:7">
      <c r="E387" s="73"/>
      <c r="F387" s="73"/>
      <c r="G387" s="162"/>
    </row>
    <row r="388" spans="5:7">
      <c r="E388" s="73"/>
      <c r="F388" s="73"/>
      <c r="G388" s="162"/>
    </row>
    <row r="389" spans="5:7">
      <c r="E389" s="73"/>
      <c r="F389" s="73"/>
      <c r="G389" s="162"/>
    </row>
    <row r="390" spans="5:7">
      <c r="E390" s="73"/>
      <c r="F390" s="73"/>
      <c r="G390" s="162"/>
    </row>
    <row r="391" spans="5:7">
      <c r="E391" s="73"/>
      <c r="F391" s="73"/>
      <c r="G391" s="162"/>
    </row>
    <row r="392" spans="5:7">
      <c r="E392" s="73"/>
      <c r="F392" s="73"/>
      <c r="G392" s="162"/>
    </row>
    <row r="393" spans="5:7">
      <c r="E393" s="73"/>
      <c r="F393" s="73"/>
      <c r="G393" s="162"/>
    </row>
    <row r="394" spans="5:7">
      <c r="E394" s="73"/>
      <c r="F394" s="73"/>
      <c r="G394" s="162"/>
    </row>
    <row r="395" spans="5:7">
      <c r="E395" s="73"/>
      <c r="F395" s="73"/>
      <c r="G395" s="162"/>
    </row>
    <row r="396" spans="5:7">
      <c r="E396" s="73"/>
      <c r="F396" s="73"/>
      <c r="G396" s="162"/>
    </row>
    <row r="397" spans="5:7">
      <c r="E397" s="73"/>
      <c r="F397" s="73"/>
      <c r="G397" s="162"/>
    </row>
    <row r="398" spans="5:7">
      <c r="E398" s="73"/>
      <c r="F398" s="73"/>
      <c r="G398" s="162"/>
    </row>
    <row r="399" spans="5:7">
      <c r="E399" s="73"/>
      <c r="F399" s="73"/>
      <c r="G399" s="162"/>
    </row>
    <row r="400" spans="5:7">
      <c r="E400" s="73"/>
      <c r="F400" s="73"/>
      <c r="G400" s="162"/>
    </row>
    <row r="401" spans="5:7">
      <c r="E401" s="73"/>
      <c r="F401" s="73"/>
      <c r="G401" s="162"/>
    </row>
    <row r="402" spans="5:7">
      <c r="E402" s="73"/>
      <c r="F402" s="73"/>
      <c r="G402" s="162"/>
    </row>
    <row r="403" spans="5:7">
      <c r="E403" s="73"/>
      <c r="F403" s="73"/>
      <c r="G403" s="162"/>
    </row>
    <row r="404" spans="5:7">
      <c r="E404" s="73"/>
      <c r="F404" s="73"/>
      <c r="G404" s="162"/>
    </row>
    <row r="405" spans="5:7">
      <c r="E405" s="73"/>
      <c r="F405" s="73"/>
      <c r="G405" s="162"/>
    </row>
    <row r="406" spans="5:7">
      <c r="E406" s="73"/>
      <c r="F406" s="73"/>
      <c r="G406" s="162"/>
    </row>
  </sheetData>
  <sheetProtection password="AC69" sheet="1" formatCells="0" formatColumns="0" formatRows="0" insertColumns="0" insertRows="0" insertHyperlinks="0" deleteColumns="0" deleteRows="0" sort="0" autoFilter="0" pivotTables="0"/>
  <autoFilter ref="A3:H334"/>
  <mergeCells count="1">
    <mergeCell ref="A2:G2"/>
  </mergeCells>
  <phoneticPr fontId="19" type="noConversion"/>
  <printOptions headings="1" gridLines="1"/>
  <pageMargins left="0.25" right="0.25" top="1" bottom="1" header="0.5" footer="0.5"/>
  <pageSetup scale="85" orientation="landscape" r:id="rId1"/>
  <headerFooter alignWithMargins="0">
    <oddHeader>&amp;LBCBSF Individual PPO Plan&amp;CBreast Cancer - Plan Year 1 (2008)&amp;RDRAFT</oddHeader>
    <oddFooter>Page &amp;P of &amp;N</oddFooter>
  </headerFooter>
</worksheet>
</file>

<file path=xl/worksheets/sheet3.xml><?xml version="1.0" encoding="utf-8"?>
<worksheet xmlns="http://schemas.openxmlformats.org/spreadsheetml/2006/main" xmlns:r="http://schemas.openxmlformats.org/officeDocument/2006/relationships">
  <dimension ref="A1:U505"/>
  <sheetViews>
    <sheetView zoomScaleNormal="100" workbookViewId="0">
      <selection activeCell="A3" sqref="A3"/>
    </sheetView>
  </sheetViews>
  <sheetFormatPr defaultRowHeight="14.25"/>
  <cols>
    <col min="1" max="1" width="26" style="102" customWidth="1"/>
    <col min="2" max="2" width="101.28515625" style="102" customWidth="1"/>
    <col min="3" max="3" width="41" style="122" customWidth="1"/>
    <col min="4" max="4" width="8.7109375" style="122" customWidth="1"/>
    <col min="5" max="5" width="13.42578125" style="123" bestFit="1" customWidth="1"/>
    <col min="6" max="6" width="12.42578125" style="102" bestFit="1" customWidth="1"/>
    <col min="7" max="7" width="9" style="135" bestFit="1" customWidth="1"/>
    <col min="8" max="9" width="9" style="135" customWidth="1"/>
    <col min="10" max="10" width="9.140625" style="109"/>
    <col min="11" max="11" width="9.140625" style="117"/>
    <col min="12" max="13" width="9.140625" style="112"/>
    <col min="14" max="16384" width="9.140625" style="109"/>
  </cols>
  <sheetData>
    <row r="1" spans="1:12" s="170" customFormat="1" ht="15">
      <c r="A1" s="164" t="s">
        <v>17</v>
      </c>
      <c r="B1" s="165"/>
      <c r="C1" s="166"/>
      <c r="D1" s="166"/>
      <c r="E1" s="167"/>
      <c r="F1" s="167"/>
      <c r="G1" s="168"/>
      <c r="H1" s="168"/>
      <c r="I1" s="165"/>
      <c r="J1" s="169"/>
    </row>
    <row r="2" spans="1:12" ht="33" customHeight="1">
      <c r="A2" s="220" t="s">
        <v>89</v>
      </c>
      <c r="B2" s="220"/>
      <c r="C2" s="105"/>
      <c r="D2" s="106"/>
      <c r="E2" s="106"/>
      <c r="F2" s="107"/>
      <c r="G2" s="108"/>
      <c r="H2" s="108"/>
      <c r="I2" s="109"/>
      <c r="K2" s="110"/>
      <c r="L2" s="111"/>
    </row>
    <row r="3" spans="1:12" ht="15">
      <c r="B3" s="114"/>
      <c r="C3" s="115"/>
      <c r="D3" s="116"/>
      <c r="E3" s="112"/>
      <c r="F3" s="107"/>
      <c r="G3" s="117"/>
      <c r="H3" s="117"/>
      <c r="I3" s="116"/>
      <c r="J3" s="117"/>
      <c r="K3" s="110"/>
      <c r="L3" s="118"/>
    </row>
    <row r="4" spans="1:12" ht="15">
      <c r="A4" s="119" t="s">
        <v>17</v>
      </c>
      <c r="B4" s="104" t="s">
        <v>80</v>
      </c>
      <c r="C4" s="121"/>
      <c r="F4" s="107"/>
      <c r="G4" s="109"/>
      <c r="H4" s="109"/>
      <c r="I4" s="109"/>
      <c r="K4" s="110"/>
      <c r="L4" s="118"/>
    </row>
    <row r="5" spans="1:12">
      <c r="A5" s="135" t="s">
        <v>18</v>
      </c>
      <c r="B5" s="102" t="s">
        <v>19</v>
      </c>
      <c r="C5" s="126"/>
      <c r="D5" s="116"/>
      <c r="F5" s="107"/>
      <c r="G5" s="109"/>
      <c r="H5" s="109"/>
      <c r="I5" s="109"/>
      <c r="K5" s="110"/>
      <c r="L5" s="118"/>
    </row>
    <row r="6" spans="1:12">
      <c r="A6" s="171" t="s">
        <v>20</v>
      </c>
      <c r="B6" s="172" t="s">
        <v>55</v>
      </c>
      <c r="C6" s="102"/>
      <c r="D6" s="116"/>
      <c r="F6" s="107"/>
      <c r="G6" s="112"/>
      <c r="H6" s="112"/>
      <c r="I6" s="123"/>
      <c r="J6" s="112"/>
      <c r="K6" s="110"/>
      <c r="L6" s="118"/>
    </row>
    <row r="7" spans="1:12">
      <c r="A7" s="171" t="s">
        <v>49</v>
      </c>
      <c r="B7" s="172" t="s">
        <v>50</v>
      </c>
      <c r="C7" s="102"/>
      <c r="D7" s="116"/>
      <c r="F7" s="107"/>
      <c r="G7" s="112"/>
      <c r="H7" s="112"/>
      <c r="I7" s="123"/>
      <c r="J7" s="112"/>
      <c r="K7" s="110"/>
      <c r="L7" s="118"/>
    </row>
    <row r="8" spans="1:12">
      <c r="A8" s="171" t="s">
        <v>21</v>
      </c>
      <c r="B8" s="172"/>
      <c r="C8" s="102"/>
      <c r="D8" s="116"/>
      <c r="F8" s="107"/>
      <c r="G8" s="112"/>
      <c r="H8" s="112"/>
      <c r="I8" s="123"/>
      <c r="J8" s="112"/>
      <c r="K8" s="110"/>
      <c r="L8" s="118"/>
    </row>
    <row r="9" spans="1:12" ht="15">
      <c r="A9" s="171" t="s">
        <v>22</v>
      </c>
      <c r="B9" s="172"/>
      <c r="C9" s="124"/>
      <c r="D9" s="129"/>
      <c r="E9" s="130"/>
      <c r="G9" s="108"/>
      <c r="H9" s="108"/>
      <c r="I9" s="123"/>
      <c r="K9" s="110"/>
      <c r="L9" s="118"/>
    </row>
    <row r="10" spans="1:12">
      <c r="A10" s="173" t="s">
        <v>73</v>
      </c>
      <c r="B10" s="172"/>
      <c r="C10" s="102"/>
      <c r="D10" s="116"/>
      <c r="F10" s="107"/>
      <c r="G10" s="112"/>
      <c r="H10" s="112"/>
      <c r="I10" s="123"/>
      <c r="J10" s="112"/>
      <c r="K10" s="110"/>
      <c r="L10" s="118"/>
    </row>
    <row r="11" spans="1:12">
      <c r="A11" s="173" t="s">
        <v>74</v>
      </c>
      <c r="B11" s="172"/>
      <c r="C11" s="102"/>
      <c r="D11" s="116"/>
      <c r="F11" s="107"/>
      <c r="G11" s="112"/>
      <c r="H11" s="112"/>
      <c r="I11" s="123"/>
      <c r="J11" s="112"/>
      <c r="K11" s="110"/>
      <c r="L11" s="118"/>
    </row>
    <row r="12" spans="1:12">
      <c r="A12" s="173" t="s">
        <v>76</v>
      </c>
      <c r="B12" s="172" t="s">
        <v>75</v>
      </c>
      <c r="C12" s="102"/>
      <c r="D12" s="116"/>
      <c r="F12" s="107"/>
      <c r="G12" s="112"/>
      <c r="H12" s="112"/>
      <c r="I12" s="123"/>
      <c r="J12" s="112"/>
      <c r="K12" s="110"/>
      <c r="L12" s="118"/>
    </row>
    <row r="13" spans="1:12" ht="15">
      <c r="A13" s="171" t="s">
        <v>51</v>
      </c>
      <c r="B13" s="174"/>
      <c r="C13" s="124"/>
      <c r="D13" s="129"/>
      <c r="E13" s="130"/>
      <c r="F13" s="107"/>
      <c r="G13" s="109"/>
      <c r="H13" s="109"/>
      <c r="I13" s="123"/>
      <c r="K13" s="110"/>
      <c r="L13" s="118"/>
    </row>
    <row r="14" spans="1:12" ht="15">
      <c r="A14" s="171" t="s">
        <v>52</v>
      </c>
      <c r="B14" s="174"/>
      <c r="C14" s="124"/>
      <c r="D14" s="129"/>
      <c r="E14" s="130"/>
      <c r="F14" s="107"/>
      <c r="G14" s="109"/>
      <c r="H14" s="109"/>
      <c r="I14" s="123"/>
      <c r="K14" s="110"/>
      <c r="L14" s="118"/>
    </row>
    <row r="15" spans="1:12" ht="15">
      <c r="A15" s="171" t="s">
        <v>53</v>
      </c>
      <c r="B15" s="175"/>
      <c r="C15" s="102"/>
      <c r="D15" s="131"/>
      <c r="E15" s="130"/>
      <c r="F15" s="107"/>
      <c r="G15" s="108"/>
      <c r="H15" s="108"/>
      <c r="I15" s="109"/>
      <c r="K15" s="110"/>
      <c r="L15" s="118"/>
    </row>
    <row r="16" spans="1:12">
      <c r="A16" s="171" t="s">
        <v>54</v>
      </c>
      <c r="B16" s="172"/>
      <c r="C16" s="102"/>
      <c r="D16" s="123"/>
      <c r="F16" s="132"/>
      <c r="G16" s="118"/>
      <c r="H16" s="118"/>
      <c r="I16" s="123"/>
      <c r="J16" s="123"/>
      <c r="K16" s="110"/>
      <c r="L16" s="118"/>
    </row>
    <row r="17" spans="1:15" ht="15">
      <c r="A17" s="135"/>
      <c r="B17" s="114"/>
      <c r="C17" s="102"/>
      <c r="D17" s="123"/>
      <c r="F17" s="132"/>
      <c r="G17" s="118"/>
      <c r="H17" s="118"/>
      <c r="I17" s="123"/>
      <c r="J17" s="123"/>
      <c r="K17" s="110"/>
      <c r="L17" s="118"/>
    </row>
    <row r="18" spans="1:15" ht="15">
      <c r="A18" s="135"/>
      <c r="B18" s="132"/>
      <c r="C18" s="102"/>
      <c r="D18" s="123"/>
      <c r="F18" s="132"/>
      <c r="G18" s="176"/>
      <c r="H18" s="176"/>
      <c r="I18" s="112"/>
      <c r="J18" s="106"/>
      <c r="K18" s="110"/>
      <c r="L18" s="118"/>
      <c r="O18" s="117"/>
    </row>
    <row r="19" spans="1:15" ht="15">
      <c r="A19" s="119"/>
      <c r="B19" s="104"/>
      <c r="C19" s="177"/>
      <c r="D19" s="165"/>
      <c r="E19" s="106"/>
      <c r="F19" s="107"/>
      <c r="G19" s="108"/>
      <c r="H19" s="108"/>
      <c r="I19" s="109"/>
      <c r="K19" s="110"/>
      <c r="L19" s="178"/>
      <c r="O19" s="179"/>
    </row>
    <row r="20" spans="1:15" ht="15">
      <c r="A20" s="134"/>
      <c r="C20" s="126"/>
      <c r="D20" s="130"/>
      <c r="E20" s="130"/>
      <c r="F20" s="107"/>
      <c r="G20" s="108"/>
      <c r="H20" s="108"/>
      <c r="I20" s="109"/>
      <c r="K20" s="110"/>
      <c r="L20" s="178"/>
      <c r="M20" s="118"/>
      <c r="N20" s="178"/>
      <c r="O20" s="179"/>
    </row>
    <row r="21" spans="1:15" ht="15">
      <c r="B21" s="114"/>
      <c r="C21" s="102"/>
      <c r="D21" s="123"/>
      <c r="F21" s="107"/>
      <c r="G21" s="118"/>
      <c r="H21" s="118"/>
      <c r="I21" s="123"/>
      <c r="J21" s="123"/>
      <c r="K21" s="110"/>
      <c r="L21" s="118"/>
      <c r="N21" s="118"/>
      <c r="O21" s="117"/>
    </row>
    <row r="22" spans="1:15" ht="15">
      <c r="C22" s="102"/>
      <c r="D22" s="106"/>
      <c r="F22" s="107"/>
      <c r="G22" s="108"/>
      <c r="H22" s="108"/>
      <c r="I22" s="106"/>
      <c r="J22" s="123"/>
      <c r="K22" s="110"/>
      <c r="L22" s="118"/>
      <c r="N22" s="118"/>
      <c r="O22" s="117"/>
    </row>
    <row r="23" spans="1:15" ht="15">
      <c r="A23" s="134"/>
      <c r="C23" s="135"/>
      <c r="D23" s="130"/>
      <c r="F23" s="107"/>
      <c r="G23" s="108"/>
      <c r="H23" s="108"/>
      <c r="I23" s="130"/>
      <c r="J23" s="123"/>
      <c r="K23" s="110"/>
      <c r="L23" s="118"/>
      <c r="N23" s="118"/>
    </row>
    <row r="24" spans="1:15" ht="15">
      <c r="B24" s="114"/>
      <c r="C24" s="102"/>
      <c r="D24" s="123"/>
      <c r="F24" s="107"/>
      <c r="G24" s="118"/>
      <c r="H24" s="118"/>
      <c r="I24" s="123"/>
      <c r="J24" s="123"/>
      <c r="K24" s="110"/>
      <c r="L24" s="118"/>
      <c r="N24" s="118"/>
    </row>
    <row r="25" spans="1:15" ht="15">
      <c r="B25" s="119"/>
      <c r="C25" s="102"/>
      <c r="D25" s="106"/>
      <c r="F25" s="107"/>
      <c r="G25" s="109"/>
      <c r="H25" s="109"/>
      <c r="I25" s="123"/>
      <c r="J25" s="123"/>
      <c r="K25" s="110"/>
      <c r="L25" s="118"/>
      <c r="N25" s="118"/>
    </row>
    <row r="26" spans="1:15" ht="15">
      <c r="A26" s="134"/>
      <c r="B26" s="104"/>
      <c r="C26" s="135"/>
      <c r="D26" s="130"/>
      <c r="F26" s="107"/>
      <c r="G26" s="109"/>
      <c r="H26" s="109"/>
      <c r="I26" s="123"/>
      <c r="J26" s="123"/>
      <c r="K26" s="110"/>
      <c r="L26" s="118"/>
      <c r="N26" s="118"/>
    </row>
    <row r="27" spans="1:15" ht="15">
      <c r="B27" s="114"/>
      <c r="C27" s="102"/>
      <c r="D27" s="123"/>
      <c r="F27" s="107"/>
      <c r="G27" s="118"/>
      <c r="H27" s="118"/>
      <c r="I27" s="123"/>
      <c r="J27" s="123"/>
      <c r="K27" s="110"/>
      <c r="L27" s="118"/>
      <c r="N27" s="118"/>
    </row>
    <row r="28" spans="1:15" ht="15">
      <c r="C28" s="102"/>
      <c r="D28" s="106"/>
      <c r="F28" s="107"/>
      <c r="G28" s="108"/>
      <c r="H28" s="108"/>
      <c r="I28" s="123"/>
      <c r="J28" s="123"/>
      <c r="K28" s="110"/>
      <c r="L28" s="118"/>
      <c r="N28" s="118"/>
    </row>
    <row r="29" spans="1:15" ht="15">
      <c r="A29" s="134"/>
      <c r="C29" s="135"/>
      <c r="D29" s="130"/>
      <c r="F29" s="107"/>
      <c r="G29" s="108"/>
      <c r="H29" s="108"/>
      <c r="I29" s="123"/>
      <c r="J29" s="123"/>
      <c r="K29" s="110"/>
      <c r="L29" s="118"/>
      <c r="N29" s="118"/>
    </row>
    <row r="30" spans="1:15" ht="15">
      <c r="B30" s="114"/>
      <c r="C30" s="102"/>
      <c r="D30" s="123"/>
      <c r="F30" s="107"/>
      <c r="G30" s="118"/>
      <c r="H30" s="118"/>
      <c r="I30" s="123"/>
      <c r="J30" s="123"/>
      <c r="K30" s="110"/>
      <c r="L30" s="118"/>
      <c r="N30" s="118"/>
    </row>
    <row r="31" spans="1:15" ht="15">
      <c r="B31" s="104"/>
      <c r="C31" s="102"/>
      <c r="D31" s="106"/>
      <c r="F31" s="107"/>
      <c r="G31" s="109"/>
      <c r="H31" s="109"/>
      <c r="I31" s="123"/>
      <c r="J31" s="123"/>
      <c r="K31" s="110"/>
      <c r="L31" s="118"/>
      <c r="N31" s="118"/>
    </row>
    <row r="32" spans="1:15" ht="15">
      <c r="A32" s="134"/>
      <c r="C32" s="135"/>
      <c r="D32" s="130"/>
      <c r="F32" s="107"/>
      <c r="G32" s="108"/>
      <c r="H32" s="108"/>
      <c r="I32" s="123"/>
      <c r="J32" s="123"/>
      <c r="K32" s="110"/>
      <c r="L32" s="118"/>
      <c r="N32" s="118"/>
    </row>
    <row r="33" spans="1:15" ht="15">
      <c r="B33" s="114"/>
      <c r="C33" s="102"/>
      <c r="D33" s="123"/>
      <c r="F33" s="107"/>
      <c r="G33" s="118"/>
      <c r="H33" s="118"/>
      <c r="I33" s="123"/>
      <c r="J33" s="123"/>
      <c r="K33" s="110"/>
    </row>
    <row r="34" spans="1:15" ht="15">
      <c r="B34" s="114"/>
      <c r="C34" s="102"/>
      <c r="D34" s="180"/>
      <c r="E34" s="112"/>
      <c r="F34" s="181"/>
      <c r="G34" s="118"/>
      <c r="H34" s="118"/>
      <c r="I34" s="180"/>
      <c r="J34" s="182"/>
      <c r="K34" s="110"/>
    </row>
    <row r="35" spans="1:15" ht="15">
      <c r="B35" s="104"/>
      <c r="C35" s="183"/>
      <c r="D35" s="184"/>
      <c r="E35" s="184"/>
      <c r="F35" s="185"/>
      <c r="G35" s="186"/>
      <c r="H35" s="186"/>
      <c r="I35" s="184"/>
      <c r="J35" s="186"/>
      <c r="K35" s="110"/>
    </row>
    <row r="36" spans="1:15" ht="15">
      <c r="A36" s="187"/>
      <c r="C36" s="105"/>
      <c r="D36" s="188"/>
      <c r="E36" s="188"/>
      <c r="F36" s="185"/>
      <c r="G36" s="189"/>
      <c r="H36" s="189"/>
      <c r="I36" s="184"/>
      <c r="J36" s="186"/>
      <c r="K36" s="110"/>
      <c r="L36" s="123"/>
    </row>
    <row r="37" spans="1:15" ht="15">
      <c r="A37" s="134"/>
      <c r="C37" s="190"/>
      <c r="D37" s="130"/>
      <c r="E37" s="130"/>
      <c r="F37" s="107"/>
      <c r="G37" s="108"/>
      <c r="H37" s="108"/>
      <c r="I37" s="123"/>
      <c r="K37" s="110"/>
      <c r="L37" s="123"/>
    </row>
    <row r="38" spans="1:15" ht="15">
      <c r="B38" s="114"/>
      <c r="C38" s="135"/>
      <c r="D38" s="123"/>
      <c r="E38" s="112"/>
      <c r="F38" s="107"/>
      <c r="G38" s="118"/>
      <c r="H38" s="108"/>
      <c r="I38" s="106"/>
      <c r="K38" s="110"/>
      <c r="L38" s="123"/>
    </row>
    <row r="39" spans="1:15" ht="15">
      <c r="B39" s="114"/>
      <c r="C39" s="135"/>
      <c r="D39" s="116"/>
      <c r="E39" s="112"/>
      <c r="F39" s="107"/>
      <c r="G39" s="118"/>
      <c r="H39" s="118"/>
      <c r="I39" s="123"/>
      <c r="K39" s="110"/>
      <c r="L39" s="123"/>
    </row>
    <row r="40" spans="1:15" ht="15">
      <c r="B40" s="114"/>
      <c r="C40" s="135"/>
      <c r="D40" s="116"/>
      <c r="E40" s="112"/>
      <c r="F40" s="107"/>
      <c r="G40" s="118"/>
      <c r="H40" s="118"/>
      <c r="I40" s="123"/>
      <c r="K40" s="110"/>
    </row>
    <row r="41" spans="1:15" ht="15">
      <c r="B41" s="114"/>
      <c r="C41" s="135"/>
      <c r="D41" s="123"/>
      <c r="E41" s="112"/>
      <c r="F41" s="107"/>
      <c r="G41" s="118"/>
      <c r="H41" s="118"/>
      <c r="I41" s="123"/>
      <c r="K41" s="110"/>
    </row>
    <row r="42" spans="1:15" ht="15">
      <c r="C42" s="135"/>
      <c r="D42" s="123"/>
      <c r="F42" s="107"/>
      <c r="G42" s="108"/>
      <c r="H42" s="108"/>
      <c r="I42" s="123"/>
      <c r="K42" s="110"/>
    </row>
    <row r="43" spans="1:15" ht="15">
      <c r="B43" s="114"/>
      <c r="C43" s="115"/>
      <c r="D43" s="116"/>
      <c r="E43" s="112"/>
      <c r="F43" s="107"/>
      <c r="G43" s="117"/>
      <c r="H43" s="117"/>
      <c r="I43" s="123"/>
      <c r="J43" s="117"/>
      <c r="K43" s="110"/>
    </row>
    <row r="44" spans="1:15" ht="15">
      <c r="C44" s="102"/>
      <c r="D44" s="106"/>
      <c r="E44" s="106"/>
      <c r="F44" s="107"/>
      <c r="G44" s="109"/>
      <c r="H44" s="109"/>
      <c r="I44" s="123"/>
      <c r="K44" s="110"/>
      <c r="L44" s="123"/>
    </row>
    <row r="45" spans="1:15">
      <c r="A45" s="134"/>
      <c r="C45" s="102"/>
      <c r="D45" s="130"/>
      <c r="E45" s="130"/>
      <c r="F45" s="107"/>
      <c r="G45" s="109"/>
      <c r="H45" s="109"/>
      <c r="I45" s="123"/>
      <c r="K45" s="110"/>
      <c r="L45" s="123"/>
    </row>
    <row r="46" spans="1:15" ht="15">
      <c r="B46" s="114"/>
      <c r="C46" s="102"/>
      <c r="D46" s="123"/>
      <c r="E46" s="112"/>
      <c r="F46" s="107"/>
      <c r="G46" s="118"/>
      <c r="H46" s="118"/>
      <c r="I46" s="109"/>
      <c r="K46" s="110"/>
    </row>
    <row r="47" spans="1:15" ht="15">
      <c r="B47" s="114"/>
      <c r="C47" s="102"/>
      <c r="D47" s="123"/>
      <c r="E47" s="112"/>
      <c r="F47" s="107"/>
      <c r="G47" s="118"/>
      <c r="H47" s="118"/>
      <c r="I47" s="123"/>
      <c r="K47" s="110"/>
      <c r="L47" s="123"/>
    </row>
    <row r="48" spans="1:15" ht="15">
      <c r="B48" s="114"/>
      <c r="C48" s="102"/>
      <c r="D48" s="123"/>
      <c r="E48" s="112"/>
      <c r="F48" s="107"/>
      <c r="G48" s="176"/>
      <c r="H48" s="176"/>
      <c r="I48" s="112"/>
      <c r="J48" s="106"/>
      <c r="K48" s="110"/>
      <c r="L48" s="123"/>
      <c r="O48" s="179"/>
    </row>
    <row r="49" spans="1:21" ht="15">
      <c r="B49" s="191"/>
      <c r="C49" s="102"/>
      <c r="D49" s="106"/>
      <c r="E49" s="112"/>
      <c r="F49" s="107"/>
      <c r="G49" s="109"/>
      <c r="H49" s="109"/>
      <c r="I49" s="109"/>
      <c r="K49" s="110"/>
      <c r="O49" s="179"/>
    </row>
    <row r="50" spans="1:21" ht="15">
      <c r="A50" s="134"/>
      <c r="C50" s="135"/>
      <c r="D50" s="130"/>
      <c r="E50" s="112"/>
      <c r="F50" s="107"/>
      <c r="G50" s="108"/>
      <c r="H50" s="108"/>
      <c r="I50" s="123"/>
      <c r="K50" s="110"/>
      <c r="L50" s="123"/>
      <c r="O50" s="179"/>
    </row>
    <row r="51" spans="1:21" ht="15">
      <c r="B51" s="114"/>
      <c r="C51" s="102"/>
      <c r="D51" s="123"/>
      <c r="E51" s="112"/>
      <c r="F51" s="107"/>
      <c r="G51" s="118"/>
      <c r="H51" s="118"/>
      <c r="I51" s="123"/>
      <c r="J51" s="112"/>
      <c r="K51" s="110"/>
      <c r="L51" s="123"/>
      <c r="O51" s="179"/>
    </row>
    <row r="52" spans="1:21" ht="15">
      <c r="B52" s="119"/>
      <c r="C52" s="102"/>
      <c r="D52" s="106"/>
      <c r="E52" s="112"/>
      <c r="F52" s="107"/>
      <c r="G52" s="109"/>
      <c r="H52" s="109"/>
      <c r="I52" s="123"/>
      <c r="J52" s="112"/>
      <c r="K52" s="110"/>
      <c r="L52" s="123"/>
      <c r="O52" s="179"/>
    </row>
    <row r="53" spans="1:21" ht="15">
      <c r="A53" s="134"/>
      <c r="B53" s="104"/>
      <c r="C53" s="135"/>
      <c r="D53" s="130"/>
      <c r="E53" s="112"/>
      <c r="F53" s="107"/>
      <c r="G53" s="109"/>
      <c r="H53" s="109"/>
      <c r="I53" s="123"/>
      <c r="J53" s="112"/>
      <c r="K53" s="110"/>
      <c r="L53" s="123"/>
    </row>
    <row r="54" spans="1:21" ht="15">
      <c r="B54" s="114"/>
      <c r="C54" s="102"/>
      <c r="D54" s="123"/>
      <c r="E54" s="112"/>
      <c r="F54" s="107"/>
      <c r="G54" s="118"/>
      <c r="H54" s="118"/>
      <c r="I54" s="123"/>
      <c r="J54" s="112"/>
      <c r="K54" s="110"/>
      <c r="L54" s="123"/>
    </row>
    <row r="55" spans="1:21" ht="15">
      <c r="C55" s="102"/>
      <c r="D55" s="123"/>
      <c r="E55" s="112"/>
      <c r="F55" s="107"/>
      <c r="G55" s="108"/>
      <c r="H55" s="108"/>
      <c r="I55" s="109"/>
      <c r="K55" s="110"/>
    </row>
    <row r="56" spans="1:21" ht="15">
      <c r="A56" s="187"/>
      <c r="C56" s="105"/>
      <c r="D56" s="191"/>
      <c r="E56" s="112"/>
      <c r="F56" s="107"/>
      <c r="G56" s="109"/>
      <c r="H56" s="109"/>
      <c r="I56" s="123"/>
      <c r="K56" s="110"/>
      <c r="L56" s="123"/>
    </row>
    <row r="57" spans="1:21" ht="15">
      <c r="B57" s="114"/>
      <c r="C57" s="115"/>
      <c r="D57" s="116"/>
      <c r="E57" s="112"/>
      <c r="F57" s="107"/>
      <c r="G57" s="117"/>
      <c r="H57" s="117"/>
      <c r="I57" s="123"/>
      <c r="J57" s="117"/>
      <c r="K57" s="110"/>
      <c r="L57" s="123"/>
    </row>
    <row r="58" spans="1:21" ht="15">
      <c r="B58" s="122"/>
      <c r="C58" s="135"/>
      <c r="E58" s="112"/>
      <c r="F58" s="107"/>
      <c r="G58" s="108"/>
      <c r="H58" s="108"/>
      <c r="I58" s="123"/>
      <c r="J58" s="108"/>
      <c r="K58" s="110"/>
    </row>
    <row r="59" spans="1:21" ht="15">
      <c r="A59" s="187"/>
      <c r="C59" s="105"/>
      <c r="D59" s="191"/>
      <c r="E59" s="112"/>
      <c r="F59" s="107"/>
      <c r="G59" s="108"/>
      <c r="H59" s="108"/>
      <c r="I59" s="123"/>
      <c r="J59" s="108"/>
      <c r="K59" s="110"/>
    </row>
    <row r="60" spans="1:21" s="112" customFormat="1" ht="15">
      <c r="A60" s="102"/>
      <c r="B60" s="114"/>
      <c r="C60" s="115"/>
      <c r="D60" s="116"/>
      <c r="F60" s="107"/>
      <c r="G60" s="117"/>
      <c r="H60" s="117"/>
      <c r="I60" s="123"/>
      <c r="J60" s="117"/>
      <c r="K60" s="110"/>
      <c r="L60" s="123"/>
      <c r="N60" s="109"/>
      <c r="O60" s="109"/>
      <c r="P60" s="109"/>
      <c r="Q60" s="109"/>
      <c r="R60" s="109"/>
      <c r="S60" s="109"/>
      <c r="T60" s="109"/>
      <c r="U60" s="109"/>
    </row>
    <row r="61" spans="1:21" s="112" customFormat="1">
      <c r="A61" s="102"/>
      <c r="B61" s="102"/>
      <c r="C61" s="135"/>
      <c r="D61" s="122"/>
      <c r="F61" s="107"/>
      <c r="G61" s="109"/>
      <c r="H61" s="109"/>
      <c r="I61" s="123"/>
      <c r="J61" s="109"/>
      <c r="K61" s="110"/>
      <c r="L61" s="123"/>
      <c r="N61" s="109"/>
      <c r="O61" s="109"/>
      <c r="P61" s="109"/>
      <c r="Q61" s="109"/>
      <c r="R61" s="109"/>
      <c r="S61" s="109"/>
      <c r="T61" s="109"/>
      <c r="U61" s="109"/>
    </row>
    <row r="62" spans="1:21" s="112" customFormat="1" ht="15">
      <c r="A62" s="187"/>
      <c r="B62" s="102"/>
      <c r="C62" s="105"/>
      <c r="D62" s="191"/>
      <c r="F62" s="107"/>
      <c r="G62" s="109"/>
      <c r="H62" s="109"/>
      <c r="I62" s="109"/>
      <c r="J62" s="109"/>
      <c r="K62" s="110"/>
      <c r="N62" s="109"/>
      <c r="O62" s="109"/>
      <c r="P62" s="109"/>
      <c r="Q62" s="109"/>
      <c r="R62" s="109"/>
      <c r="S62" s="109"/>
      <c r="T62" s="109"/>
      <c r="U62" s="109"/>
    </row>
    <row r="63" spans="1:21" s="112" customFormat="1">
      <c r="A63" s="134"/>
      <c r="B63" s="102"/>
      <c r="C63" s="135"/>
      <c r="D63" s="131"/>
      <c r="F63" s="107"/>
      <c r="G63" s="118"/>
      <c r="H63" s="118"/>
      <c r="I63" s="109"/>
      <c r="J63" s="109"/>
      <c r="K63" s="110"/>
      <c r="N63" s="109"/>
      <c r="O63" s="109"/>
      <c r="P63" s="109"/>
      <c r="Q63" s="109"/>
      <c r="R63" s="109"/>
      <c r="S63" s="109"/>
      <c r="T63" s="109"/>
      <c r="U63" s="109"/>
    </row>
    <row r="64" spans="1:21" s="112" customFormat="1" ht="15">
      <c r="A64" s="102"/>
      <c r="B64" s="114"/>
      <c r="C64" s="135"/>
      <c r="D64" s="123"/>
      <c r="F64" s="107"/>
      <c r="G64" s="118"/>
      <c r="H64" s="118"/>
      <c r="I64" s="123"/>
      <c r="J64" s="109"/>
      <c r="K64" s="110"/>
      <c r="N64" s="109"/>
      <c r="O64" s="109"/>
      <c r="P64" s="109"/>
      <c r="Q64" s="109"/>
      <c r="R64" s="109"/>
      <c r="S64" s="109"/>
      <c r="T64" s="109"/>
      <c r="U64" s="109"/>
    </row>
    <row r="65" spans="1:21" s="112" customFormat="1" ht="15">
      <c r="A65" s="102"/>
      <c r="B65" s="114"/>
      <c r="C65" s="135"/>
      <c r="D65" s="116"/>
      <c r="F65" s="107"/>
      <c r="G65" s="118"/>
      <c r="H65" s="118"/>
      <c r="I65" s="123"/>
      <c r="J65" s="109"/>
      <c r="K65" s="110"/>
      <c r="N65" s="109"/>
      <c r="O65" s="109"/>
      <c r="P65" s="109"/>
      <c r="Q65" s="109"/>
      <c r="R65" s="109"/>
      <c r="S65" s="109"/>
      <c r="T65" s="109"/>
      <c r="U65" s="109"/>
    </row>
    <row r="66" spans="1:21" s="112" customFormat="1" ht="15">
      <c r="A66" s="102"/>
      <c r="B66" s="114"/>
      <c r="C66" s="135"/>
      <c r="D66" s="116"/>
      <c r="F66" s="107"/>
      <c r="G66" s="118"/>
      <c r="H66" s="118"/>
      <c r="I66" s="123"/>
      <c r="J66" s="109"/>
      <c r="K66" s="110"/>
      <c r="N66" s="109"/>
      <c r="O66" s="109"/>
      <c r="P66" s="109"/>
      <c r="Q66" s="109"/>
      <c r="R66" s="109"/>
      <c r="S66" s="109"/>
      <c r="T66" s="109"/>
      <c r="U66" s="109"/>
    </row>
    <row r="67" spans="1:21" s="112" customFormat="1" ht="15">
      <c r="A67" s="102"/>
      <c r="B67" s="114"/>
      <c r="C67" s="135"/>
      <c r="D67" s="123"/>
      <c r="F67" s="107"/>
      <c r="G67" s="118"/>
      <c r="H67" s="118"/>
      <c r="I67" s="123"/>
      <c r="J67" s="109"/>
      <c r="K67" s="110"/>
      <c r="L67" s="123"/>
      <c r="N67" s="109"/>
      <c r="O67" s="109"/>
      <c r="P67" s="109"/>
      <c r="Q67" s="109"/>
      <c r="R67" s="109"/>
      <c r="S67" s="109"/>
      <c r="T67" s="109"/>
      <c r="U67" s="109"/>
    </row>
    <row r="68" spans="1:21" s="112" customFormat="1" ht="15">
      <c r="A68" s="102"/>
      <c r="B68" s="102"/>
      <c r="C68" s="135"/>
      <c r="D68" s="122"/>
      <c r="E68" s="123"/>
      <c r="F68" s="107"/>
      <c r="G68" s="108"/>
      <c r="H68" s="108"/>
      <c r="I68" s="123"/>
      <c r="J68" s="109"/>
      <c r="K68" s="110"/>
      <c r="L68" s="123"/>
      <c r="N68" s="109"/>
      <c r="O68" s="109"/>
      <c r="P68" s="109"/>
      <c r="Q68" s="109"/>
      <c r="R68" s="109"/>
      <c r="S68" s="109"/>
      <c r="T68" s="109"/>
      <c r="U68" s="109"/>
    </row>
    <row r="69" spans="1:21" s="112" customFormat="1" ht="15">
      <c r="A69" s="102"/>
      <c r="B69" s="114"/>
      <c r="C69" s="115"/>
      <c r="D69" s="116"/>
      <c r="F69" s="107"/>
      <c r="G69" s="117"/>
      <c r="H69" s="117"/>
      <c r="I69" s="123"/>
      <c r="J69" s="117"/>
      <c r="K69" s="110"/>
      <c r="L69" s="123"/>
      <c r="N69" s="109"/>
      <c r="O69" s="109"/>
      <c r="P69" s="109"/>
      <c r="Q69" s="109"/>
      <c r="R69" s="109"/>
      <c r="S69" s="109"/>
      <c r="T69" s="109"/>
      <c r="U69" s="109"/>
    </row>
    <row r="70" spans="1:21" s="112" customFormat="1">
      <c r="A70" s="102"/>
      <c r="B70" s="102"/>
      <c r="C70" s="102"/>
      <c r="D70" s="122"/>
      <c r="E70" s="123"/>
      <c r="F70" s="107"/>
      <c r="G70" s="109"/>
      <c r="H70" s="109"/>
      <c r="I70" s="109"/>
      <c r="J70" s="109"/>
      <c r="K70" s="110"/>
      <c r="N70" s="109"/>
      <c r="O70" s="109"/>
      <c r="P70" s="109"/>
      <c r="Q70" s="109"/>
      <c r="R70" s="109"/>
      <c r="S70" s="109"/>
      <c r="T70" s="109"/>
      <c r="U70" s="109"/>
    </row>
    <row r="71" spans="1:21" s="112" customFormat="1" ht="15">
      <c r="A71" s="125"/>
      <c r="B71" s="102"/>
      <c r="C71" s="135"/>
      <c r="D71" s="116"/>
      <c r="E71" s="123"/>
      <c r="F71" s="107"/>
      <c r="G71" s="108"/>
      <c r="H71" s="108"/>
      <c r="I71" s="109"/>
      <c r="J71" s="109"/>
      <c r="K71" s="110"/>
      <c r="N71" s="109"/>
      <c r="O71" s="109"/>
      <c r="P71" s="109"/>
      <c r="Q71" s="109"/>
      <c r="R71" s="109"/>
      <c r="S71" s="109"/>
      <c r="T71" s="109"/>
      <c r="U71" s="109"/>
    </row>
    <row r="72" spans="1:21" s="112" customFormat="1" ht="15">
      <c r="A72" s="134"/>
      <c r="B72" s="114"/>
      <c r="C72" s="102"/>
      <c r="D72" s="116"/>
      <c r="E72" s="123"/>
      <c r="F72" s="107"/>
      <c r="G72" s="116"/>
      <c r="H72" s="116"/>
      <c r="I72" s="123"/>
      <c r="J72" s="116"/>
      <c r="K72" s="110"/>
      <c r="L72" s="123"/>
      <c r="N72" s="109"/>
      <c r="O72" s="109"/>
      <c r="P72" s="109"/>
      <c r="Q72" s="109"/>
      <c r="R72" s="109"/>
      <c r="S72" s="109"/>
      <c r="T72" s="109"/>
      <c r="U72" s="109"/>
    </row>
    <row r="73" spans="1:21" s="112" customFormat="1">
      <c r="A73" s="102"/>
      <c r="B73" s="192"/>
      <c r="C73" s="124"/>
      <c r="D73" s="129"/>
      <c r="E73" s="130"/>
      <c r="F73" s="102"/>
      <c r="I73" s="123"/>
      <c r="J73" s="109"/>
      <c r="K73" s="110"/>
      <c r="N73" s="109"/>
      <c r="O73" s="109"/>
      <c r="P73" s="109"/>
      <c r="Q73" s="109"/>
      <c r="R73" s="109"/>
      <c r="S73" s="109"/>
      <c r="T73" s="109"/>
      <c r="U73" s="109"/>
    </row>
    <row r="74" spans="1:21" s="112" customFormat="1" ht="15">
      <c r="A74" s="102"/>
      <c r="B74" s="114"/>
      <c r="C74" s="102"/>
      <c r="D74" s="116"/>
      <c r="E74" s="123"/>
      <c r="F74" s="107"/>
      <c r="I74" s="123"/>
      <c r="K74" s="110"/>
      <c r="L74" s="123"/>
      <c r="N74" s="109"/>
      <c r="O74" s="109"/>
      <c r="P74" s="109"/>
      <c r="Q74" s="109"/>
      <c r="R74" s="109"/>
      <c r="S74" s="109"/>
      <c r="T74" s="109"/>
      <c r="U74" s="109"/>
    </row>
    <row r="75" spans="1:21" s="112" customFormat="1">
      <c r="A75" s="102"/>
      <c r="B75" s="102"/>
      <c r="C75" s="124"/>
      <c r="D75" s="129"/>
      <c r="E75" s="130"/>
      <c r="F75" s="107"/>
      <c r="I75" s="123"/>
      <c r="J75" s="109"/>
      <c r="K75" s="110"/>
      <c r="N75" s="109"/>
      <c r="O75" s="109"/>
      <c r="P75" s="109"/>
      <c r="Q75" s="109"/>
      <c r="R75" s="109"/>
      <c r="S75" s="109"/>
      <c r="T75" s="109"/>
      <c r="U75" s="109"/>
    </row>
    <row r="76" spans="1:21" s="112" customFormat="1" ht="15">
      <c r="A76" s="102"/>
      <c r="B76" s="114"/>
      <c r="C76" s="135"/>
      <c r="D76" s="191"/>
      <c r="E76" s="106"/>
      <c r="F76" s="107"/>
      <c r="G76" s="193"/>
      <c r="H76" s="193"/>
      <c r="I76" s="109"/>
      <c r="J76" s="109"/>
      <c r="K76" s="110"/>
      <c r="N76" s="109"/>
      <c r="O76" s="109"/>
      <c r="P76" s="109"/>
      <c r="Q76" s="109"/>
      <c r="R76" s="109"/>
      <c r="S76" s="109"/>
      <c r="T76" s="109"/>
      <c r="U76" s="109"/>
    </row>
    <row r="77" spans="1:21" s="112" customFormat="1">
      <c r="A77" s="134"/>
      <c r="B77" s="194"/>
      <c r="C77" s="179"/>
      <c r="D77" s="131"/>
      <c r="E77" s="130"/>
      <c r="F77" s="132"/>
      <c r="G77" s="109"/>
      <c r="H77" s="109"/>
      <c r="I77" s="123"/>
      <c r="J77" s="109"/>
      <c r="K77" s="110"/>
      <c r="N77" s="109"/>
      <c r="O77" s="109"/>
      <c r="P77" s="109"/>
      <c r="Q77" s="109"/>
      <c r="R77" s="109"/>
      <c r="S77" s="109"/>
      <c r="T77" s="109"/>
      <c r="U77" s="109"/>
    </row>
    <row r="78" spans="1:21" s="112" customFormat="1" ht="15">
      <c r="A78" s="102"/>
      <c r="B78" s="114"/>
      <c r="C78" s="195"/>
      <c r="D78" s="122"/>
      <c r="F78" s="107"/>
      <c r="I78" s="109"/>
      <c r="K78" s="110"/>
      <c r="N78" s="109"/>
      <c r="O78" s="109"/>
      <c r="P78" s="109"/>
      <c r="Q78" s="109"/>
      <c r="R78" s="109"/>
      <c r="S78" s="109"/>
      <c r="T78" s="109"/>
      <c r="U78" s="109"/>
    </row>
    <row r="79" spans="1:21" s="112" customFormat="1" ht="15">
      <c r="A79" s="102"/>
      <c r="B79" s="114"/>
      <c r="C79" s="179"/>
      <c r="D79" s="116"/>
      <c r="F79" s="107"/>
      <c r="G79" s="118"/>
      <c r="H79" s="118"/>
      <c r="I79" s="123"/>
      <c r="J79" s="109"/>
      <c r="K79" s="110"/>
      <c r="L79" s="123"/>
      <c r="N79" s="109"/>
      <c r="O79" s="109"/>
      <c r="P79" s="109"/>
      <c r="Q79" s="109"/>
      <c r="R79" s="109"/>
      <c r="S79" s="109"/>
      <c r="T79" s="109"/>
      <c r="U79" s="109"/>
    </row>
    <row r="80" spans="1:21" s="112" customFormat="1" ht="15">
      <c r="A80" s="102"/>
      <c r="B80" s="114"/>
      <c r="C80" s="179"/>
      <c r="D80" s="116"/>
      <c r="F80" s="107"/>
      <c r="G80" s="118"/>
      <c r="H80" s="118"/>
      <c r="I80" s="123"/>
      <c r="J80" s="109"/>
      <c r="K80" s="110"/>
      <c r="L80" s="123"/>
      <c r="N80" s="109"/>
      <c r="O80" s="109"/>
      <c r="P80" s="109"/>
      <c r="Q80" s="109"/>
      <c r="R80" s="109"/>
      <c r="S80" s="109"/>
      <c r="T80" s="109"/>
      <c r="U80" s="109"/>
    </row>
    <row r="81" spans="1:21" s="112" customFormat="1" ht="15">
      <c r="A81" s="102"/>
      <c r="B81" s="114"/>
      <c r="C81" s="102"/>
      <c r="D81" s="116"/>
      <c r="F81" s="107"/>
      <c r="G81" s="118"/>
      <c r="H81" s="118"/>
      <c r="I81" s="123"/>
      <c r="J81" s="109"/>
      <c r="K81" s="110"/>
      <c r="N81" s="109"/>
      <c r="O81" s="109"/>
      <c r="P81" s="109"/>
      <c r="Q81" s="109"/>
      <c r="R81" s="109"/>
      <c r="S81" s="109"/>
      <c r="T81" s="109"/>
      <c r="U81" s="109"/>
    </row>
    <row r="82" spans="1:21" s="112" customFormat="1" ht="15">
      <c r="A82" s="102"/>
      <c r="B82" s="114"/>
      <c r="C82" s="179"/>
      <c r="D82" s="116"/>
      <c r="F82" s="107"/>
      <c r="G82" s="118"/>
      <c r="H82" s="118"/>
      <c r="I82" s="123"/>
      <c r="J82" s="109"/>
      <c r="K82" s="110"/>
      <c r="L82" s="123"/>
      <c r="N82" s="109"/>
      <c r="O82" s="109"/>
      <c r="P82" s="109"/>
      <c r="Q82" s="109"/>
      <c r="R82" s="109"/>
      <c r="S82" s="109"/>
      <c r="T82" s="109"/>
      <c r="U82" s="109"/>
    </row>
    <row r="83" spans="1:21" s="112" customFormat="1" ht="15">
      <c r="A83" s="102"/>
      <c r="B83" s="102"/>
      <c r="C83" s="135"/>
      <c r="D83" s="122"/>
      <c r="E83" s="123"/>
      <c r="F83" s="107"/>
      <c r="G83" s="108"/>
      <c r="H83" s="108"/>
      <c r="I83" s="109"/>
      <c r="J83" s="109"/>
      <c r="K83" s="110"/>
      <c r="N83" s="109"/>
      <c r="O83" s="109"/>
      <c r="P83" s="109"/>
      <c r="Q83" s="109"/>
      <c r="R83" s="109"/>
      <c r="S83" s="109"/>
      <c r="T83" s="109"/>
      <c r="U83" s="109"/>
    </row>
    <row r="84" spans="1:21" s="112" customFormat="1" ht="15">
      <c r="A84" s="187"/>
      <c r="B84" s="102"/>
      <c r="C84" s="105"/>
      <c r="D84" s="191"/>
      <c r="E84" s="106"/>
      <c r="F84" s="107"/>
      <c r="G84" s="109"/>
      <c r="H84" s="109"/>
      <c r="I84" s="109"/>
      <c r="J84" s="109"/>
      <c r="K84" s="110"/>
      <c r="N84" s="109"/>
      <c r="O84" s="109"/>
      <c r="P84" s="109"/>
      <c r="Q84" s="109"/>
      <c r="R84" s="109"/>
      <c r="S84" s="109"/>
      <c r="T84" s="109"/>
      <c r="U84" s="109"/>
    </row>
    <row r="85" spans="1:21" s="112" customFormat="1" ht="15">
      <c r="A85" s="102"/>
      <c r="B85" s="114"/>
      <c r="C85" s="115"/>
      <c r="D85" s="116"/>
      <c r="F85" s="107"/>
      <c r="G85" s="117"/>
      <c r="H85" s="117"/>
      <c r="I85" s="123"/>
      <c r="J85" s="117"/>
      <c r="K85" s="110"/>
      <c r="L85" s="123"/>
      <c r="N85" s="109"/>
      <c r="O85" s="109"/>
      <c r="P85" s="109"/>
      <c r="Q85" s="109"/>
      <c r="R85" s="109"/>
      <c r="S85" s="109"/>
      <c r="T85" s="109"/>
      <c r="U85" s="109"/>
    </row>
    <row r="86" spans="1:21" s="112" customFormat="1" ht="15">
      <c r="A86" s="102"/>
      <c r="B86" s="122"/>
      <c r="C86" s="135"/>
      <c r="D86" s="122"/>
      <c r="E86" s="123"/>
      <c r="F86" s="107"/>
      <c r="G86" s="108"/>
      <c r="H86" s="108"/>
      <c r="I86" s="123"/>
      <c r="J86" s="109"/>
      <c r="K86" s="110"/>
      <c r="L86" s="123"/>
      <c r="N86" s="109"/>
      <c r="O86" s="109"/>
      <c r="P86" s="109"/>
      <c r="Q86" s="109"/>
      <c r="R86" s="109"/>
      <c r="S86" s="109"/>
      <c r="T86" s="109"/>
      <c r="U86" s="109"/>
    </row>
    <row r="87" spans="1:21" s="112" customFormat="1" ht="15">
      <c r="A87" s="187"/>
      <c r="B87" s="191"/>
      <c r="C87" s="105"/>
      <c r="D87" s="191"/>
      <c r="E87" s="106"/>
      <c r="F87" s="107"/>
      <c r="G87" s="108"/>
      <c r="H87" s="108"/>
      <c r="I87" s="123"/>
      <c r="J87" s="109"/>
      <c r="K87" s="110"/>
      <c r="L87" s="123"/>
      <c r="N87" s="109"/>
      <c r="O87" s="109"/>
      <c r="P87" s="109"/>
      <c r="Q87" s="109"/>
      <c r="R87" s="109"/>
      <c r="S87" s="109"/>
      <c r="T87" s="109"/>
      <c r="U87" s="109"/>
    </row>
    <row r="88" spans="1:21" s="112" customFormat="1" ht="15">
      <c r="A88" s="102"/>
      <c r="B88" s="114"/>
      <c r="C88" s="115"/>
      <c r="D88" s="116"/>
      <c r="F88" s="107"/>
      <c r="G88" s="117"/>
      <c r="H88" s="117"/>
      <c r="I88" s="123"/>
      <c r="J88" s="117"/>
      <c r="K88" s="110"/>
      <c r="L88" s="123"/>
      <c r="N88" s="109"/>
      <c r="O88" s="109"/>
      <c r="P88" s="109"/>
      <c r="Q88" s="109"/>
      <c r="R88" s="109"/>
      <c r="S88" s="109"/>
      <c r="T88" s="109"/>
      <c r="U88" s="109"/>
    </row>
    <row r="89" spans="1:21" s="112" customFormat="1" ht="15">
      <c r="A89" s="102"/>
      <c r="B89" s="119"/>
      <c r="C89" s="135"/>
      <c r="D89" s="191"/>
      <c r="E89" s="106"/>
      <c r="F89" s="107"/>
      <c r="G89" s="109"/>
      <c r="H89" s="109"/>
      <c r="I89" s="123"/>
      <c r="J89" s="109"/>
      <c r="K89" s="110"/>
      <c r="N89" s="109"/>
      <c r="O89" s="109"/>
      <c r="P89" s="109"/>
      <c r="Q89" s="109"/>
      <c r="R89" s="109"/>
      <c r="S89" s="109"/>
      <c r="T89" s="109"/>
      <c r="U89" s="109"/>
    </row>
    <row r="90" spans="1:21" s="112" customFormat="1" ht="15">
      <c r="A90" s="134"/>
      <c r="B90" s="102"/>
      <c r="C90" s="179"/>
      <c r="D90" s="131"/>
      <c r="E90" s="130"/>
      <c r="F90" s="107"/>
      <c r="G90" s="108"/>
      <c r="H90" s="108"/>
      <c r="I90" s="123"/>
      <c r="J90" s="109"/>
      <c r="K90" s="110"/>
      <c r="N90" s="109"/>
      <c r="O90" s="109"/>
      <c r="P90" s="109"/>
      <c r="Q90" s="109"/>
      <c r="R90" s="109"/>
      <c r="S90" s="109"/>
      <c r="T90" s="109"/>
      <c r="U90" s="109"/>
    </row>
    <row r="91" spans="1:21" s="112" customFormat="1" ht="15">
      <c r="A91" s="102"/>
      <c r="B91" s="114"/>
      <c r="C91" s="195"/>
      <c r="D91" s="122"/>
      <c r="F91" s="107"/>
      <c r="I91" s="123"/>
      <c r="K91" s="110"/>
      <c r="N91" s="109"/>
      <c r="O91" s="109"/>
      <c r="P91" s="109"/>
      <c r="Q91" s="109"/>
      <c r="R91" s="109"/>
      <c r="S91" s="109"/>
      <c r="T91" s="109"/>
      <c r="U91" s="109"/>
    </row>
    <row r="92" spans="1:21" s="112" customFormat="1">
      <c r="A92" s="102"/>
      <c r="B92" s="102"/>
      <c r="C92" s="135"/>
      <c r="D92" s="122"/>
      <c r="E92" s="123"/>
      <c r="F92" s="107"/>
      <c r="G92" s="109"/>
      <c r="H92" s="109"/>
      <c r="I92" s="123"/>
      <c r="J92" s="109"/>
      <c r="K92" s="110"/>
      <c r="L92" s="123"/>
      <c r="N92" s="109"/>
      <c r="O92" s="109"/>
      <c r="P92" s="109"/>
      <c r="Q92" s="109"/>
      <c r="R92" s="109"/>
      <c r="S92" s="109"/>
      <c r="T92" s="109"/>
      <c r="U92" s="109"/>
    </row>
    <row r="93" spans="1:21" s="112" customFormat="1" ht="15">
      <c r="A93" s="187"/>
      <c r="B93" s="102"/>
      <c r="C93" s="105"/>
      <c r="D93" s="191"/>
      <c r="E93" s="106"/>
      <c r="F93" s="107"/>
      <c r="G93" s="109"/>
      <c r="H93" s="109"/>
      <c r="I93" s="109"/>
      <c r="J93" s="109"/>
      <c r="K93" s="110"/>
      <c r="N93" s="109"/>
      <c r="O93" s="109"/>
      <c r="P93" s="109"/>
      <c r="Q93" s="109"/>
      <c r="R93" s="109"/>
      <c r="S93" s="109"/>
      <c r="T93" s="109"/>
      <c r="U93" s="109"/>
    </row>
    <row r="94" spans="1:21" s="112" customFormat="1">
      <c r="A94" s="134"/>
      <c r="B94" s="192"/>
      <c r="C94" s="135"/>
      <c r="D94" s="131"/>
      <c r="E94" s="130"/>
      <c r="F94" s="107"/>
      <c r="G94" s="109"/>
      <c r="H94" s="109"/>
      <c r="I94" s="109"/>
      <c r="J94" s="109"/>
      <c r="K94" s="110"/>
      <c r="N94" s="109"/>
      <c r="O94" s="109"/>
      <c r="P94" s="109"/>
      <c r="Q94" s="109"/>
      <c r="R94" s="109"/>
      <c r="S94" s="109"/>
      <c r="T94" s="109"/>
      <c r="U94" s="109"/>
    </row>
    <row r="95" spans="1:21" s="112" customFormat="1" ht="15">
      <c r="A95" s="102"/>
      <c r="B95" s="114"/>
      <c r="C95" s="135"/>
      <c r="D95" s="123"/>
      <c r="F95" s="107"/>
      <c r="G95" s="118"/>
      <c r="H95" s="118"/>
      <c r="I95" s="123"/>
      <c r="J95" s="109"/>
      <c r="K95" s="110"/>
      <c r="L95" s="123"/>
      <c r="N95" s="109"/>
      <c r="O95" s="109"/>
      <c r="P95" s="109"/>
      <c r="Q95" s="109"/>
      <c r="R95" s="109"/>
      <c r="S95" s="109"/>
      <c r="T95" s="109"/>
      <c r="U95" s="109"/>
    </row>
    <row r="96" spans="1:21" s="112" customFormat="1" ht="15">
      <c r="A96" s="102"/>
      <c r="B96" s="114"/>
      <c r="C96" s="135"/>
      <c r="D96" s="116"/>
      <c r="F96" s="107"/>
      <c r="G96" s="118"/>
      <c r="H96" s="118"/>
      <c r="I96" s="123"/>
      <c r="J96" s="109"/>
      <c r="K96" s="110"/>
      <c r="L96" s="123"/>
      <c r="N96" s="109"/>
      <c r="O96" s="109"/>
      <c r="P96" s="109"/>
      <c r="Q96" s="109"/>
      <c r="R96" s="109"/>
      <c r="S96" s="109"/>
      <c r="T96" s="109"/>
      <c r="U96" s="109"/>
    </row>
    <row r="97" spans="1:21" s="112" customFormat="1" ht="15">
      <c r="A97" s="102"/>
      <c r="B97" s="114"/>
      <c r="C97" s="135"/>
      <c r="D97" s="116"/>
      <c r="F97" s="107"/>
      <c r="G97" s="118"/>
      <c r="H97" s="118"/>
      <c r="I97" s="123"/>
      <c r="J97" s="109"/>
      <c r="K97" s="110"/>
      <c r="L97" s="123"/>
      <c r="N97" s="109"/>
      <c r="O97" s="109"/>
      <c r="P97" s="109"/>
      <c r="Q97" s="109"/>
      <c r="R97" s="109"/>
      <c r="S97" s="109"/>
      <c r="T97" s="109"/>
      <c r="U97" s="109"/>
    </row>
    <row r="98" spans="1:21" s="112" customFormat="1" ht="15">
      <c r="A98" s="102"/>
      <c r="B98" s="114"/>
      <c r="C98" s="135"/>
      <c r="D98" s="123"/>
      <c r="F98" s="107"/>
      <c r="G98" s="118"/>
      <c r="H98" s="118"/>
      <c r="I98" s="123"/>
      <c r="J98" s="109"/>
      <c r="K98" s="110"/>
      <c r="L98" s="123"/>
      <c r="N98" s="109"/>
      <c r="O98" s="109"/>
      <c r="P98" s="109"/>
      <c r="Q98" s="109"/>
      <c r="R98" s="109"/>
      <c r="S98" s="109"/>
      <c r="T98" s="109"/>
      <c r="U98" s="109"/>
    </row>
    <row r="99" spans="1:21" s="112" customFormat="1">
      <c r="A99" s="102"/>
      <c r="B99" s="102"/>
      <c r="C99" s="135"/>
      <c r="D99" s="122"/>
      <c r="E99" s="123"/>
      <c r="F99" s="107"/>
      <c r="G99" s="109"/>
      <c r="H99" s="109"/>
      <c r="I99" s="123"/>
      <c r="J99" s="109"/>
      <c r="K99" s="110"/>
      <c r="L99" s="123"/>
      <c r="N99" s="109"/>
      <c r="O99" s="109"/>
      <c r="P99" s="109"/>
      <c r="Q99" s="109"/>
      <c r="R99" s="109"/>
      <c r="S99" s="109"/>
      <c r="T99" s="109"/>
      <c r="U99" s="109"/>
    </row>
    <row r="100" spans="1:21" s="112" customFormat="1" ht="15">
      <c r="A100" s="102"/>
      <c r="B100" s="114"/>
      <c r="C100" s="115"/>
      <c r="D100" s="116"/>
      <c r="F100" s="107"/>
      <c r="G100" s="117"/>
      <c r="H100" s="117"/>
      <c r="I100" s="123"/>
      <c r="J100" s="117"/>
      <c r="K100" s="110"/>
      <c r="L100" s="123"/>
      <c r="N100" s="109"/>
      <c r="O100" s="109"/>
      <c r="P100" s="109"/>
      <c r="Q100" s="109"/>
      <c r="R100" s="109"/>
      <c r="S100" s="109"/>
      <c r="T100" s="109"/>
      <c r="U100" s="109"/>
    </row>
    <row r="101" spans="1:21" s="112" customFormat="1" ht="15">
      <c r="A101" s="102"/>
      <c r="B101" s="119"/>
      <c r="C101" s="196"/>
      <c r="D101" s="122"/>
      <c r="E101" s="123"/>
      <c r="F101" s="107"/>
      <c r="G101" s="109"/>
      <c r="H101" s="109"/>
      <c r="I101" s="123"/>
      <c r="J101" s="109"/>
      <c r="K101" s="110"/>
      <c r="N101" s="109"/>
      <c r="O101" s="109"/>
      <c r="P101" s="109"/>
      <c r="Q101" s="109"/>
      <c r="R101" s="109"/>
      <c r="S101" s="109"/>
      <c r="T101" s="109"/>
      <c r="U101" s="109"/>
    </row>
    <row r="102" spans="1:21" s="112" customFormat="1" ht="15">
      <c r="A102" s="187"/>
      <c r="B102" s="104"/>
      <c r="C102" s="105"/>
      <c r="D102" s="191"/>
      <c r="E102" s="106"/>
      <c r="F102" s="107"/>
      <c r="G102" s="109"/>
      <c r="H102" s="109"/>
      <c r="I102" s="123"/>
      <c r="J102" s="109"/>
      <c r="K102" s="110"/>
      <c r="N102" s="109"/>
      <c r="O102" s="109"/>
      <c r="P102" s="109"/>
      <c r="Q102" s="109"/>
      <c r="R102" s="109"/>
      <c r="S102" s="109"/>
      <c r="T102" s="109"/>
      <c r="U102" s="109"/>
    </row>
    <row r="103" spans="1:21" s="112" customFormat="1" ht="15">
      <c r="A103" s="102"/>
      <c r="B103" s="114"/>
      <c r="C103" s="115"/>
      <c r="D103" s="116"/>
      <c r="F103" s="107"/>
      <c r="G103" s="117"/>
      <c r="H103" s="117"/>
      <c r="I103" s="123"/>
      <c r="J103" s="117"/>
      <c r="K103" s="110"/>
      <c r="L103" s="123"/>
      <c r="N103" s="109"/>
      <c r="O103" s="109"/>
      <c r="P103" s="109"/>
      <c r="Q103" s="109"/>
      <c r="R103" s="109"/>
      <c r="S103" s="109"/>
      <c r="T103" s="109"/>
      <c r="U103" s="109"/>
    </row>
    <row r="104" spans="1:21" s="112" customFormat="1" ht="15">
      <c r="A104" s="102"/>
      <c r="B104" s="102"/>
      <c r="C104" s="102"/>
      <c r="D104" s="122"/>
      <c r="E104" s="123"/>
      <c r="F104" s="107"/>
      <c r="G104" s="108"/>
      <c r="H104" s="108"/>
      <c r="I104" s="123"/>
      <c r="J104" s="109"/>
      <c r="K104" s="110"/>
      <c r="L104" s="123"/>
      <c r="N104" s="109"/>
      <c r="O104" s="109"/>
      <c r="P104" s="109"/>
      <c r="Q104" s="109"/>
      <c r="R104" s="109"/>
      <c r="S104" s="109"/>
      <c r="T104" s="109"/>
      <c r="U104" s="109"/>
    </row>
    <row r="105" spans="1:21" s="112" customFormat="1" ht="15">
      <c r="A105" s="125"/>
      <c r="B105" s="102"/>
      <c r="C105" s="135"/>
      <c r="D105" s="116"/>
      <c r="E105" s="123"/>
      <c r="F105" s="107"/>
      <c r="G105" s="108"/>
      <c r="H105" s="108"/>
      <c r="I105" s="116"/>
      <c r="J105" s="109"/>
      <c r="K105" s="110"/>
      <c r="L105" s="123"/>
      <c r="N105" s="109"/>
      <c r="O105" s="109"/>
      <c r="P105" s="109"/>
      <c r="Q105" s="109"/>
      <c r="R105" s="109"/>
      <c r="S105" s="109"/>
      <c r="T105" s="109"/>
      <c r="U105" s="109"/>
    </row>
    <row r="106" spans="1:21" s="112" customFormat="1" ht="15">
      <c r="A106" s="134"/>
      <c r="B106" s="114"/>
      <c r="C106" s="102"/>
      <c r="D106" s="116"/>
      <c r="E106" s="123"/>
      <c r="F106" s="107"/>
      <c r="G106" s="116"/>
      <c r="H106" s="116"/>
      <c r="I106" s="109"/>
      <c r="J106" s="116"/>
      <c r="K106" s="110"/>
      <c r="N106" s="109"/>
      <c r="O106" s="109"/>
      <c r="P106" s="109"/>
      <c r="Q106" s="109"/>
      <c r="R106" s="109"/>
      <c r="S106" s="109"/>
      <c r="T106" s="109"/>
      <c r="U106" s="109"/>
    </row>
    <row r="107" spans="1:21" s="112" customFormat="1" ht="15">
      <c r="A107" s="102"/>
      <c r="B107" s="119"/>
      <c r="C107" s="124"/>
      <c r="D107" s="129"/>
      <c r="E107" s="130"/>
      <c r="F107" s="102"/>
      <c r="G107" s="109"/>
      <c r="H107" s="109"/>
      <c r="I107" s="109"/>
      <c r="J107" s="109"/>
      <c r="K107" s="110"/>
      <c r="N107" s="109"/>
      <c r="O107" s="109"/>
      <c r="P107" s="109"/>
      <c r="Q107" s="109"/>
      <c r="R107" s="109"/>
      <c r="S107" s="109"/>
      <c r="T107" s="109"/>
      <c r="U107" s="109"/>
    </row>
    <row r="108" spans="1:21" s="112" customFormat="1" ht="15">
      <c r="A108" s="102"/>
      <c r="B108" s="114"/>
      <c r="C108" s="102"/>
      <c r="D108" s="116"/>
      <c r="E108" s="123"/>
      <c r="F108" s="107"/>
      <c r="I108" s="109"/>
      <c r="K108" s="110"/>
      <c r="N108" s="109"/>
      <c r="O108" s="109"/>
      <c r="P108" s="109"/>
      <c r="Q108" s="109"/>
      <c r="R108" s="109"/>
      <c r="S108" s="109"/>
      <c r="T108" s="109"/>
      <c r="U108" s="109"/>
    </row>
    <row r="109" spans="1:21" s="112" customFormat="1" ht="15">
      <c r="A109" s="102"/>
      <c r="B109" s="102"/>
      <c r="C109" s="124"/>
      <c r="D109" s="129"/>
      <c r="E109" s="130"/>
      <c r="F109" s="107"/>
      <c r="G109" s="108"/>
      <c r="H109" s="108"/>
      <c r="I109" s="109"/>
      <c r="J109" s="109"/>
      <c r="K109" s="110"/>
      <c r="N109" s="109"/>
      <c r="O109" s="109"/>
      <c r="P109" s="109"/>
      <c r="Q109" s="109"/>
      <c r="R109" s="109"/>
      <c r="S109" s="109"/>
      <c r="T109" s="109"/>
      <c r="U109" s="109"/>
    </row>
    <row r="110" spans="1:21" s="112" customFormat="1" ht="15">
      <c r="A110" s="102"/>
      <c r="B110" s="102"/>
      <c r="C110" s="135"/>
      <c r="D110" s="122"/>
      <c r="E110" s="123"/>
      <c r="F110" s="107"/>
      <c r="G110" s="108"/>
      <c r="H110" s="108"/>
      <c r="I110" s="109"/>
      <c r="J110" s="109"/>
      <c r="K110" s="110"/>
      <c r="N110" s="109"/>
      <c r="O110" s="109"/>
      <c r="P110" s="109"/>
      <c r="Q110" s="109"/>
      <c r="R110" s="109"/>
      <c r="S110" s="109"/>
      <c r="T110" s="109"/>
      <c r="U110" s="109"/>
    </row>
    <row r="111" spans="1:21" s="112" customFormat="1" ht="15">
      <c r="A111" s="187"/>
      <c r="B111" s="102"/>
      <c r="C111" s="105"/>
      <c r="D111" s="191"/>
      <c r="E111" s="106"/>
      <c r="F111" s="107"/>
      <c r="G111" s="108"/>
      <c r="H111" s="108"/>
      <c r="I111" s="109"/>
      <c r="J111" s="109"/>
      <c r="K111" s="110"/>
      <c r="N111" s="109"/>
      <c r="O111" s="109"/>
      <c r="P111" s="109"/>
      <c r="Q111" s="109"/>
      <c r="R111" s="109"/>
      <c r="S111" s="109"/>
      <c r="T111" s="109"/>
      <c r="U111" s="109"/>
    </row>
    <row r="112" spans="1:21" s="112" customFormat="1" ht="15">
      <c r="A112" s="102"/>
      <c r="B112" s="114"/>
      <c r="C112" s="115"/>
      <c r="D112" s="116"/>
      <c r="F112" s="107"/>
      <c r="G112" s="117"/>
      <c r="H112" s="117"/>
      <c r="I112" s="109"/>
      <c r="J112" s="117"/>
      <c r="K112" s="110"/>
      <c r="L112" s="123"/>
      <c r="N112" s="109"/>
      <c r="O112" s="109"/>
      <c r="P112" s="109"/>
      <c r="Q112" s="109"/>
      <c r="R112" s="109"/>
      <c r="S112" s="109"/>
      <c r="T112" s="109"/>
      <c r="U112" s="109"/>
    </row>
    <row r="113" spans="1:21" s="112" customFormat="1">
      <c r="A113" s="102"/>
      <c r="B113" s="122"/>
      <c r="C113" s="135"/>
      <c r="D113" s="122"/>
      <c r="E113" s="123"/>
      <c r="F113" s="107"/>
      <c r="G113" s="109"/>
      <c r="H113" s="109"/>
      <c r="I113" s="109"/>
      <c r="J113" s="109"/>
      <c r="K113" s="110"/>
      <c r="N113" s="109"/>
      <c r="O113" s="109"/>
      <c r="P113" s="109"/>
      <c r="Q113" s="109"/>
      <c r="R113" s="109"/>
      <c r="S113" s="109"/>
      <c r="T113" s="109"/>
      <c r="U113" s="109"/>
    </row>
    <row r="114" spans="1:21" s="112" customFormat="1" ht="15">
      <c r="A114" s="187"/>
      <c r="B114" s="102"/>
      <c r="C114" s="105"/>
      <c r="D114" s="191"/>
      <c r="E114" s="106"/>
      <c r="F114" s="107"/>
      <c r="G114" s="109"/>
      <c r="H114" s="109"/>
      <c r="I114" s="109"/>
      <c r="J114" s="109"/>
      <c r="K114" s="110"/>
      <c r="N114" s="109"/>
      <c r="O114" s="109"/>
      <c r="P114" s="109"/>
      <c r="Q114" s="109"/>
      <c r="R114" s="109"/>
      <c r="S114" s="109"/>
      <c r="T114" s="109"/>
      <c r="U114" s="109"/>
    </row>
    <row r="115" spans="1:21" s="112" customFormat="1" ht="15">
      <c r="A115" s="134"/>
      <c r="B115" s="102"/>
      <c r="C115" s="135"/>
      <c r="D115" s="131"/>
      <c r="E115" s="130"/>
      <c r="F115" s="107"/>
      <c r="G115" s="108"/>
      <c r="H115" s="108"/>
      <c r="I115" s="109"/>
      <c r="J115" s="109"/>
      <c r="K115" s="110"/>
      <c r="N115" s="109"/>
      <c r="O115" s="109"/>
      <c r="P115" s="109"/>
      <c r="Q115" s="109"/>
      <c r="R115" s="109"/>
      <c r="S115" s="109"/>
      <c r="T115" s="109"/>
      <c r="U115" s="109"/>
    </row>
    <row r="116" spans="1:21" s="112" customFormat="1" ht="15">
      <c r="A116" s="102"/>
      <c r="B116" s="114"/>
      <c r="C116" s="135"/>
      <c r="D116" s="116"/>
      <c r="F116" s="107"/>
      <c r="I116" s="109"/>
      <c r="K116" s="110"/>
      <c r="N116" s="109"/>
      <c r="O116" s="109"/>
      <c r="P116" s="109"/>
      <c r="Q116" s="109"/>
      <c r="R116" s="109"/>
      <c r="S116" s="109"/>
      <c r="T116" s="109"/>
      <c r="U116" s="109"/>
    </row>
    <row r="117" spans="1:21" s="112" customFormat="1" ht="15">
      <c r="A117" s="102"/>
      <c r="B117" s="114"/>
      <c r="C117" s="135"/>
      <c r="D117" s="116"/>
      <c r="F117" s="107"/>
      <c r="G117" s="118"/>
      <c r="H117" s="118"/>
      <c r="I117" s="123"/>
      <c r="J117" s="109"/>
      <c r="K117" s="110"/>
      <c r="L117" s="123"/>
      <c r="N117" s="109"/>
      <c r="O117" s="109"/>
      <c r="P117" s="109"/>
      <c r="Q117" s="109"/>
      <c r="R117" s="109"/>
      <c r="S117" s="109"/>
      <c r="T117" s="109"/>
      <c r="U117" s="109"/>
    </row>
    <row r="118" spans="1:21" s="112" customFormat="1" ht="15">
      <c r="A118" s="102"/>
      <c r="B118" s="114"/>
      <c r="C118" s="135"/>
      <c r="D118" s="123"/>
      <c r="F118" s="107"/>
      <c r="G118" s="118"/>
      <c r="H118" s="118"/>
      <c r="I118" s="123"/>
      <c r="J118" s="109"/>
      <c r="K118" s="110"/>
      <c r="L118" s="123"/>
      <c r="N118" s="109"/>
      <c r="O118" s="109"/>
      <c r="P118" s="109"/>
      <c r="Q118" s="109"/>
      <c r="R118" s="109"/>
      <c r="S118" s="109"/>
      <c r="T118" s="109"/>
      <c r="U118" s="109"/>
    </row>
    <row r="119" spans="1:21" s="112" customFormat="1" ht="15">
      <c r="A119" s="102"/>
      <c r="B119" s="114"/>
      <c r="C119" s="102"/>
      <c r="D119" s="123"/>
      <c r="F119" s="107"/>
      <c r="G119" s="118"/>
      <c r="H119" s="118"/>
      <c r="I119" s="123"/>
      <c r="J119" s="109"/>
      <c r="K119" s="110"/>
      <c r="L119" s="123"/>
      <c r="N119" s="109"/>
      <c r="O119" s="109"/>
      <c r="P119" s="109"/>
      <c r="Q119" s="109"/>
      <c r="R119" s="109"/>
      <c r="S119" s="109"/>
      <c r="T119" s="109"/>
      <c r="U119" s="109"/>
    </row>
    <row r="120" spans="1:21" s="112" customFormat="1" ht="15">
      <c r="A120" s="102"/>
      <c r="B120" s="102"/>
      <c r="C120" s="135"/>
      <c r="D120" s="191"/>
      <c r="F120" s="107"/>
      <c r="G120" s="108"/>
      <c r="H120" s="108"/>
      <c r="I120" s="123"/>
      <c r="J120" s="109"/>
      <c r="K120" s="110"/>
      <c r="L120" s="123"/>
      <c r="N120" s="109"/>
      <c r="O120" s="109"/>
      <c r="P120" s="109"/>
      <c r="Q120" s="109"/>
      <c r="R120" s="109"/>
      <c r="S120" s="109"/>
      <c r="T120" s="109"/>
      <c r="U120" s="109"/>
    </row>
    <row r="121" spans="1:21" s="112" customFormat="1">
      <c r="A121" s="134"/>
      <c r="B121" s="102"/>
      <c r="C121" s="135"/>
      <c r="D121" s="131"/>
      <c r="E121" s="130"/>
      <c r="F121" s="107"/>
      <c r="G121" s="109"/>
      <c r="H121" s="109"/>
      <c r="I121" s="109"/>
      <c r="J121" s="109"/>
      <c r="K121" s="110"/>
      <c r="N121" s="109"/>
      <c r="O121" s="109"/>
      <c r="P121" s="109"/>
      <c r="Q121" s="109"/>
      <c r="R121" s="109"/>
      <c r="S121" s="109"/>
      <c r="T121" s="109"/>
      <c r="U121" s="109"/>
    </row>
    <row r="122" spans="1:21" s="112" customFormat="1" ht="15">
      <c r="A122" s="102"/>
      <c r="B122" s="114"/>
      <c r="C122" s="135"/>
      <c r="D122" s="123"/>
      <c r="F122" s="107"/>
      <c r="G122" s="118"/>
      <c r="H122" s="118"/>
      <c r="I122" s="123"/>
      <c r="K122" s="110"/>
      <c r="L122" s="123"/>
      <c r="N122" s="109"/>
      <c r="O122" s="109"/>
      <c r="P122" s="109"/>
      <c r="Q122" s="109"/>
      <c r="R122" s="109"/>
      <c r="S122" s="109"/>
      <c r="T122" s="109"/>
      <c r="U122" s="109"/>
    </row>
    <row r="123" spans="1:21" s="112" customFormat="1" ht="15">
      <c r="A123" s="102"/>
      <c r="B123" s="114"/>
      <c r="C123" s="135"/>
      <c r="D123" s="116"/>
      <c r="F123" s="107"/>
      <c r="G123" s="118"/>
      <c r="H123" s="118"/>
      <c r="I123" s="123"/>
      <c r="K123" s="110"/>
      <c r="L123" s="123"/>
      <c r="N123" s="109"/>
      <c r="O123" s="109"/>
      <c r="P123" s="109"/>
      <c r="Q123" s="109"/>
      <c r="R123" s="109"/>
      <c r="S123" s="109"/>
      <c r="T123" s="109"/>
      <c r="U123" s="109"/>
    </row>
    <row r="124" spans="1:21" s="112" customFormat="1" ht="15">
      <c r="A124" s="102"/>
      <c r="B124" s="114"/>
      <c r="C124" s="135"/>
      <c r="D124" s="116"/>
      <c r="F124" s="107"/>
      <c r="G124" s="118"/>
      <c r="H124" s="118"/>
      <c r="I124" s="123"/>
      <c r="K124" s="110"/>
      <c r="L124" s="123"/>
      <c r="N124" s="109"/>
      <c r="O124" s="109"/>
      <c r="P124" s="109"/>
      <c r="Q124" s="109"/>
      <c r="R124" s="109"/>
      <c r="S124" s="109"/>
      <c r="T124" s="109"/>
      <c r="U124" s="109"/>
    </row>
    <row r="125" spans="1:21" s="112" customFormat="1" ht="15">
      <c r="A125" s="102"/>
      <c r="B125" s="114"/>
      <c r="C125" s="135"/>
      <c r="D125" s="123"/>
      <c r="F125" s="107"/>
      <c r="G125" s="118"/>
      <c r="H125" s="118"/>
      <c r="I125" s="123"/>
      <c r="K125" s="110"/>
      <c r="L125" s="123"/>
      <c r="N125" s="109"/>
      <c r="O125" s="109"/>
      <c r="P125" s="109"/>
      <c r="Q125" s="109"/>
      <c r="R125" s="109"/>
      <c r="S125" s="109"/>
      <c r="T125" s="109"/>
      <c r="U125" s="109"/>
    </row>
    <row r="126" spans="1:21" s="112" customFormat="1" ht="15">
      <c r="A126" s="102"/>
      <c r="B126" s="119"/>
      <c r="C126" s="135"/>
      <c r="D126" s="122"/>
      <c r="E126" s="123"/>
      <c r="F126" s="107"/>
      <c r="G126" s="118"/>
      <c r="H126" s="118"/>
      <c r="I126" s="108"/>
      <c r="J126" s="109"/>
      <c r="K126" s="110"/>
      <c r="L126" s="197"/>
      <c r="N126" s="109"/>
      <c r="O126" s="109"/>
      <c r="P126" s="109"/>
      <c r="Q126" s="109"/>
      <c r="R126" s="109"/>
      <c r="S126" s="109"/>
      <c r="T126" s="109"/>
      <c r="U126" s="109"/>
    </row>
    <row r="127" spans="1:21" s="112" customFormat="1" ht="15">
      <c r="A127" s="102"/>
      <c r="B127" s="114"/>
      <c r="C127" s="115"/>
      <c r="D127" s="116"/>
      <c r="F127" s="107"/>
      <c r="G127" s="117"/>
      <c r="H127" s="117"/>
      <c r="I127" s="123"/>
      <c r="J127" s="117"/>
      <c r="K127" s="110"/>
      <c r="L127" s="123"/>
      <c r="N127" s="109"/>
      <c r="O127" s="109"/>
      <c r="P127" s="109"/>
      <c r="Q127" s="109"/>
      <c r="R127" s="109"/>
      <c r="S127" s="109"/>
      <c r="T127" s="109"/>
      <c r="U127" s="109"/>
    </row>
    <row r="128" spans="1:21" s="112" customFormat="1">
      <c r="A128" s="102"/>
      <c r="B128" s="102"/>
      <c r="C128" s="135"/>
      <c r="D128" s="122"/>
      <c r="E128" s="123"/>
      <c r="F128" s="107"/>
      <c r="G128" s="109"/>
      <c r="H128" s="109"/>
      <c r="I128" s="123"/>
      <c r="J128" s="109"/>
      <c r="K128" s="110"/>
      <c r="L128" s="123"/>
      <c r="N128" s="109"/>
      <c r="O128" s="109"/>
      <c r="P128" s="109"/>
      <c r="Q128" s="109"/>
      <c r="R128" s="109"/>
      <c r="S128" s="109"/>
      <c r="T128" s="109"/>
      <c r="U128" s="109"/>
    </row>
    <row r="129" spans="1:21" s="112" customFormat="1" ht="15">
      <c r="A129" s="187"/>
      <c r="B129" s="102"/>
      <c r="C129" s="105"/>
      <c r="D129" s="191"/>
      <c r="E129" s="106"/>
      <c r="F129" s="107"/>
      <c r="G129" s="108"/>
      <c r="H129" s="108"/>
      <c r="I129" s="123"/>
      <c r="J129" s="108"/>
      <c r="K129" s="110"/>
      <c r="N129" s="109"/>
      <c r="O129" s="109"/>
      <c r="P129" s="109"/>
      <c r="Q129" s="109"/>
      <c r="R129" s="109"/>
      <c r="S129" s="109"/>
      <c r="T129" s="109"/>
      <c r="U129" s="109"/>
    </row>
    <row r="130" spans="1:21" s="112" customFormat="1" ht="15">
      <c r="A130" s="102"/>
      <c r="B130" s="114"/>
      <c r="C130" s="115"/>
      <c r="D130" s="116"/>
      <c r="F130" s="107"/>
      <c r="G130" s="117"/>
      <c r="H130" s="117"/>
      <c r="I130" s="123"/>
      <c r="J130" s="117"/>
      <c r="K130" s="110"/>
      <c r="L130" s="123"/>
      <c r="N130" s="109"/>
      <c r="O130" s="109"/>
      <c r="P130" s="109"/>
      <c r="Q130" s="109"/>
      <c r="R130" s="109"/>
      <c r="S130" s="109"/>
      <c r="T130" s="109"/>
      <c r="U130" s="109"/>
    </row>
    <row r="131" spans="1:21" s="112" customFormat="1">
      <c r="A131" s="102"/>
      <c r="B131" s="102"/>
      <c r="C131" s="135"/>
      <c r="D131" s="122"/>
      <c r="E131" s="123"/>
      <c r="F131" s="107"/>
      <c r="G131" s="109"/>
      <c r="H131" s="109"/>
      <c r="I131" s="123"/>
      <c r="J131" s="109"/>
      <c r="K131" s="110"/>
      <c r="N131" s="109"/>
      <c r="O131" s="109"/>
      <c r="P131" s="109"/>
      <c r="Q131" s="109"/>
      <c r="R131" s="109"/>
      <c r="S131" s="109"/>
      <c r="T131" s="109"/>
      <c r="U131" s="109"/>
    </row>
    <row r="132" spans="1:21" s="112" customFormat="1" ht="15">
      <c r="A132" s="187"/>
      <c r="B132" s="119"/>
      <c r="C132" s="105"/>
      <c r="D132" s="191"/>
      <c r="E132" s="106"/>
      <c r="F132" s="107"/>
      <c r="G132" s="109"/>
      <c r="H132" s="109"/>
      <c r="I132" s="123"/>
      <c r="J132" s="109"/>
      <c r="K132" s="110"/>
      <c r="L132" s="123"/>
      <c r="N132" s="109"/>
      <c r="O132" s="109"/>
      <c r="P132" s="109"/>
      <c r="Q132" s="109"/>
      <c r="R132" s="109"/>
      <c r="S132" s="109"/>
      <c r="T132" s="109"/>
      <c r="U132" s="109"/>
    </row>
    <row r="133" spans="1:21" s="112" customFormat="1" ht="15">
      <c r="A133" s="102"/>
      <c r="B133" s="114"/>
      <c r="C133" s="115"/>
      <c r="D133" s="116"/>
      <c r="F133" s="107"/>
      <c r="G133" s="117"/>
      <c r="H133" s="117"/>
      <c r="I133" s="123"/>
      <c r="J133" s="117"/>
      <c r="K133" s="110"/>
      <c r="L133" s="123"/>
      <c r="N133" s="109"/>
      <c r="O133" s="109"/>
      <c r="P133" s="109"/>
      <c r="Q133" s="109"/>
      <c r="R133" s="109"/>
      <c r="S133" s="109"/>
      <c r="T133" s="109"/>
      <c r="U133" s="109"/>
    </row>
    <row r="134" spans="1:21" s="112" customFormat="1" ht="15">
      <c r="A134" s="102"/>
      <c r="B134" s="102"/>
      <c r="C134" s="102"/>
      <c r="D134" s="122"/>
      <c r="E134" s="123"/>
      <c r="F134" s="107"/>
      <c r="G134" s="108"/>
      <c r="H134" s="108"/>
      <c r="I134" s="109"/>
      <c r="J134" s="109"/>
      <c r="K134" s="110"/>
      <c r="N134" s="109"/>
      <c r="O134" s="109"/>
      <c r="P134" s="109"/>
      <c r="Q134" s="109"/>
      <c r="R134" s="109"/>
      <c r="S134" s="109"/>
      <c r="T134" s="109"/>
      <c r="U134" s="109"/>
    </row>
    <row r="135" spans="1:21" s="112" customFormat="1" ht="15">
      <c r="A135" s="125"/>
      <c r="B135" s="102"/>
      <c r="C135" s="135"/>
      <c r="D135" s="116"/>
      <c r="E135" s="123"/>
      <c r="F135" s="107"/>
      <c r="G135" s="108"/>
      <c r="H135" s="108"/>
      <c r="I135" s="123"/>
      <c r="J135" s="109"/>
      <c r="K135" s="110"/>
      <c r="L135" s="123"/>
      <c r="N135" s="109"/>
      <c r="O135" s="109"/>
      <c r="P135" s="109"/>
      <c r="Q135" s="109"/>
      <c r="R135" s="109"/>
      <c r="S135" s="109"/>
      <c r="T135" s="109"/>
      <c r="U135" s="109"/>
    </row>
    <row r="136" spans="1:21" s="112" customFormat="1" ht="15">
      <c r="A136" s="134"/>
      <c r="B136" s="114"/>
      <c r="C136" s="102"/>
      <c r="D136" s="116"/>
      <c r="E136" s="123"/>
      <c r="F136" s="107"/>
      <c r="G136" s="116"/>
      <c r="H136" s="116"/>
      <c r="I136" s="109"/>
      <c r="J136" s="116"/>
      <c r="K136" s="110"/>
      <c r="N136" s="109"/>
      <c r="O136" s="109"/>
      <c r="P136" s="109"/>
      <c r="Q136" s="109"/>
      <c r="R136" s="109"/>
      <c r="S136" s="109"/>
      <c r="T136" s="109"/>
      <c r="U136" s="109"/>
    </row>
    <row r="137" spans="1:21" s="112" customFormat="1">
      <c r="A137" s="102"/>
      <c r="B137" s="192"/>
      <c r="C137" s="124"/>
      <c r="D137" s="129"/>
      <c r="E137" s="130"/>
      <c r="F137" s="102"/>
      <c r="G137" s="109"/>
      <c r="H137" s="109"/>
      <c r="I137" s="122"/>
      <c r="J137" s="109"/>
      <c r="K137" s="110"/>
      <c r="L137" s="123"/>
      <c r="N137" s="109"/>
      <c r="O137" s="109"/>
      <c r="P137" s="109"/>
      <c r="Q137" s="109"/>
      <c r="R137" s="109"/>
      <c r="S137" s="109"/>
      <c r="T137" s="109"/>
      <c r="U137" s="109"/>
    </row>
    <row r="138" spans="1:21" s="112" customFormat="1" ht="15">
      <c r="A138" s="102"/>
      <c r="B138" s="114"/>
      <c r="C138" s="102"/>
      <c r="D138" s="116"/>
      <c r="E138" s="123"/>
      <c r="F138" s="107"/>
      <c r="I138" s="109"/>
      <c r="K138" s="110"/>
      <c r="N138" s="109"/>
      <c r="O138" s="109"/>
      <c r="P138" s="109"/>
      <c r="Q138" s="109"/>
      <c r="R138" s="109"/>
      <c r="S138" s="109"/>
      <c r="T138" s="109"/>
      <c r="U138" s="109"/>
    </row>
    <row r="139" spans="1:21" s="112" customFormat="1">
      <c r="A139" s="102"/>
      <c r="B139" s="102"/>
      <c r="C139" s="124"/>
      <c r="D139" s="129"/>
      <c r="E139" s="130"/>
      <c r="F139" s="107"/>
      <c r="G139" s="109"/>
      <c r="H139" s="109"/>
      <c r="I139" s="109"/>
      <c r="J139" s="109"/>
      <c r="K139" s="110"/>
      <c r="N139" s="109"/>
      <c r="O139" s="109"/>
      <c r="P139" s="109"/>
      <c r="Q139" s="109"/>
      <c r="R139" s="109"/>
      <c r="S139" s="109"/>
      <c r="T139" s="109"/>
      <c r="U139" s="109"/>
    </row>
    <row r="140" spans="1:21" s="112" customFormat="1" ht="15">
      <c r="A140" s="102"/>
      <c r="B140" s="131"/>
      <c r="C140" s="135"/>
      <c r="D140" s="122"/>
      <c r="E140" s="123"/>
      <c r="F140" s="107"/>
      <c r="G140" s="108"/>
      <c r="H140" s="108"/>
      <c r="I140" s="109"/>
      <c r="J140" s="109"/>
      <c r="K140" s="110"/>
      <c r="N140" s="109"/>
      <c r="O140" s="109"/>
      <c r="P140" s="109"/>
      <c r="Q140" s="109"/>
      <c r="R140" s="109"/>
      <c r="S140" s="109"/>
      <c r="T140" s="109"/>
      <c r="U140" s="109"/>
    </row>
    <row r="141" spans="1:21" s="112" customFormat="1" ht="15">
      <c r="A141" s="187"/>
      <c r="B141" s="102"/>
      <c r="C141" s="105"/>
      <c r="D141" s="191"/>
      <c r="E141" s="106"/>
      <c r="F141" s="107"/>
      <c r="G141" s="108"/>
      <c r="H141" s="108"/>
      <c r="I141" s="109"/>
      <c r="J141" s="109"/>
      <c r="K141" s="110"/>
      <c r="N141" s="109"/>
      <c r="O141" s="109"/>
      <c r="P141" s="109"/>
      <c r="Q141" s="109"/>
      <c r="R141" s="109"/>
      <c r="S141" s="109"/>
      <c r="T141" s="109"/>
      <c r="U141" s="109"/>
    </row>
    <row r="142" spans="1:21" s="112" customFormat="1" ht="15">
      <c r="A142" s="134"/>
      <c r="B142" s="102"/>
      <c r="C142" s="135"/>
      <c r="D142" s="131"/>
      <c r="E142" s="130"/>
      <c r="F142" s="107"/>
      <c r="G142" s="108"/>
      <c r="H142" s="108"/>
      <c r="I142" s="109"/>
      <c r="J142" s="109"/>
      <c r="K142" s="110"/>
      <c r="N142" s="109"/>
      <c r="O142" s="109"/>
      <c r="P142" s="109"/>
      <c r="Q142" s="109"/>
      <c r="R142" s="109"/>
      <c r="S142" s="109"/>
      <c r="T142" s="109"/>
      <c r="U142" s="109"/>
    </row>
    <row r="143" spans="1:21" s="112" customFormat="1" ht="15">
      <c r="A143" s="102"/>
      <c r="B143" s="114"/>
      <c r="C143" s="135"/>
      <c r="D143" s="123"/>
      <c r="F143" s="107"/>
      <c r="G143" s="118"/>
      <c r="H143" s="118"/>
      <c r="I143" s="123"/>
      <c r="J143" s="109"/>
      <c r="K143" s="110"/>
      <c r="L143" s="123"/>
      <c r="N143" s="109"/>
      <c r="O143" s="109"/>
      <c r="P143" s="109"/>
      <c r="Q143" s="109"/>
      <c r="R143" s="109"/>
      <c r="S143" s="109"/>
      <c r="T143" s="109"/>
      <c r="U143" s="109"/>
    </row>
    <row r="144" spans="1:21" s="112" customFormat="1" ht="15">
      <c r="A144" s="102"/>
      <c r="B144" s="114"/>
      <c r="C144" s="135"/>
      <c r="D144" s="116"/>
      <c r="F144" s="107"/>
      <c r="G144" s="118"/>
      <c r="H144" s="118"/>
      <c r="I144" s="123"/>
      <c r="J144" s="109"/>
      <c r="K144" s="110"/>
      <c r="L144" s="123"/>
      <c r="N144" s="109"/>
      <c r="O144" s="109"/>
      <c r="P144" s="109"/>
      <c r="Q144" s="109"/>
      <c r="R144" s="109"/>
      <c r="S144" s="109"/>
      <c r="T144" s="109"/>
      <c r="U144" s="109"/>
    </row>
    <row r="145" spans="1:21" s="112" customFormat="1" ht="15">
      <c r="A145" s="102"/>
      <c r="B145" s="114"/>
      <c r="C145" s="135"/>
      <c r="D145" s="116"/>
      <c r="F145" s="107"/>
      <c r="G145" s="118"/>
      <c r="H145" s="118"/>
      <c r="I145" s="123"/>
      <c r="J145" s="109"/>
      <c r="K145" s="110"/>
      <c r="L145" s="123"/>
      <c r="N145" s="109"/>
      <c r="O145" s="109"/>
      <c r="P145" s="109"/>
      <c r="Q145" s="109"/>
      <c r="R145" s="109"/>
      <c r="S145" s="109"/>
      <c r="T145" s="109"/>
      <c r="U145" s="109"/>
    </row>
    <row r="146" spans="1:21" s="112" customFormat="1" ht="15">
      <c r="A146" s="102"/>
      <c r="B146" s="114"/>
      <c r="C146" s="135"/>
      <c r="D146" s="123"/>
      <c r="F146" s="107"/>
      <c r="G146" s="118"/>
      <c r="H146" s="118"/>
      <c r="I146" s="123"/>
      <c r="J146" s="109"/>
      <c r="K146" s="110"/>
      <c r="L146" s="123"/>
      <c r="N146" s="109"/>
      <c r="O146" s="109"/>
      <c r="P146" s="109"/>
      <c r="Q146" s="109"/>
      <c r="R146" s="109"/>
      <c r="S146" s="109"/>
      <c r="T146" s="109"/>
      <c r="U146" s="109"/>
    </row>
    <row r="147" spans="1:21" s="112" customFormat="1" ht="15">
      <c r="A147" s="102"/>
      <c r="B147" s="104"/>
      <c r="C147" s="135"/>
      <c r="D147" s="122"/>
      <c r="E147" s="123"/>
      <c r="F147" s="107"/>
      <c r="G147" s="109"/>
      <c r="H147" s="109"/>
      <c r="I147" s="109"/>
      <c r="J147" s="109"/>
      <c r="K147" s="110"/>
      <c r="N147" s="109"/>
      <c r="O147" s="109"/>
      <c r="P147" s="109"/>
      <c r="Q147" s="109"/>
      <c r="R147" s="109"/>
      <c r="S147" s="109"/>
      <c r="T147" s="109"/>
      <c r="U147" s="109"/>
    </row>
    <row r="148" spans="1:21" s="112" customFormat="1" ht="15">
      <c r="A148" s="102"/>
      <c r="B148" s="114"/>
      <c r="C148" s="115"/>
      <c r="D148" s="116"/>
      <c r="F148" s="107"/>
      <c r="G148" s="117"/>
      <c r="H148" s="117"/>
      <c r="I148" s="123"/>
      <c r="J148" s="117"/>
      <c r="K148" s="110"/>
      <c r="L148" s="123"/>
      <c r="N148" s="109"/>
      <c r="O148" s="109"/>
      <c r="P148" s="109"/>
      <c r="Q148" s="109"/>
      <c r="R148" s="109"/>
      <c r="S148" s="109"/>
      <c r="T148" s="109"/>
      <c r="U148" s="109"/>
    </row>
    <row r="149" spans="1:21" s="112" customFormat="1" ht="15">
      <c r="A149" s="102"/>
      <c r="B149" s="102"/>
      <c r="C149" s="135"/>
      <c r="D149" s="122"/>
      <c r="E149" s="123"/>
      <c r="F149" s="107"/>
      <c r="G149" s="108"/>
      <c r="H149" s="108"/>
      <c r="I149" s="123"/>
      <c r="J149" s="108"/>
      <c r="K149" s="110"/>
      <c r="N149" s="109"/>
      <c r="O149" s="109"/>
      <c r="P149" s="109"/>
      <c r="Q149" s="109"/>
      <c r="R149" s="109"/>
      <c r="S149" s="109"/>
      <c r="T149" s="109"/>
      <c r="U149" s="109"/>
    </row>
    <row r="150" spans="1:21" s="112" customFormat="1" ht="15">
      <c r="A150" s="187"/>
      <c r="B150" s="102"/>
      <c r="C150" s="105"/>
      <c r="D150" s="191"/>
      <c r="E150" s="106"/>
      <c r="F150" s="107"/>
      <c r="G150" s="108"/>
      <c r="H150" s="108"/>
      <c r="I150" s="123"/>
      <c r="J150" s="108"/>
      <c r="K150" s="110"/>
      <c r="L150" s="123"/>
      <c r="N150" s="109"/>
      <c r="O150" s="109"/>
      <c r="P150" s="109"/>
      <c r="Q150" s="109"/>
      <c r="R150" s="109"/>
      <c r="S150" s="109"/>
      <c r="T150" s="109"/>
      <c r="U150" s="109"/>
    </row>
    <row r="151" spans="1:21" s="112" customFormat="1" ht="15">
      <c r="A151" s="102"/>
      <c r="B151" s="114"/>
      <c r="C151" s="115"/>
      <c r="D151" s="116"/>
      <c r="F151" s="107"/>
      <c r="G151" s="117"/>
      <c r="H151" s="117"/>
      <c r="I151" s="123"/>
      <c r="J151" s="117"/>
      <c r="K151" s="110"/>
      <c r="L151" s="123"/>
      <c r="N151" s="109"/>
      <c r="O151" s="109"/>
      <c r="P151" s="109"/>
      <c r="Q151" s="109"/>
      <c r="R151" s="109"/>
      <c r="S151" s="109"/>
      <c r="T151" s="109"/>
      <c r="U151" s="109"/>
    </row>
    <row r="152" spans="1:21" s="112" customFormat="1" ht="15">
      <c r="A152" s="102"/>
      <c r="B152" s="122"/>
      <c r="C152" s="135"/>
      <c r="D152" s="191"/>
      <c r="E152" s="106"/>
      <c r="F152" s="107"/>
      <c r="G152" s="109"/>
      <c r="H152" s="109"/>
      <c r="I152" s="123"/>
      <c r="J152" s="109"/>
      <c r="K152" s="110"/>
      <c r="N152" s="109"/>
      <c r="O152" s="109"/>
      <c r="P152" s="109"/>
      <c r="Q152" s="109"/>
      <c r="R152" s="109"/>
      <c r="S152" s="109"/>
      <c r="T152" s="109"/>
      <c r="U152" s="109"/>
    </row>
    <row r="153" spans="1:21" s="112" customFormat="1" ht="15">
      <c r="A153" s="134"/>
      <c r="B153" s="191"/>
      <c r="C153" s="179"/>
      <c r="D153" s="131"/>
      <c r="E153" s="130"/>
      <c r="F153" s="107"/>
      <c r="G153" s="108"/>
      <c r="H153" s="108"/>
      <c r="I153" s="123"/>
      <c r="J153" s="108"/>
      <c r="K153" s="110"/>
      <c r="N153" s="109"/>
      <c r="O153" s="109"/>
      <c r="P153" s="109"/>
      <c r="Q153" s="109"/>
      <c r="R153" s="109"/>
      <c r="S153" s="109"/>
      <c r="T153" s="109"/>
      <c r="U153" s="109"/>
    </row>
    <row r="154" spans="1:21" s="112" customFormat="1" ht="15">
      <c r="A154" s="102"/>
      <c r="B154" s="114"/>
      <c r="C154" s="195"/>
      <c r="D154" s="122"/>
      <c r="F154" s="107"/>
      <c r="I154" s="123"/>
      <c r="K154" s="110"/>
      <c r="N154" s="109"/>
      <c r="O154" s="109"/>
      <c r="P154" s="109"/>
      <c r="Q154" s="109"/>
      <c r="R154" s="109"/>
      <c r="S154" s="109"/>
      <c r="T154" s="109"/>
      <c r="U154" s="109"/>
    </row>
    <row r="155" spans="1:21" s="112" customFormat="1">
      <c r="A155" s="102"/>
      <c r="B155" s="102"/>
      <c r="C155" s="135"/>
      <c r="D155" s="122"/>
      <c r="E155" s="123"/>
      <c r="F155" s="107"/>
      <c r="G155" s="109"/>
      <c r="H155" s="109"/>
      <c r="I155" s="123"/>
      <c r="J155" s="109"/>
      <c r="K155" s="110"/>
      <c r="N155" s="109"/>
      <c r="O155" s="109"/>
      <c r="P155" s="109"/>
      <c r="Q155" s="109"/>
      <c r="R155" s="109"/>
      <c r="S155" s="109"/>
      <c r="T155" s="109"/>
      <c r="U155" s="109"/>
    </row>
    <row r="156" spans="1:21" s="112" customFormat="1" ht="15">
      <c r="A156" s="187"/>
      <c r="B156" s="104"/>
      <c r="C156" s="105"/>
      <c r="D156" s="191"/>
      <c r="E156" s="106"/>
      <c r="F156" s="107"/>
      <c r="G156" s="109"/>
      <c r="H156" s="109"/>
      <c r="I156" s="123"/>
      <c r="J156" s="109"/>
      <c r="K156" s="110"/>
      <c r="N156" s="109"/>
      <c r="O156" s="109"/>
      <c r="P156" s="109"/>
      <c r="Q156" s="109"/>
      <c r="R156" s="109"/>
      <c r="S156" s="109"/>
      <c r="T156" s="109"/>
      <c r="U156" s="109"/>
    </row>
    <row r="157" spans="1:21" s="112" customFormat="1" ht="15">
      <c r="A157" s="102"/>
      <c r="B157" s="114"/>
      <c r="C157" s="102"/>
      <c r="D157" s="116"/>
      <c r="F157" s="107"/>
      <c r="G157" s="117"/>
      <c r="H157" s="117"/>
      <c r="I157" s="123"/>
      <c r="J157" s="117"/>
      <c r="K157" s="110"/>
      <c r="L157" s="123"/>
      <c r="N157" s="109"/>
      <c r="O157" s="109"/>
      <c r="P157" s="109"/>
      <c r="Q157" s="109"/>
      <c r="R157" s="109"/>
      <c r="S157" s="109"/>
      <c r="T157" s="109"/>
      <c r="U157" s="109"/>
    </row>
    <row r="158" spans="1:21" s="112" customFormat="1" ht="15">
      <c r="A158" s="102"/>
      <c r="B158" s="102"/>
      <c r="C158" s="135"/>
      <c r="D158" s="122"/>
      <c r="E158" s="123"/>
      <c r="F158" s="107"/>
      <c r="G158" s="108"/>
      <c r="H158" s="108"/>
      <c r="I158" s="109"/>
      <c r="J158" s="109"/>
      <c r="K158" s="110"/>
      <c r="N158" s="109"/>
      <c r="O158" s="109"/>
      <c r="P158" s="109"/>
      <c r="Q158" s="109"/>
      <c r="R158" s="109"/>
      <c r="S158" s="109"/>
      <c r="T158" s="109"/>
      <c r="U158" s="109"/>
    </row>
    <row r="159" spans="1:21" s="112" customFormat="1" ht="15">
      <c r="A159" s="187"/>
      <c r="B159" s="102"/>
      <c r="C159" s="105"/>
      <c r="D159" s="191"/>
      <c r="E159" s="106"/>
      <c r="F159" s="107"/>
      <c r="G159" s="108"/>
      <c r="H159" s="108"/>
      <c r="I159" s="109"/>
      <c r="J159" s="109"/>
      <c r="K159" s="110"/>
      <c r="N159" s="109"/>
      <c r="O159" s="109"/>
      <c r="P159" s="109"/>
      <c r="Q159" s="109"/>
      <c r="R159" s="109"/>
      <c r="S159" s="109"/>
      <c r="T159" s="109"/>
      <c r="U159" s="109"/>
    </row>
    <row r="160" spans="1:21" s="112" customFormat="1" ht="15">
      <c r="A160" s="134"/>
      <c r="B160" s="102"/>
      <c r="C160" s="135"/>
      <c r="D160" s="131"/>
      <c r="E160" s="130"/>
      <c r="F160" s="107"/>
      <c r="G160" s="108"/>
      <c r="H160" s="108"/>
      <c r="I160" s="109"/>
      <c r="J160" s="109"/>
      <c r="K160" s="110"/>
      <c r="N160" s="109"/>
      <c r="O160" s="109"/>
      <c r="P160" s="109"/>
      <c r="Q160" s="109"/>
      <c r="R160" s="109"/>
      <c r="S160" s="109"/>
      <c r="T160" s="109"/>
      <c r="U160" s="109"/>
    </row>
    <row r="161" spans="1:21" s="112" customFormat="1" ht="15">
      <c r="A161" s="102"/>
      <c r="B161" s="114"/>
      <c r="C161" s="135"/>
      <c r="D161" s="123"/>
      <c r="F161" s="107"/>
      <c r="G161" s="108"/>
      <c r="H161" s="108"/>
      <c r="I161" s="106"/>
      <c r="J161" s="193"/>
      <c r="K161" s="110"/>
      <c r="L161" s="123"/>
      <c r="N161" s="109"/>
      <c r="O161" s="109"/>
      <c r="P161" s="109"/>
      <c r="Q161" s="109"/>
      <c r="R161" s="109"/>
      <c r="S161" s="109"/>
      <c r="T161" s="109"/>
      <c r="U161" s="109"/>
    </row>
    <row r="162" spans="1:21" s="112" customFormat="1" ht="15">
      <c r="A162" s="102"/>
      <c r="B162" s="114"/>
      <c r="C162" s="135"/>
      <c r="D162" s="116"/>
      <c r="F162" s="107"/>
      <c r="G162" s="118"/>
      <c r="H162" s="118"/>
      <c r="I162" s="123"/>
      <c r="J162" s="109"/>
      <c r="K162" s="110"/>
      <c r="L162" s="123"/>
      <c r="N162" s="109"/>
      <c r="O162" s="109"/>
      <c r="P162" s="109"/>
      <c r="Q162" s="109"/>
      <c r="R162" s="109"/>
      <c r="S162" s="109"/>
      <c r="T162" s="109"/>
      <c r="U162" s="109"/>
    </row>
    <row r="163" spans="1:21" s="112" customFormat="1" ht="15">
      <c r="A163" s="102"/>
      <c r="B163" s="114"/>
      <c r="C163" s="135"/>
      <c r="D163" s="116"/>
      <c r="F163" s="107"/>
      <c r="G163" s="118"/>
      <c r="H163" s="118"/>
      <c r="I163" s="123"/>
      <c r="J163" s="109"/>
      <c r="K163" s="110"/>
      <c r="L163" s="123"/>
      <c r="N163" s="109"/>
      <c r="O163" s="109"/>
      <c r="P163" s="109"/>
      <c r="Q163" s="109"/>
      <c r="R163" s="109"/>
      <c r="S163" s="109"/>
      <c r="T163" s="109"/>
      <c r="U163" s="109"/>
    </row>
    <row r="164" spans="1:21" s="112" customFormat="1" ht="15">
      <c r="A164" s="102"/>
      <c r="B164" s="114"/>
      <c r="C164" s="135"/>
      <c r="D164" s="123"/>
      <c r="F164" s="107"/>
      <c r="G164" s="118"/>
      <c r="H164" s="118"/>
      <c r="I164" s="123"/>
      <c r="J164" s="109"/>
      <c r="K164" s="110"/>
      <c r="L164" s="123"/>
      <c r="N164" s="109"/>
      <c r="O164" s="109"/>
      <c r="P164" s="109"/>
      <c r="Q164" s="109"/>
      <c r="R164" s="109"/>
      <c r="S164" s="109"/>
      <c r="T164" s="109"/>
      <c r="U164" s="109"/>
    </row>
    <row r="165" spans="1:21" s="112" customFormat="1" ht="15">
      <c r="A165" s="102"/>
      <c r="B165" s="102"/>
      <c r="C165" s="135"/>
      <c r="D165" s="123"/>
      <c r="E165" s="123"/>
      <c r="F165" s="107"/>
      <c r="G165" s="108"/>
      <c r="H165" s="108"/>
      <c r="I165" s="109"/>
      <c r="J165" s="109"/>
      <c r="K165" s="110"/>
      <c r="N165" s="109"/>
      <c r="O165" s="109"/>
      <c r="P165" s="109"/>
      <c r="Q165" s="109"/>
      <c r="R165" s="109"/>
      <c r="S165" s="109"/>
      <c r="T165" s="109"/>
      <c r="U165" s="109"/>
    </row>
    <row r="166" spans="1:21" s="112" customFormat="1" ht="15">
      <c r="A166" s="187"/>
      <c r="B166" s="102"/>
      <c r="C166" s="105"/>
      <c r="D166" s="191"/>
      <c r="E166" s="106"/>
      <c r="F166" s="107"/>
      <c r="G166" s="108"/>
      <c r="H166" s="108"/>
      <c r="I166" s="109"/>
      <c r="J166" s="109"/>
      <c r="K166" s="110"/>
      <c r="N166" s="109"/>
      <c r="O166" s="109"/>
      <c r="P166" s="109"/>
      <c r="Q166" s="109"/>
      <c r="R166" s="109"/>
      <c r="S166" s="109"/>
      <c r="T166" s="109"/>
      <c r="U166" s="109"/>
    </row>
    <row r="167" spans="1:21" s="112" customFormat="1" ht="15">
      <c r="A167" s="102"/>
      <c r="B167" s="114"/>
      <c r="C167" s="115"/>
      <c r="D167" s="116"/>
      <c r="F167" s="107"/>
      <c r="G167" s="117"/>
      <c r="H167" s="117"/>
      <c r="I167" s="123"/>
      <c r="J167" s="117"/>
      <c r="K167" s="110"/>
      <c r="L167" s="123"/>
      <c r="N167" s="109"/>
      <c r="O167" s="109"/>
      <c r="P167" s="109"/>
      <c r="Q167" s="109"/>
      <c r="R167" s="109"/>
      <c r="S167" s="109"/>
      <c r="T167" s="109"/>
      <c r="U167" s="109"/>
    </row>
    <row r="168" spans="1:21" s="112" customFormat="1" ht="15">
      <c r="A168" s="102"/>
      <c r="B168" s="102"/>
      <c r="C168" s="115"/>
      <c r="D168" s="122"/>
      <c r="E168" s="123"/>
      <c r="F168" s="107"/>
      <c r="G168" s="108"/>
      <c r="H168" s="108"/>
      <c r="I168" s="123"/>
      <c r="J168" s="108"/>
      <c r="K168" s="110"/>
      <c r="L168" s="123"/>
      <c r="N168" s="109"/>
      <c r="O168" s="109"/>
      <c r="P168" s="109"/>
      <c r="Q168" s="109"/>
      <c r="R168" s="109"/>
      <c r="S168" s="109"/>
      <c r="T168" s="109"/>
      <c r="U168" s="109"/>
    </row>
    <row r="169" spans="1:21" s="112" customFormat="1" ht="15">
      <c r="A169" s="134"/>
      <c r="B169" s="119"/>
      <c r="C169" s="179"/>
      <c r="D169" s="131"/>
      <c r="E169" s="130"/>
      <c r="F169" s="107"/>
      <c r="G169" s="108"/>
      <c r="H169" s="108"/>
      <c r="I169" s="109"/>
      <c r="J169" s="108"/>
      <c r="K169" s="110"/>
      <c r="N169" s="109"/>
      <c r="O169" s="109"/>
      <c r="P169" s="109"/>
      <c r="Q169" s="109"/>
      <c r="R169" s="109"/>
      <c r="S169" s="109"/>
      <c r="T169" s="109"/>
      <c r="U169" s="109"/>
    </row>
    <row r="170" spans="1:21" s="112" customFormat="1" ht="15">
      <c r="A170" s="102"/>
      <c r="B170" s="114"/>
      <c r="C170" s="195"/>
      <c r="D170" s="122"/>
      <c r="F170" s="107"/>
      <c r="I170" s="109"/>
      <c r="K170" s="110"/>
      <c r="N170" s="109"/>
      <c r="O170" s="109"/>
      <c r="P170" s="109"/>
      <c r="Q170" s="109"/>
      <c r="R170" s="109"/>
      <c r="S170" s="109"/>
      <c r="T170" s="109"/>
      <c r="U170" s="109"/>
    </row>
    <row r="171" spans="1:21" s="112" customFormat="1" ht="15">
      <c r="A171" s="102"/>
      <c r="B171" s="114"/>
      <c r="C171" s="179"/>
      <c r="D171" s="116"/>
      <c r="F171" s="107"/>
      <c r="G171" s="118"/>
      <c r="H171" s="118"/>
      <c r="I171" s="123"/>
      <c r="J171" s="109"/>
      <c r="K171" s="110"/>
      <c r="L171" s="123"/>
      <c r="N171" s="109"/>
      <c r="O171" s="109"/>
      <c r="P171" s="109"/>
      <c r="Q171" s="109"/>
      <c r="R171" s="109"/>
      <c r="S171" s="109"/>
      <c r="T171" s="109"/>
      <c r="U171" s="109"/>
    </row>
    <row r="172" spans="1:21" s="112" customFormat="1" ht="15">
      <c r="A172" s="102"/>
      <c r="B172" s="114"/>
      <c r="C172" s="179"/>
      <c r="D172" s="116"/>
      <c r="F172" s="107"/>
      <c r="G172" s="118"/>
      <c r="H172" s="118"/>
      <c r="I172" s="123"/>
      <c r="J172" s="109"/>
      <c r="K172" s="110"/>
      <c r="L172" s="123"/>
      <c r="N172" s="109"/>
      <c r="O172" s="109"/>
      <c r="P172" s="109"/>
      <c r="Q172" s="109"/>
      <c r="R172" s="109"/>
      <c r="S172" s="109"/>
      <c r="T172" s="109"/>
      <c r="U172" s="109"/>
    </row>
    <row r="173" spans="1:21" s="112" customFormat="1" ht="15">
      <c r="A173" s="102"/>
      <c r="B173" s="114"/>
      <c r="C173" s="102"/>
      <c r="D173" s="116"/>
      <c r="F173" s="107"/>
      <c r="G173" s="118"/>
      <c r="H173" s="118"/>
      <c r="I173" s="123"/>
      <c r="J173" s="109"/>
      <c r="K173" s="110"/>
      <c r="N173" s="109"/>
      <c r="O173" s="109"/>
      <c r="P173" s="109"/>
      <c r="Q173" s="109"/>
      <c r="R173" s="109"/>
      <c r="S173" s="109"/>
      <c r="T173" s="109"/>
      <c r="U173" s="109"/>
    </row>
    <row r="174" spans="1:21" s="112" customFormat="1" ht="15">
      <c r="A174" s="102"/>
      <c r="B174" s="114"/>
      <c r="C174" s="179"/>
      <c r="D174" s="116"/>
      <c r="F174" s="107"/>
      <c r="G174" s="118"/>
      <c r="H174" s="118"/>
      <c r="I174" s="123"/>
      <c r="J174" s="109"/>
      <c r="K174" s="110"/>
      <c r="N174" s="109"/>
      <c r="O174" s="109"/>
      <c r="P174" s="109"/>
      <c r="Q174" s="109"/>
      <c r="R174" s="109"/>
      <c r="S174" s="109"/>
      <c r="T174" s="109"/>
      <c r="U174" s="109"/>
    </row>
    <row r="175" spans="1:21" s="112" customFormat="1" ht="15">
      <c r="A175" s="102"/>
      <c r="B175" s="102"/>
      <c r="C175" s="102"/>
      <c r="D175" s="122"/>
      <c r="E175" s="123"/>
      <c r="F175" s="107"/>
      <c r="G175" s="108"/>
      <c r="H175" s="108"/>
      <c r="I175" s="109"/>
      <c r="J175" s="109"/>
      <c r="K175" s="110"/>
      <c r="N175" s="109"/>
      <c r="O175" s="109"/>
      <c r="P175" s="109"/>
      <c r="Q175" s="109"/>
      <c r="R175" s="109"/>
      <c r="S175" s="109"/>
      <c r="T175" s="109"/>
      <c r="U175" s="109"/>
    </row>
    <row r="176" spans="1:21" s="112" customFormat="1" ht="15">
      <c r="A176" s="125"/>
      <c r="B176" s="102"/>
      <c r="C176" s="135"/>
      <c r="D176" s="116"/>
      <c r="E176" s="123"/>
      <c r="F176" s="107"/>
      <c r="G176" s="108"/>
      <c r="H176" s="108"/>
      <c r="I176" s="109"/>
      <c r="J176" s="109"/>
      <c r="K176" s="110"/>
      <c r="N176" s="109"/>
      <c r="O176" s="109"/>
      <c r="P176" s="109"/>
      <c r="Q176" s="109"/>
      <c r="R176" s="109"/>
      <c r="S176" s="109"/>
      <c r="T176" s="109"/>
      <c r="U176" s="109"/>
    </row>
    <row r="177" spans="1:21" s="112" customFormat="1" ht="15">
      <c r="A177" s="134"/>
      <c r="B177" s="114"/>
      <c r="C177" s="102"/>
      <c r="D177" s="116"/>
      <c r="E177" s="123"/>
      <c r="F177" s="107"/>
      <c r="G177" s="116"/>
      <c r="H177" s="116"/>
      <c r="I177" s="123"/>
      <c r="J177" s="116"/>
      <c r="K177" s="110"/>
      <c r="L177" s="123"/>
      <c r="N177" s="109"/>
      <c r="O177" s="109"/>
      <c r="P177" s="109"/>
      <c r="Q177" s="109"/>
      <c r="R177" s="109"/>
      <c r="S177" s="109"/>
      <c r="T177" s="109"/>
      <c r="U177" s="109"/>
    </row>
    <row r="178" spans="1:21" s="112" customFormat="1" ht="15">
      <c r="A178" s="102"/>
      <c r="B178" s="102"/>
      <c r="C178" s="124"/>
      <c r="D178" s="129"/>
      <c r="E178" s="130"/>
      <c r="F178" s="102"/>
      <c r="G178" s="108"/>
      <c r="H178" s="108"/>
      <c r="I178" s="109"/>
      <c r="J178" s="109"/>
      <c r="K178" s="110"/>
      <c r="N178" s="109"/>
      <c r="O178" s="109"/>
      <c r="P178" s="109"/>
      <c r="Q178" s="109"/>
      <c r="R178" s="109"/>
      <c r="S178" s="109"/>
      <c r="T178" s="109"/>
      <c r="U178" s="109"/>
    </row>
    <row r="179" spans="1:21" s="112" customFormat="1" ht="15">
      <c r="A179" s="102"/>
      <c r="B179" s="114"/>
      <c r="C179" s="102"/>
      <c r="D179" s="116"/>
      <c r="E179" s="123"/>
      <c r="F179" s="107"/>
      <c r="I179" s="109"/>
      <c r="K179" s="110"/>
      <c r="N179" s="109"/>
      <c r="O179" s="109"/>
      <c r="P179" s="109"/>
      <c r="Q179" s="109"/>
      <c r="R179" s="109"/>
      <c r="S179" s="109"/>
      <c r="T179" s="109"/>
      <c r="U179" s="109"/>
    </row>
    <row r="180" spans="1:21" s="112" customFormat="1" ht="15">
      <c r="A180" s="102"/>
      <c r="B180" s="102"/>
      <c r="C180" s="124"/>
      <c r="D180" s="129"/>
      <c r="E180" s="130"/>
      <c r="F180" s="107"/>
      <c r="G180" s="108"/>
      <c r="H180" s="108"/>
      <c r="I180" s="109"/>
      <c r="J180" s="109"/>
      <c r="K180" s="110"/>
      <c r="N180" s="109"/>
      <c r="O180" s="109"/>
      <c r="P180" s="109"/>
      <c r="Q180" s="109"/>
      <c r="R180" s="109"/>
      <c r="S180" s="109"/>
      <c r="T180" s="109"/>
      <c r="U180" s="109"/>
    </row>
    <row r="181" spans="1:21" s="112" customFormat="1" ht="15">
      <c r="A181" s="102"/>
      <c r="B181" s="102"/>
      <c r="C181" s="135"/>
      <c r="D181" s="122"/>
      <c r="E181" s="123"/>
      <c r="F181" s="107"/>
      <c r="G181" s="108"/>
      <c r="H181" s="108"/>
      <c r="I181" s="109"/>
      <c r="J181" s="109"/>
      <c r="K181" s="110"/>
      <c r="N181" s="109"/>
      <c r="O181" s="109"/>
      <c r="P181" s="109"/>
      <c r="Q181" s="109"/>
      <c r="R181" s="109"/>
      <c r="S181" s="109"/>
      <c r="T181" s="109"/>
      <c r="U181" s="109"/>
    </row>
    <row r="182" spans="1:21" s="112" customFormat="1" ht="15">
      <c r="A182" s="187"/>
      <c r="B182" s="102"/>
      <c r="C182" s="105"/>
      <c r="D182" s="191"/>
      <c r="E182" s="106"/>
      <c r="F182" s="107"/>
      <c r="G182" s="108"/>
      <c r="H182" s="108"/>
      <c r="I182" s="109"/>
      <c r="J182" s="109"/>
      <c r="K182" s="110"/>
      <c r="N182" s="109"/>
      <c r="O182" s="109"/>
      <c r="P182" s="109"/>
      <c r="Q182" s="109"/>
      <c r="R182" s="109"/>
      <c r="S182" s="109"/>
      <c r="T182" s="109"/>
      <c r="U182" s="109"/>
    </row>
    <row r="183" spans="1:21" s="112" customFormat="1" ht="15">
      <c r="A183" s="102"/>
      <c r="B183" s="114"/>
      <c r="C183" s="115"/>
      <c r="D183" s="116"/>
      <c r="F183" s="107"/>
      <c r="G183" s="117"/>
      <c r="H183" s="117"/>
      <c r="I183" s="109"/>
      <c r="J183" s="117"/>
      <c r="K183" s="110"/>
      <c r="L183" s="123"/>
      <c r="N183" s="109"/>
      <c r="O183" s="109"/>
      <c r="P183" s="109"/>
      <c r="Q183" s="109"/>
      <c r="R183" s="109"/>
      <c r="S183" s="109"/>
      <c r="T183" s="109"/>
      <c r="U183" s="109"/>
    </row>
    <row r="184" spans="1:21" s="112" customFormat="1" ht="15">
      <c r="A184" s="102"/>
      <c r="B184" s="102"/>
      <c r="C184" s="115"/>
      <c r="D184" s="191"/>
      <c r="E184" s="106"/>
      <c r="F184" s="107"/>
      <c r="G184" s="108"/>
      <c r="H184" s="108"/>
      <c r="I184" s="109"/>
      <c r="J184" s="108"/>
      <c r="K184" s="110"/>
      <c r="N184" s="109"/>
      <c r="O184" s="109"/>
      <c r="P184" s="109"/>
      <c r="Q184" s="109"/>
      <c r="R184" s="109"/>
      <c r="S184" s="109"/>
      <c r="T184" s="109"/>
      <c r="U184" s="109"/>
    </row>
    <row r="185" spans="1:21" s="112" customFormat="1" ht="15">
      <c r="A185" s="134"/>
      <c r="B185" s="114"/>
      <c r="C185" s="115"/>
      <c r="D185" s="131"/>
      <c r="E185" s="130"/>
      <c r="F185" s="107"/>
      <c r="G185" s="109"/>
      <c r="H185" s="109"/>
      <c r="I185" s="109"/>
      <c r="J185" s="109"/>
      <c r="K185" s="110"/>
      <c r="N185" s="109"/>
      <c r="O185" s="109"/>
      <c r="P185" s="109"/>
      <c r="Q185" s="109"/>
      <c r="R185" s="109"/>
      <c r="S185" s="109"/>
      <c r="T185" s="109"/>
      <c r="U185" s="109"/>
    </row>
    <row r="186" spans="1:21" s="112" customFormat="1" ht="15">
      <c r="A186" s="102"/>
      <c r="B186" s="114"/>
      <c r="C186" s="195"/>
      <c r="D186" s="122"/>
      <c r="F186" s="107"/>
      <c r="I186" s="109"/>
      <c r="K186" s="110"/>
      <c r="N186" s="109"/>
      <c r="O186" s="109"/>
      <c r="P186" s="109"/>
      <c r="Q186" s="109"/>
      <c r="R186" s="109"/>
      <c r="S186" s="109"/>
      <c r="T186" s="109"/>
      <c r="U186" s="109"/>
    </row>
    <row r="187" spans="1:21" s="112" customFormat="1" ht="15">
      <c r="A187" s="102"/>
      <c r="B187" s="114"/>
      <c r="C187" s="115"/>
      <c r="D187" s="116"/>
      <c r="F187" s="107"/>
      <c r="G187" s="118"/>
      <c r="H187" s="118"/>
      <c r="I187" s="109"/>
      <c r="J187" s="116"/>
      <c r="K187" s="110"/>
      <c r="N187" s="109"/>
      <c r="O187" s="109"/>
      <c r="P187" s="109"/>
      <c r="Q187" s="109"/>
      <c r="R187" s="109"/>
      <c r="S187" s="109"/>
      <c r="T187" s="109"/>
      <c r="U187" s="109"/>
    </row>
    <row r="188" spans="1:21" s="112" customFormat="1">
      <c r="A188" s="102"/>
      <c r="B188" s="102"/>
      <c r="C188" s="115"/>
      <c r="D188" s="122"/>
      <c r="E188" s="123"/>
      <c r="F188" s="107"/>
      <c r="G188" s="109"/>
      <c r="H188" s="109"/>
      <c r="I188" s="109"/>
      <c r="J188" s="109"/>
      <c r="K188" s="110"/>
      <c r="N188" s="109"/>
      <c r="O188" s="109"/>
      <c r="P188" s="109"/>
      <c r="Q188" s="109"/>
      <c r="R188" s="109"/>
      <c r="S188" s="109"/>
      <c r="T188" s="109"/>
      <c r="U188" s="109"/>
    </row>
    <row r="189" spans="1:21" s="112" customFormat="1" ht="15">
      <c r="A189" s="187"/>
      <c r="B189" s="119"/>
      <c r="C189" s="105"/>
      <c r="D189" s="191"/>
      <c r="E189" s="106"/>
      <c r="F189" s="107"/>
      <c r="G189" s="108"/>
      <c r="H189" s="108"/>
      <c r="I189" s="109"/>
      <c r="J189" s="109"/>
      <c r="K189" s="110"/>
      <c r="N189" s="109"/>
      <c r="O189" s="109"/>
      <c r="P189" s="109"/>
      <c r="Q189" s="109"/>
      <c r="R189" s="109"/>
      <c r="S189" s="109"/>
      <c r="T189" s="109"/>
      <c r="U189" s="109"/>
    </row>
    <row r="190" spans="1:21" s="112" customFormat="1" ht="15">
      <c r="A190" s="134"/>
      <c r="B190" s="102"/>
      <c r="C190" s="135"/>
      <c r="D190" s="131"/>
      <c r="E190" s="130"/>
      <c r="F190" s="107"/>
      <c r="G190" s="108"/>
      <c r="H190" s="108"/>
      <c r="I190" s="109"/>
      <c r="J190" s="109"/>
      <c r="K190" s="110"/>
      <c r="N190" s="109"/>
      <c r="O190" s="109"/>
      <c r="P190" s="109"/>
      <c r="Q190" s="109"/>
      <c r="R190" s="109"/>
      <c r="S190" s="109"/>
      <c r="T190" s="109"/>
      <c r="U190" s="109"/>
    </row>
    <row r="191" spans="1:21" s="112" customFormat="1" ht="15">
      <c r="A191" s="102"/>
      <c r="B191" s="114"/>
      <c r="C191" s="135"/>
      <c r="D191" s="123"/>
      <c r="F191" s="107"/>
      <c r="G191" s="118"/>
      <c r="H191" s="118"/>
      <c r="I191" s="123"/>
      <c r="J191" s="109"/>
      <c r="K191" s="110"/>
      <c r="L191" s="123"/>
      <c r="N191" s="109"/>
      <c r="O191" s="109"/>
      <c r="P191" s="109"/>
      <c r="Q191" s="109"/>
      <c r="R191" s="109"/>
      <c r="S191" s="109"/>
      <c r="T191" s="109"/>
      <c r="U191" s="109"/>
    </row>
    <row r="192" spans="1:21" s="112" customFormat="1" ht="15">
      <c r="A192" s="102"/>
      <c r="B192" s="114"/>
      <c r="C192" s="135"/>
      <c r="D192" s="116"/>
      <c r="F192" s="107"/>
      <c r="G192" s="118"/>
      <c r="H192" s="118"/>
      <c r="I192" s="123"/>
      <c r="J192" s="109"/>
      <c r="K192" s="110"/>
      <c r="L192" s="123"/>
      <c r="N192" s="109"/>
      <c r="O192" s="109"/>
      <c r="P192" s="109"/>
      <c r="Q192" s="109"/>
      <c r="R192" s="109"/>
      <c r="S192" s="109"/>
      <c r="T192" s="109"/>
      <c r="U192" s="109"/>
    </row>
    <row r="193" spans="1:21" s="112" customFormat="1" ht="15">
      <c r="A193" s="102"/>
      <c r="B193" s="114"/>
      <c r="C193" s="135"/>
      <c r="D193" s="116"/>
      <c r="F193" s="107"/>
      <c r="G193" s="118"/>
      <c r="H193" s="118"/>
      <c r="I193" s="123"/>
      <c r="J193" s="109"/>
      <c r="K193" s="110"/>
      <c r="L193" s="123"/>
      <c r="N193" s="109"/>
      <c r="O193" s="109"/>
      <c r="P193" s="109"/>
      <c r="Q193" s="109"/>
      <c r="R193" s="109"/>
      <c r="S193" s="109"/>
      <c r="T193" s="109"/>
      <c r="U193" s="109"/>
    </row>
    <row r="194" spans="1:21" s="112" customFormat="1" ht="15">
      <c r="A194" s="102"/>
      <c r="B194" s="114"/>
      <c r="C194" s="135"/>
      <c r="D194" s="123"/>
      <c r="F194" s="107"/>
      <c r="G194" s="118"/>
      <c r="H194" s="118"/>
      <c r="I194" s="123"/>
      <c r="J194" s="109"/>
      <c r="K194" s="110"/>
      <c r="L194" s="123"/>
      <c r="N194" s="109"/>
      <c r="O194" s="109"/>
      <c r="P194" s="109"/>
      <c r="Q194" s="109"/>
      <c r="R194" s="109"/>
      <c r="S194" s="109"/>
      <c r="T194" s="109"/>
      <c r="U194" s="109"/>
    </row>
    <row r="195" spans="1:21" s="112" customFormat="1">
      <c r="A195" s="102"/>
      <c r="B195" s="102"/>
      <c r="C195" s="135"/>
      <c r="D195" s="122"/>
      <c r="E195" s="123"/>
      <c r="F195" s="107"/>
      <c r="G195" s="109"/>
      <c r="H195" s="109"/>
      <c r="I195" s="109"/>
      <c r="J195" s="109"/>
      <c r="K195" s="110"/>
      <c r="N195" s="109"/>
      <c r="O195" s="109"/>
      <c r="P195" s="109"/>
      <c r="Q195" s="109"/>
      <c r="R195" s="109"/>
      <c r="S195" s="109"/>
      <c r="T195" s="109"/>
      <c r="U195" s="109"/>
    </row>
    <row r="196" spans="1:21" s="112" customFormat="1" ht="15">
      <c r="A196" s="102"/>
      <c r="B196" s="114"/>
      <c r="C196" s="115"/>
      <c r="D196" s="116"/>
      <c r="F196" s="107"/>
      <c r="G196" s="117"/>
      <c r="H196" s="117"/>
      <c r="I196" s="123"/>
      <c r="J196" s="117"/>
      <c r="K196" s="110"/>
      <c r="L196" s="123"/>
      <c r="N196" s="109"/>
      <c r="O196" s="109"/>
      <c r="P196" s="109"/>
      <c r="Q196" s="109"/>
      <c r="R196" s="109"/>
      <c r="S196" s="109"/>
      <c r="T196" s="109"/>
      <c r="U196" s="109"/>
    </row>
    <row r="197" spans="1:21" s="112" customFormat="1">
      <c r="A197" s="102"/>
      <c r="B197" s="102"/>
      <c r="C197" s="135"/>
      <c r="D197" s="122"/>
      <c r="E197" s="123"/>
      <c r="F197" s="107"/>
      <c r="G197" s="109"/>
      <c r="H197" s="109"/>
      <c r="I197" s="109"/>
      <c r="J197" s="109"/>
      <c r="K197" s="110"/>
      <c r="N197" s="109"/>
      <c r="O197" s="109"/>
      <c r="P197" s="109"/>
      <c r="Q197" s="109"/>
      <c r="R197" s="109"/>
      <c r="S197" s="109"/>
      <c r="T197" s="109"/>
      <c r="U197" s="109"/>
    </row>
    <row r="198" spans="1:21" s="112" customFormat="1" ht="15">
      <c r="A198" s="102"/>
      <c r="B198" s="102"/>
      <c r="C198" s="135"/>
      <c r="D198" s="122"/>
      <c r="E198" s="123"/>
      <c r="F198" s="107"/>
      <c r="G198" s="108"/>
      <c r="H198" s="108"/>
      <c r="I198" s="109"/>
      <c r="J198" s="109"/>
      <c r="K198" s="110"/>
      <c r="N198" s="109"/>
      <c r="O198" s="109"/>
      <c r="P198" s="109"/>
      <c r="Q198" s="109"/>
      <c r="R198" s="109"/>
      <c r="S198" s="109"/>
      <c r="T198" s="109"/>
      <c r="U198" s="109"/>
    </row>
    <row r="199" spans="1:21" s="112" customFormat="1" ht="15">
      <c r="A199" s="187"/>
      <c r="B199" s="119"/>
      <c r="C199" s="105"/>
      <c r="D199" s="191"/>
      <c r="E199" s="106"/>
      <c r="F199" s="107"/>
      <c r="G199" s="108"/>
      <c r="H199" s="108"/>
      <c r="I199" s="109"/>
      <c r="J199" s="109"/>
      <c r="K199" s="110"/>
      <c r="N199" s="109"/>
      <c r="O199" s="109"/>
      <c r="P199" s="109"/>
      <c r="Q199" s="109"/>
      <c r="R199" s="109"/>
      <c r="S199" s="109"/>
      <c r="T199" s="109"/>
      <c r="U199" s="109"/>
    </row>
    <row r="200" spans="1:21" s="112" customFormat="1" ht="15">
      <c r="A200" s="102"/>
      <c r="B200" s="114"/>
      <c r="C200" s="115"/>
      <c r="D200" s="116"/>
      <c r="F200" s="107"/>
      <c r="G200" s="117"/>
      <c r="H200" s="117"/>
      <c r="I200" s="123"/>
      <c r="J200" s="117"/>
      <c r="K200" s="110"/>
      <c r="L200" s="123"/>
      <c r="N200" s="109"/>
      <c r="O200" s="109"/>
      <c r="P200" s="109"/>
      <c r="Q200" s="109"/>
      <c r="R200" s="109"/>
      <c r="S200" s="109"/>
      <c r="T200" s="109"/>
      <c r="U200" s="109"/>
    </row>
    <row r="201" spans="1:21" s="112" customFormat="1" ht="15">
      <c r="A201" s="102"/>
      <c r="B201" s="102"/>
      <c r="C201" s="102"/>
      <c r="D201" s="122"/>
      <c r="E201" s="123"/>
      <c r="F201" s="107"/>
      <c r="G201" s="108"/>
      <c r="H201" s="108"/>
      <c r="I201" s="109"/>
      <c r="J201" s="109"/>
      <c r="K201" s="110"/>
      <c r="N201" s="109"/>
      <c r="O201" s="109"/>
      <c r="P201" s="109"/>
      <c r="Q201" s="109"/>
      <c r="R201" s="109"/>
      <c r="S201" s="109"/>
      <c r="T201" s="109"/>
      <c r="U201" s="109"/>
    </row>
    <row r="202" spans="1:21" s="112" customFormat="1">
      <c r="A202" s="125"/>
      <c r="B202" s="102"/>
      <c r="C202" s="135"/>
      <c r="D202" s="116"/>
      <c r="E202" s="123"/>
      <c r="F202" s="107"/>
      <c r="G202" s="109"/>
      <c r="H202" s="109"/>
      <c r="I202" s="109"/>
      <c r="J202" s="109"/>
      <c r="K202" s="110"/>
      <c r="N202" s="109"/>
      <c r="O202" s="109"/>
      <c r="P202" s="109"/>
      <c r="Q202" s="109"/>
      <c r="R202" s="109"/>
      <c r="S202" s="109"/>
      <c r="T202" s="109"/>
      <c r="U202" s="109"/>
    </row>
    <row r="203" spans="1:21" s="112" customFormat="1" ht="15">
      <c r="A203" s="134"/>
      <c r="B203" s="114"/>
      <c r="C203" s="102"/>
      <c r="D203" s="116"/>
      <c r="E203" s="123"/>
      <c r="F203" s="107"/>
      <c r="G203" s="116"/>
      <c r="H203" s="116"/>
      <c r="I203" s="123"/>
      <c r="J203" s="116"/>
      <c r="K203" s="110"/>
      <c r="L203" s="123"/>
      <c r="N203" s="109"/>
      <c r="O203" s="109"/>
      <c r="P203" s="109"/>
      <c r="Q203" s="109"/>
      <c r="R203" s="109"/>
      <c r="S203" s="109"/>
      <c r="T203" s="109"/>
      <c r="U203" s="109"/>
    </row>
    <row r="204" spans="1:21" s="112" customFormat="1" ht="15">
      <c r="A204" s="102"/>
      <c r="B204" s="192"/>
      <c r="C204" s="124"/>
      <c r="D204" s="129"/>
      <c r="E204" s="130"/>
      <c r="F204" s="102"/>
      <c r="G204" s="108"/>
      <c r="H204" s="108"/>
      <c r="I204" s="109"/>
      <c r="J204" s="109"/>
      <c r="K204" s="110"/>
      <c r="N204" s="109"/>
      <c r="O204" s="109"/>
      <c r="P204" s="109"/>
      <c r="Q204" s="109"/>
      <c r="R204" s="109"/>
      <c r="S204" s="109"/>
      <c r="T204" s="109"/>
      <c r="U204" s="109"/>
    </row>
    <row r="205" spans="1:21" s="112" customFormat="1" ht="15">
      <c r="A205" s="102"/>
      <c r="B205" s="114"/>
      <c r="C205" s="102"/>
      <c r="D205" s="116"/>
      <c r="E205" s="123"/>
      <c r="F205" s="107"/>
      <c r="I205" s="109"/>
      <c r="K205" s="110"/>
      <c r="N205" s="109"/>
      <c r="O205" s="109"/>
      <c r="P205" s="109"/>
      <c r="Q205" s="109"/>
      <c r="R205" s="109"/>
      <c r="S205" s="109"/>
      <c r="T205" s="109"/>
      <c r="U205" s="109"/>
    </row>
    <row r="206" spans="1:21" s="112" customFormat="1" ht="15">
      <c r="A206" s="102"/>
      <c r="B206" s="102"/>
      <c r="C206" s="124"/>
      <c r="D206" s="129"/>
      <c r="E206" s="130"/>
      <c r="F206" s="107"/>
      <c r="G206" s="108"/>
      <c r="H206" s="108"/>
      <c r="I206" s="109"/>
      <c r="J206" s="109"/>
      <c r="K206" s="110"/>
      <c r="N206" s="109"/>
      <c r="O206" s="109"/>
      <c r="P206" s="109"/>
      <c r="Q206" s="109"/>
      <c r="R206" s="109"/>
      <c r="S206" s="109"/>
      <c r="T206" s="109"/>
      <c r="U206" s="109"/>
    </row>
    <row r="207" spans="1:21" s="112" customFormat="1" ht="15">
      <c r="A207" s="102"/>
      <c r="B207" s="114"/>
      <c r="C207" s="135"/>
      <c r="D207" s="122"/>
      <c r="E207" s="123"/>
      <c r="F207" s="107"/>
      <c r="G207" s="108"/>
      <c r="H207" s="108"/>
      <c r="I207" s="109"/>
      <c r="J207" s="109"/>
      <c r="K207" s="110"/>
      <c r="N207" s="109"/>
      <c r="O207" s="109"/>
      <c r="P207" s="109"/>
      <c r="Q207" s="109"/>
      <c r="R207" s="109"/>
      <c r="S207" s="109"/>
      <c r="T207" s="109"/>
      <c r="U207" s="109"/>
    </row>
    <row r="208" spans="1:21" s="112" customFormat="1" ht="15">
      <c r="A208" s="187"/>
      <c r="B208" s="192"/>
      <c r="C208" s="105"/>
      <c r="D208" s="191"/>
      <c r="E208" s="106"/>
      <c r="F208" s="107"/>
      <c r="G208" s="109"/>
      <c r="H208" s="109"/>
      <c r="I208" s="109"/>
      <c r="J208" s="109"/>
      <c r="K208" s="110"/>
      <c r="N208" s="109"/>
      <c r="O208" s="109"/>
      <c r="P208" s="109"/>
      <c r="Q208" s="109"/>
      <c r="R208" s="109"/>
      <c r="S208" s="109"/>
      <c r="T208" s="109"/>
      <c r="U208" s="109"/>
    </row>
    <row r="209" spans="1:21" s="112" customFormat="1" ht="15">
      <c r="A209" s="134"/>
      <c r="B209" s="102"/>
      <c r="C209" s="190"/>
      <c r="D209" s="131"/>
      <c r="E209" s="130"/>
      <c r="F209" s="107"/>
      <c r="G209" s="108"/>
      <c r="H209" s="108"/>
      <c r="I209" s="123"/>
      <c r="J209" s="109"/>
      <c r="K209" s="110"/>
      <c r="L209" s="123"/>
      <c r="N209" s="109"/>
      <c r="O209" s="109"/>
      <c r="P209" s="109"/>
      <c r="Q209" s="109"/>
      <c r="R209" s="109"/>
      <c r="S209" s="109"/>
      <c r="T209" s="109"/>
      <c r="U209" s="109"/>
    </row>
    <row r="210" spans="1:21" s="112" customFormat="1" ht="15">
      <c r="A210" s="102"/>
      <c r="B210" s="114"/>
      <c r="C210" s="135"/>
      <c r="D210" s="123"/>
      <c r="F210" s="107"/>
      <c r="G210" s="118"/>
      <c r="H210" s="118"/>
      <c r="I210" s="109"/>
      <c r="J210" s="109"/>
      <c r="K210" s="110"/>
      <c r="N210" s="109"/>
      <c r="O210" s="109"/>
      <c r="P210" s="109"/>
      <c r="Q210" s="109"/>
      <c r="R210" s="109"/>
      <c r="S210" s="109"/>
      <c r="T210" s="109"/>
      <c r="U210" s="109"/>
    </row>
    <row r="211" spans="1:21" s="112" customFormat="1" ht="15">
      <c r="A211" s="102"/>
      <c r="B211" s="114"/>
      <c r="C211" s="135"/>
      <c r="D211" s="116"/>
      <c r="F211" s="107"/>
      <c r="G211" s="118"/>
      <c r="H211" s="118"/>
      <c r="I211" s="109"/>
      <c r="J211" s="109"/>
      <c r="K211" s="110"/>
      <c r="N211" s="109"/>
      <c r="O211" s="109"/>
      <c r="P211" s="109"/>
      <c r="Q211" s="109"/>
      <c r="R211" s="109"/>
      <c r="S211" s="109"/>
      <c r="T211" s="109"/>
      <c r="U211" s="109"/>
    </row>
    <row r="212" spans="1:21" s="112" customFormat="1" ht="15">
      <c r="A212" s="102"/>
      <c r="B212" s="114"/>
      <c r="C212" s="135"/>
      <c r="D212" s="116"/>
      <c r="F212" s="107"/>
      <c r="G212" s="118"/>
      <c r="H212" s="118"/>
      <c r="I212" s="109"/>
      <c r="J212" s="109"/>
      <c r="K212" s="110"/>
      <c r="N212" s="109"/>
      <c r="O212" s="109"/>
      <c r="P212" s="109"/>
      <c r="Q212" s="109"/>
      <c r="R212" s="109"/>
      <c r="S212" s="109"/>
      <c r="T212" s="109"/>
      <c r="U212" s="109"/>
    </row>
    <row r="213" spans="1:21" s="112" customFormat="1" ht="15">
      <c r="A213" s="102"/>
      <c r="B213" s="114"/>
      <c r="C213" s="135"/>
      <c r="D213" s="123"/>
      <c r="F213" s="107"/>
      <c r="G213" s="118"/>
      <c r="H213" s="118"/>
      <c r="I213" s="109"/>
      <c r="J213" s="109"/>
      <c r="K213" s="110"/>
      <c r="N213" s="109"/>
      <c r="O213" s="109"/>
      <c r="P213" s="109"/>
      <c r="Q213" s="109"/>
      <c r="R213" s="109"/>
      <c r="S213" s="109"/>
      <c r="T213" s="109"/>
      <c r="U213" s="109"/>
    </row>
    <row r="214" spans="1:21" s="112" customFormat="1" ht="15">
      <c r="A214" s="102"/>
      <c r="B214" s="102"/>
      <c r="C214" s="135"/>
      <c r="D214" s="123"/>
      <c r="E214" s="123"/>
      <c r="F214" s="107"/>
      <c r="G214" s="108"/>
      <c r="H214" s="108"/>
      <c r="I214" s="109"/>
      <c r="J214" s="109"/>
      <c r="K214" s="110"/>
      <c r="N214" s="109"/>
      <c r="O214" s="109"/>
      <c r="P214" s="109"/>
      <c r="Q214" s="109"/>
      <c r="R214" s="109"/>
      <c r="S214" s="109"/>
      <c r="T214" s="109"/>
      <c r="U214" s="109"/>
    </row>
    <row r="215" spans="1:21" s="112" customFormat="1" ht="15">
      <c r="A215" s="187"/>
      <c r="B215" s="102"/>
      <c r="C215" s="105"/>
      <c r="D215" s="106"/>
      <c r="E215" s="106"/>
      <c r="F215" s="107"/>
      <c r="G215" s="108"/>
      <c r="H215" s="108"/>
      <c r="I215" s="109"/>
      <c r="J215" s="109"/>
      <c r="K215" s="110"/>
      <c r="N215" s="109"/>
      <c r="O215" s="109"/>
      <c r="P215" s="109"/>
      <c r="Q215" s="109"/>
      <c r="R215" s="109"/>
      <c r="S215" s="109"/>
      <c r="T215" s="109"/>
      <c r="U215" s="109"/>
    </row>
    <row r="216" spans="1:21" s="112" customFormat="1" ht="15">
      <c r="A216" s="134"/>
      <c r="B216" s="114"/>
      <c r="C216" s="135"/>
      <c r="D216" s="130"/>
      <c r="E216" s="130"/>
      <c r="F216" s="107"/>
      <c r="G216" s="109"/>
      <c r="H216" s="109"/>
      <c r="I216" s="109"/>
      <c r="J216" s="109"/>
      <c r="K216" s="110"/>
      <c r="N216" s="109"/>
      <c r="O216" s="109"/>
      <c r="P216" s="109"/>
      <c r="Q216" s="109"/>
      <c r="R216" s="109"/>
      <c r="S216" s="109"/>
      <c r="T216" s="109"/>
      <c r="U216" s="109"/>
    </row>
    <row r="217" spans="1:21" s="112" customFormat="1" ht="15">
      <c r="A217" s="102"/>
      <c r="B217" s="114"/>
      <c r="C217" s="135"/>
      <c r="D217" s="116"/>
      <c r="F217" s="107"/>
      <c r="I217" s="109"/>
      <c r="K217" s="110"/>
      <c r="N217" s="109"/>
      <c r="O217" s="109"/>
      <c r="P217" s="109"/>
      <c r="Q217" s="109"/>
      <c r="R217" s="109"/>
      <c r="S217" s="109"/>
      <c r="T217" s="109"/>
      <c r="U217" s="109"/>
    </row>
    <row r="218" spans="1:21" s="112" customFormat="1" ht="15">
      <c r="A218" s="102"/>
      <c r="B218" s="114"/>
      <c r="C218" s="135"/>
      <c r="D218" s="116"/>
      <c r="F218" s="107"/>
      <c r="G218" s="118"/>
      <c r="H218" s="118"/>
      <c r="I218" s="109"/>
      <c r="J218" s="109"/>
      <c r="K218" s="110"/>
      <c r="N218" s="109"/>
      <c r="O218" s="109"/>
      <c r="P218" s="109"/>
      <c r="Q218" s="109"/>
      <c r="R218" s="109"/>
      <c r="S218" s="109"/>
      <c r="T218" s="109"/>
      <c r="U218" s="109"/>
    </row>
    <row r="219" spans="1:21" s="112" customFormat="1" ht="15">
      <c r="A219" s="102"/>
      <c r="B219" s="114"/>
      <c r="C219" s="135"/>
      <c r="D219" s="123"/>
      <c r="F219" s="107"/>
      <c r="G219" s="118"/>
      <c r="H219" s="118"/>
      <c r="I219" s="109"/>
      <c r="J219" s="109"/>
      <c r="K219" s="110"/>
      <c r="N219" s="109"/>
      <c r="O219" s="109"/>
      <c r="P219" s="109"/>
      <c r="Q219" s="109"/>
      <c r="R219" s="109"/>
      <c r="S219" s="109"/>
      <c r="T219" s="109"/>
      <c r="U219" s="109"/>
    </row>
    <row r="220" spans="1:21" s="112" customFormat="1" ht="15">
      <c r="A220" s="102"/>
      <c r="B220" s="114"/>
      <c r="C220" s="102"/>
      <c r="D220" s="123"/>
      <c r="F220" s="107"/>
      <c r="G220" s="118"/>
      <c r="H220" s="118"/>
      <c r="I220" s="109"/>
      <c r="J220" s="109"/>
      <c r="K220" s="110"/>
      <c r="N220" s="109"/>
      <c r="O220" s="109"/>
      <c r="P220" s="109"/>
      <c r="Q220" s="109"/>
      <c r="R220" s="109"/>
      <c r="S220" s="109"/>
      <c r="T220" s="109"/>
      <c r="U220" s="109"/>
    </row>
    <row r="221" spans="1:21" s="112" customFormat="1" ht="15">
      <c r="A221" s="102"/>
      <c r="B221" s="119"/>
      <c r="C221" s="135"/>
      <c r="D221" s="122"/>
      <c r="E221" s="123"/>
      <c r="F221" s="107"/>
      <c r="G221" s="108"/>
      <c r="H221" s="108"/>
      <c r="I221" s="109"/>
      <c r="J221" s="109"/>
      <c r="K221" s="110"/>
      <c r="N221" s="109"/>
      <c r="O221" s="109"/>
      <c r="P221" s="109"/>
      <c r="Q221" s="109"/>
      <c r="R221" s="109"/>
      <c r="S221" s="109"/>
      <c r="T221" s="109"/>
      <c r="U221" s="109"/>
    </row>
    <row r="222" spans="1:21" s="112" customFormat="1" ht="15">
      <c r="A222" s="102"/>
      <c r="B222" s="114"/>
      <c r="C222" s="115"/>
      <c r="D222" s="116"/>
      <c r="F222" s="107"/>
      <c r="G222" s="117"/>
      <c r="H222" s="117"/>
      <c r="I222" s="123"/>
      <c r="J222" s="117"/>
      <c r="K222" s="110"/>
      <c r="L222" s="123"/>
      <c r="N222" s="109"/>
      <c r="O222" s="109"/>
      <c r="P222" s="109"/>
      <c r="Q222" s="109"/>
      <c r="R222" s="109"/>
      <c r="S222" s="109"/>
      <c r="T222" s="109"/>
      <c r="U222" s="109"/>
    </row>
    <row r="223" spans="1:21" s="112" customFormat="1" ht="15">
      <c r="A223" s="102"/>
      <c r="B223" s="119"/>
      <c r="C223" s="135"/>
      <c r="D223" s="191"/>
      <c r="E223" s="106"/>
      <c r="F223" s="107"/>
      <c r="G223" s="108"/>
      <c r="H223" s="108"/>
      <c r="I223" s="123"/>
      <c r="J223" s="108"/>
      <c r="K223" s="110"/>
      <c r="L223" s="123"/>
      <c r="N223" s="109"/>
      <c r="O223" s="109"/>
      <c r="P223" s="109"/>
      <c r="Q223" s="109"/>
      <c r="R223" s="109"/>
      <c r="S223" s="109"/>
      <c r="T223" s="109"/>
      <c r="U223" s="109"/>
    </row>
    <row r="224" spans="1:21" s="112" customFormat="1" ht="15">
      <c r="A224" s="134"/>
      <c r="B224" s="104"/>
      <c r="C224" s="179"/>
      <c r="D224" s="131"/>
      <c r="E224" s="130"/>
      <c r="F224" s="107"/>
      <c r="G224" s="108"/>
      <c r="H224" s="108"/>
      <c r="I224" s="123"/>
      <c r="J224" s="108"/>
      <c r="K224" s="110"/>
      <c r="N224" s="109"/>
      <c r="O224" s="109"/>
      <c r="P224" s="109"/>
      <c r="Q224" s="109"/>
      <c r="R224" s="109"/>
      <c r="S224" s="109"/>
      <c r="T224" s="109"/>
      <c r="U224" s="109"/>
    </row>
    <row r="225" spans="1:21" s="112" customFormat="1" ht="15">
      <c r="A225" s="102"/>
      <c r="B225" s="114"/>
      <c r="C225" s="195"/>
      <c r="D225" s="122"/>
      <c r="F225" s="107"/>
      <c r="I225" s="123"/>
      <c r="K225" s="110"/>
      <c r="N225" s="109"/>
      <c r="O225" s="109"/>
      <c r="P225" s="109"/>
      <c r="Q225" s="109"/>
      <c r="R225" s="109"/>
      <c r="S225" s="109"/>
      <c r="T225" s="109"/>
      <c r="U225" s="109"/>
    </row>
    <row r="226" spans="1:21" s="112" customFormat="1" ht="15">
      <c r="A226" s="102"/>
      <c r="B226" s="102"/>
      <c r="C226" s="135"/>
      <c r="D226" s="122"/>
      <c r="E226" s="123"/>
      <c r="F226" s="107"/>
      <c r="G226" s="108"/>
      <c r="H226" s="108"/>
      <c r="I226" s="109"/>
      <c r="J226" s="109"/>
      <c r="K226" s="110"/>
      <c r="N226" s="109"/>
      <c r="O226" s="109"/>
      <c r="P226" s="109"/>
      <c r="Q226" s="109"/>
      <c r="R226" s="109"/>
      <c r="S226" s="109"/>
      <c r="T226" s="109"/>
      <c r="U226" s="109"/>
    </row>
    <row r="227" spans="1:21" s="112" customFormat="1" ht="15">
      <c r="A227" s="187"/>
      <c r="B227" s="102"/>
      <c r="C227" s="105"/>
      <c r="D227" s="191"/>
      <c r="E227" s="106"/>
      <c r="F227" s="107"/>
      <c r="G227" s="109"/>
      <c r="H227" s="109"/>
      <c r="I227" s="109"/>
      <c r="J227" s="109"/>
      <c r="K227" s="110"/>
      <c r="N227" s="109"/>
      <c r="O227" s="109"/>
      <c r="P227" s="109"/>
      <c r="Q227" s="109"/>
      <c r="R227" s="109"/>
      <c r="S227" s="109"/>
      <c r="T227" s="109"/>
      <c r="U227" s="109"/>
    </row>
    <row r="228" spans="1:21" s="112" customFormat="1">
      <c r="A228" s="134"/>
      <c r="B228" s="102"/>
      <c r="C228" s="135"/>
      <c r="D228" s="131"/>
      <c r="E228" s="130"/>
      <c r="F228" s="107"/>
      <c r="G228" s="109"/>
      <c r="H228" s="109"/>
      <c r="I228" s="109"/>
      <c r="J228" s="109"/>
      <c r="K228" s="110"/>
      <c r="N228" s="109"/>
      <c r="O228" s="109"/>
      <c r="P228" s="109"/>
      <c r="Q228" s="109"/>
      <c r="R228" s="109"/>
      <c r="S228" s="109"/>
      <c r="T228" s="109"/>
      <c r="U228" s="109"/>
    </row>
    <row r="229" spans="1:21" s="112" customFormat="1" ht="15">
      <c r="A229" s="102"/>
      <c r="B229" s="114"/>
      <c r="C229" s="135"/>
      <c r="D229" s="123"/>
      <c r="F229" s="107"/>
      <c r="G229" s="118"/>
      <c r="H229" s="118"/>
      <c r="I229" s="109"/>
      <c r="J229" s="109"/>
      <c r="K229" s="110"/>
      <c r="N229" s="109"/>
      <c r="O229" s="109"/>
      <c r="P229" s="109"/>
      <c r="Q229" s="109"/>
      <c r="R229" s="109"/>
      <c r="S229" s="109"/>
      <c r="T229" s="109"/>
      <c r="U229" s="109"/>
    </row>
    <row r="230" spans="1:21" s="112" customFormat="1" ht="15">
      <c r="A230" s="102"/>
      <c r="B230" s="114"/>
      <c r="C230" s="135"/>
      <c r="D230" s="116"/>
      <c r="F230" s="107"/>
      <c r="G230" s="118"/>
      <c r="H230" s="118"/>
      <c r="I230" s="109"/>
      <c r="J230" s="109"/>
      <c r="K230" s="110"/>
      <c r="N230" s="109"/>
      <c r="O230" s="109"/>
      <c r="P230" s="109"/>
      <c r="Q230" s="109"/>
      <c r="R230" s="109"/>
      <c r="S230" s="109"/>
      <c r="T230" s="109"/>
      <c r="U230" s="109"/>
    </row>
    <row r="231" spans="1:21" s="112" customFormat="1" ht="15">
      <c r="A231" s="102"/>
      <c r="B231" s="114"/>
      <c r="C231" s="135"/>
      <c r="D231" s="116"/>
      <c r="F231" s="107"/>
      <c r="G231" s="118"/>
      <c r="H231" s="118"/>
      <c r="I231" s="109"/>
      <c r="J231" s="109"/>
      <c r="K231" s="110"/>
      <c r="N231" s="109"/>
      <c r="O231" s="109"/>
      <c r="P231" s="109"/>
      <c r="Q231" s="109"/>
      <c r="R231" s="109"/>
      <c r="S231" s="109"/>
      <c r="T231" s="109"/>
      <c r="U231" s="109"/>
    </row>
    <row r="232" spans="1:21" s="112" customFormat="1" ht="15">
      <c r="A232" s="102"/>
      <c r="B232" s="114"/>
      <c r="C232" s="135"/>
      <c r="D232" s="123"/>
      <c r="F232" s="107"/>
      <c r="G232" s="118"/>
      <c r="H232" s="118"/>
      <c r="I232" s="109"/>
      <c r="J232" s="109"/>
      <c r="K232" s="110"/>
      <c r="N232" s="109"/>
      <c r="O232" s="109"/>
      <c r="P232" s="109"/>
      <c r="Q232" s="109"/>
      <c r="R232" s="109"/>
      <c r="S232" s="109"/>
      <c r="T232" s="109"/>
      <c r="U232" s="109"/>
    </row>
    <row r="233" spans="1:21" s="112" customFormat="1" ht="15">
      <c r="A233" s="102"/>
      <c r="B233" s="102"/>
      <c r="C233" s="135"/>
      <c r="D233" s="132"/>
      <c r="E233" s="123"/>
      <c r="F233" s="107"/>
      <c r="G233" s="108"/>
      <c r="H233" s="108"/>
      <c r="I233" s="109"/>
      <c r="J233" s="109"/>
      <c r="K233" s="110"/>
      <c r="N233" s="109"/>
      <c r="O233" s="109"/>
      <c r="P233" s="109"/>
      <c r="Q233" s="109"/>
      <c r="R233" s="109"/>
      <c r="S233" s="109"/>
      <c r="T233" s="109"/>
      <c r="U233" s="109"/>
    </row>
    <row r="234" spans="1:21" s="112" customFormat="1">
      <c r="A234" s="125"/>
      <c r="B234" s="102"/>
      <c r="C234" s="135"/>
      <c r="D234" s="116"/>
      <c r="E234" s="123"/>
      <c r="F234" s="107"/>
      <c r="G234" s="109"/>
      <c r="H234" s="109"/>
      <c r="I234" s="109"/>
      <c r="J234" s="109"/>
      <c r="K234" s="110"/>
      <c r="N234" s="109"/>
      <c r="O234" s="109"/>
      <c r="P234" s="109"/>
      <c r="Q234" s="109"/>
      <c r="R234" s="109"/>
      <c r="S234" s="109"/>
      <c r="T234" s="109"/>
      <c r="U234" s="109"/>
    </row>
    <row r="235" spans="1:21" s="112" customFormat="1" ht="15">
      <c r="A235" s="134"/>
      <c r="B235" s="114"/>
      <c r="C235" s="102"/>
      <c r="D235" s="116"/>
      <c r="E235" s="123"/>
      <c r="F235" s="107"/>
      <c r="G235" s="116"/>
      <c r="H235" s="116"/>
      <c r="I235" s="123"/>
      <c r="J235" s="116"/>
      <c r="K235" s="110"/>
      <c r="L235" s="123"/>
      <c r="N235" s="109"/>
      <c r="O235" s="109"/>
      <c r="P235" s="109"/>
      <c r="Q235" s="109"/>
      <c r="R235" s="109"/>
      <c r="S235" s="109"/>
      <c r="T235" s="109"/>
      <c r="U235" s="109"/>
    </row>
    <row r="236" spans="1:21" s="112" customFormat="1">
      <c r="A236" s="102"/>
      <c r="B236" s="192"/>
      <c r="C236" s="124"/>
      <c r="D236" s="129"/>
      <c r="E236" s="130"/>
      <c r="F236" s="102"/>
      <c r="G236" s="109"/>
      <c r="H236" s="109"/>
      <c r="I236" s="109"/>
      <c r="J236" s="109"/>
      <c r="K236" s="110"/>
      <c r="N236" s="109"/>
      <c r="O236" s="109"/>
      <c r="P236" s="109"/>
      <c r="Q236" s="109"/>
      <c r="R236" s="109"/>
      <c r="S236" s="109"/>
      <c r="T236" s="109"/>
      <c r="U236" s="109"/>
    </row>
    <row r="237" spans="1:21" s="112" customFormat="1" ht="15">
      <c r="A237" s="102"/>
      <c r="B237" s="114"/>
      <c r="C237" s="102"/>
      <c r="D237" s="116"/>
      <c r="E237" s="123"/>
      <c r="F237" s="107"/>
      <c r="I237" s="109"/>
      <c r="K237" s="110"/>
      <c r="N237" s="109"/>
      <c r="O237" s="109"/>
      <c r="P237" s="109"/>
      <c r="Q237" s="109"/>
      <c r="R237" s="109"/>
      <c r="S237" s="109"/>
      <c r="T237" s="109"/>
      <c r="U237" s="109"/>
    </row>
    <row r="238" spans="1:21" s="112" customFormat="1" ht="15">
      <c r="A238" s="102"/>
      <c r="B238" s="119"/>
      <c r="C238" s="124"/>
      <c r="D238" s="129"/>
      <c r="E238" s="130"/>
      <c r="F238" s="107"/>
      <c r="G238" s="109"/>
      <c r="H238" s="109"/>
      <c r="I238" s="109"/>
      <c r="J238" s="109"/>
      <c r="K238" s="110"/>
      <c r="N238" s="109"/>
      <c r="O238" s="109"/>
      <c r="P238" s="109"/>
      <c r="Q238" s="109"/>
      <c r="R238" s="109"/>
      <c r="S238" s="109"/>
      <c r="T238" s="109"/>
      <c r="U238" s="109"/>
    </row>
    <row r="239" spans="1:21" s="112" customFormat="1" ht="15">
      <c r="A239" s="102"/>
      <c r="B239" s="119"/>
      <c r="C239" s="135"/>
      <c r="D239" s="122"/>
      <c r="E239" s="123"/>
      <c r="F239" s="107"/>
      <c r="G239" s="108"/>
      <c r="H239" s="108"/>
      <c r="I239" s="109"/>
      <c r="J239" s="109"/>
      <c r="K239" s="110"/>
      <c r="N239" s="109"/>
      <c r="O239" s="109"/>
      <c r="P239" s="109"/>
      <c r="Q239" s="109"/>
      <c r="R239" s="109"/>
      <c r="S239" s="109"/>
      <c r="T239" s="109"/>
      <c r="U239" s="109"/>
    </row>
    <row r="240" spans="1:21" s="112" customFormat="1" ht="15">
      <c r="A240" s="187"/>
      <c r="B240" s="104"/>
      <c r="C240" s="105"/>
      <c r="D240" s="191"/>
      <c r="E240" s="106"/>
      <c r="F240" s="107"/>
      <c r="G240" s="108"/>
      <c r="H240" s="108"/>
      <c r="I240" s="109"/>
      <c r="J240" s="109"/>
      <c r="K240" s="110"/>
      <c r="N240" s="109"/>
      <c r="O240" s="109"/>
      <c r="P240" s="109"/>
      <c r="Q240" s="109"/>
      <c r="R240" s="109"/>
      <c r="S240" s="109"/>
      <c r="T240" s="109"/>
      <c r="U240" s="109"/>
    </row>
    <row r="241" spans="1:21" s="112" customFormat="1" ht="15">
      <c r="A241" s="134"/>
      <c r="B241" s="102"/>
      <c r="C241" s="135"/>
      <c r="D241" s="131"/>
      <c r="E241" s="130"/>
      <c r="F241" s="107"/>
      <c r="G241" s="108"/>
      <c r="H241" s="108"/>
      <c r="I241" s="123"/>
      <c r="J241" s="109"/>
      <c r="K241" s="110"/>
      <c r="L241" s="123"/>
      <c r="N241" s="109"/>
      <c r="O241" s="109"/>
      <c r="P241" s="109"/>
      <c r="Q241" s="109"/>
      <c r="R241" s="109"/>
      <c r="S241" s="109"/>
      <c r="T241" s="109"/>
      <c r="U241" s="109"/>
    </row>
    <row r="242" spans="1:21" s="112" customFormat="1" ht="15">
      <c r="A242" s="102"/>
      <c r="B242" s="114"/>
      <c r="C242" s="135"/>
      <c r="D242" s="123"/>
      <c r="F242" s="107"/>
      <c r="G242" s="118"/>
      <c r="H242" s="118"/>
      <c r="I242" s="109"/>
      <c r="K242" s="110"/>
      <c r="N242" s="109"/>
      <c r="O242" s="109"/>
      <c r="P242" s="109"/>
      <c r="Q242" s="109"/>
      <c r="R242" s="109"/>
      <c r="S242" s="109"/>
      <c r="T242" s="109"/>
      <c r="U242" s="109"/>
    </row>
    <row r="243" spans="1:21" s="112" customFormat="1" ht="15">
      <c r="A243" s="102"/>
      <c r="B243" s="114"/>
      <c r="C243" s="135"/>
      <c r="D243" s="116"/>
      <c r="F243" s="107"/>
      <c r="G243" s="118"/>
      <c r="H243" s="118"/>
      <c r="I243" s="123"/>
      <c r="K243" s="110"/>
      <c r="L243" s="123"/>
      <c r="N243" s="109"/>
      <c r="O243" s="109"/>
      <c r="P243" s="109"/>
      <c r="Q243" s="109"/>
      <c r="R243" s="109"/>
      <c r="S243" s="109"/>
      <c r="T243" s="109"/>
      <c r="U243" s="109"/>
    </row>
    <row r="244" spans="1:21" s="112" customFormat="1" ht="15">
      <c r="A244" s="102"/>
      <c r="B244" s="114"/>
      <c r="C244" s="135"/>
      <c r="D244" s="116"/>
      <c r="F244" s="107"/>
      <c r="G244" s="118"/>
      <c r="H244" s="118"/>
      <c r="I244" s="123"/>
      <c r="K244" s="110"/>
      <c r="L244" s="123"/>
      <c r="N244" s="109"/>
      <c r="O244" s="109"/>
      <c r="P244" s="109"/>
      <c r="Q244" s="109"/>
      <c r="R244" s="109"/>
      <c r="S244" s="109"/>
      <c r="T244" s="109"/>
      <c r="U244" s="109"/>
    </row>
    <row r="245" spans="1:21" s="112" customFormat="1" ht="15">
      <c r="A245" s="102"/>
      <c r="B245" s="114"/>
      <c r="C245" s="135"/>
      <c r="D245" s="123"/>
      <c r="F245" s="107"/>
      <c r="G245" s="118"/>
      <c r="H245" s="118"/>
      <c r="I245" s="123"/>
      <c r="K245" s="110"/>
      <c r="L245" s="123"/>
      <c r="N245" s="109"/>
      <c r="O245" s="109"/>
      <c r="P245" s="109"/>
      <c r="Q245" s="109"/>
      <c r="R245" s="109"/>
      <c r="S245" s="109"/>
      <c r="T245" s="109"/>
      <c r="U245" s="109"/>
    </row>
    <row r="246" spans="1:21" s="112" customFormat="1" ht="15">
      <c r="A246" s="102"/>
      <c r="B246" s="102"/>
      <c r="C246" s="135"/>
      <c r="D246" s="191"/>
      <c r="E246" s="106"/>
      <c r="F246" s="191"/>
      <c r="G246" s="109"/>
      <c r="H246" s="109"/>
      <c r="I246" s="108"/>
      <c r="J246" s="109"/>
      <c r="K246" s="110"/>
      <c r="L246" s="197"/>
      <c r="N246" s="109"/>
      <c r="O246" s="109"/>
      <c r="P246" s="109"/>
      <c r="Q246" s="109"/>
      <c r="R246" s="109"/>
      <c r="S246" s="109"/>
      <c r="T246" s="109"/>
      <c r="U246" s="109"/>
    </row>
    <row r="247" spans="1:21" s="112" customFormat="1" ht="15">
      <c r="A247" s="134"/>
      <c r="B247" s="102"/>
      <c r="C247" s="179"/>
      <c r="D247" s="131"/>
      <c r="E247" s="130"/>
      <c r="F247" s="107"/>
      <c r="G247" s="108"/>
      <c r="H247" s="108"/>
      <c r="I247" s="109"/>
      <c r="J247" s="109"/>
      <c r="K247" s="110"/>
      <c r="N247" s="109"/>
      <c r="O247" s="109"/>
      <c r="P247" s="109"/>
      <c r="Q247" s="109"/>
      <c r="R247" s="109"/>
      <c r="S247" s="109"/>
      <c r="T247" s="109"/>
      <c r="U247" s="109"/>
    </row>
    <row r="248" spans="1:21" s="112" customFormat="1" ht="15">
      <c r="A248" s="102"/>
      <c r="B248" s="114"/>
      <c r="C248" s="195"/>
      <c r="D248" s="122"/>
      <c r="F248" s="107"/>
      <c r="I248" s="109"/>
      <c r="J248" s="109"/>
      <c r="K248" s="110"/>
      <c r="N248" s="109"/>
      <c r="O248" s="109"/>
      <c r="P248" s="109"/>
      <c r="Q248" s="109"/>
      <c r="R248" s="109"/>
      <c r="S248" s="109"/>
      <c r="T248" s="109"/>
      <c r="U248" s="109"/>
    </row>
    <row r="249" spans="1:21" s="112" customFormat="1" ht="15">
      <c r="A249" s="102"/>
      <c r="B249" s="102"/>
      <c r="C249" s="135"/>
      <c r="D249" s="122"/>
      <c r="E249" s="123"/>
      <c r="F249" s="107"/>
      <c r="G249" s="108"/>
      <c r="H249" s="108"/>
      <c r="I249" s="109"/>
      <c r="J249" s="109"/>
      <c r="K249" s="110"/>
      <c r="N249" s="109"/>
      <c r="O249" s="109"/>
      <c r="P249" s="109"/>
      <c r="Q249" s="109"/>
      <c r="R249" s="109"/>
      <c r="S249" s="109"/>
      <c r="T249" s="109"/>
      <c r="U249" s="109"/>
    </row>
    <row r="250" spans="1:21" s="112" customFormat="1" ht="15">
      <c r="A250" s="187"/>
      <c r="B250" s="119"/>
      <c r="C250" s="135"/>
      <c r="D250" s="132"/>
      <c r="E250" s="123"/>
      <c r="F250" s="107"/>
      <c r="G250" s="108"/>
      <c r="H250" s="108"/>
      <c r="I250" s="123"/>
      <c r="J250" s="109"/>
      <c r="K250" s="110"/>
      <c r="L250" s="123"/>
      <c r="N250" s="109"/>
      <c r="O250" s="109"/>
      <c r="P250" s="109"/>
      <c r="Q250" s="109"/>
      <c r="R250" s="109"/>
      <c r="S250" s="109"/>
      <c r="T250" s="109"/>
      <c r="U250" s="109"/>
    </row>
    <row r="251" spans="1:21" s="112" customFormat="1" ht="15">
      <c r="A251" s="125"/>
      <c r="B251" s="104"/>
      <c r="C251" s="135"/>
      <c r="D251" s="116"/>
      <c r="E251" s="123"/>
      <c r="F251" s="107"/>
      <c r="G251" s="108"/>
      <c r="H251" s="108"/>
      <c r="I251" s="109"/>
      <c r="J251" s="109"/>
      <c r="K251" s="110"/>
      <c r="N251" s="109"/>
      <c r="O251" s="109"/>
      <c r="P251" s="109"/>
      <c r="Q251" s="109"/>
      <c r="R251" s="109"/>
      <c r="S251" s="109"/>
      <c r="T251" s="109"/>
      <c r="U251" s="109"/>
    </row>
    <row r="252" spans="1:21" s="112" customFormat="1" ht="15">
      <c r="A252" s="102"/>
      <c r="B252" s="114"/>
      <c r="C252" s="102"/>
      <c r="D252" s="116"/>
      <c r="E252" s="123"/>
      <c r="F252" s="107"/>
      <c r="I252" s="109"/>
      <c r="J252" s="109"/>
      <c r="K252" s="110"/>
      <c r="N252" s="109"/>
      <c r="O252" s="109"/>
      <c r="P252" s="109"/>
      <c r="Q252" s="109"/>
      <c r="R252" s="109"/>
      <c r="S252" s="109"/>
      <c r="T252" s="109"/>
      <c r="U252" s="109"/>
    </row>
    <row r="253" spans="1:21" s="112" customFormat="1" ht="15">
      <c r="A253" s="102"/>
      <c r="B253" s="102"/>
      <c r="C253" s="124"/>
      <c r="D253" s="129"/>
      <c r="E253" s="130"/>
      <c r="F253" s="107"/>
      <c r="G253" s="108"/>
      <c r="H253" s="108"/>
      <c r="I253" s="109"/>
      <c r="J253" s="109"/>
      <c r="K253" s="110"/>
      <c r="N253" s="109"/>
      <c r="O253" s="109"/>
      <c r="P253" s="109"/>
      <c r="Q253" s="109"/>
      <c r="R253" s="109"/>
      <c r="S253" s="109"/>
      <c r="T253" s="109"/>
      <c r="U253" s="109"/>
    </row>
    <row r="254" spans="1:21" s="112" customFormat="1">
      <c r="A254" s="102"/>
      <c r="B254" s="102"/>
      <c r="C254" s="124"/>
      <c r="D254" s="129"/>
      <c r="E254" s="130"/>
      <c r="F254" s="107"/>
      <c r="G254" s="109"/>
      <c r="H254" s="109"/>
      <c r="I254" s="109"/>
      <c r="J254" s="109"/>
      <c r="K254" s="110"/>
      <c r="N254" s="109"/>
      <c r="O254" s="109"/>
      <c r="P254" s="109"/>
      <c r="Q254" s="109"/>
      <c r="R254" s="109"/>
      <c r="S254" s="109"/>
      <c r="T254" s="109"/>
      <c r="U254" s="109"/>
    </row>
    <row r="255" spans="1:21" s="112" customFormat="1">
      <c r="A255" s="102"/>
      <c r="B255" s="102"/>
      <c r="C255" s="124"/>
      <c r="D255" s="129"/>
      <c r="E255" s="130"/>
      <c r="F255" s="107"/>
      <c r="G255" s="109"/>
      <c r="H255" s="109"/>
      <c r="I255" s="109"/>
      <c r="J255" s="109"/>
      <c r="K255" s="110"/>
      <c r="N255" s="109"/>
      <c r="O255" s="109"/>
      <c r="P255" s="109"/>
      <c r="Q255" s="109"/>
      <c r="R255" s="109"/>
      <c r="S255" s="109"/>
      <c r="T255" s="109"/>
      <c r="U255" s="109"/>
    </row>
    <row r="256" spans="1:21" s="112" customFormat="1" ht="15">
      <c r="A256" s="187"/>
      <c r="B256" s="102"/>
      <c r="C256" s="105"/>
      <c r="D256" s="191"/>
      <c r="E256" s="106"/>
      <c r="F256" s="107"/>
      <c r="G256" s="109"/>
      <c r="H256" s="109"/>
      <c r="I256" s="109"/>
      <c r="J256" s="109"/>
      <c r="K256" s="110"/>
      <c r="N256" s="109"/>
      <c r="O256" s="109"/>
      <c r="P256" s="109"/>
      <c r="Q256" s="109"/>
      <c r="R256" s="109"/>
      <c r="S256" s="109"/>
      <c r="T256" s="109"/>
      <c r="U256" s="109"/>
    </row>
    <row r="257" spans="1:21" s="112" customFormat="1" ht="15">
      <c r="A257" s="134"/>
      <c r="B257" s="119"/>
      <c r="C257" s="135"/>
      <c r="D257" s="131"/>
      <c r="E257" s="130"/>
      <c r="F257" s="107"/>
      <c r="G257" s="108"/>
      <c r="H257" s="108"/>
      <c r="I257" s="109"/>
      <c r="J257" s="109"/>
      <c r="K257" s="110"/>
      <c r="N257" s="109"/>
      <c r="O257" s="109"/>
      <c r="P257" s="109"/>
      <c r="Q257" s="109"/>
      <c r="R257" s="109"/>
      <c r="S257" s="109"/>
      <c r="T257" s="109"/>
      <c r="U257" s="109"/>
    </row>
    <row r="258" spans="1:21" s="112" customFormat="1" ht="15">
      <c r="A258" s="102"/>
      <c r="B258" s="114"/>
      <c r="C258" s="135"/>
      <c r="D258" s="123"/>
      <c r="F258" s="107"/>
      <c r="G258" s="118"/>
      <c r="H258" s="118"/>
      <c r="I258" s="123"/>
      <c r="K258" s="110"/>
      <c r="L258" s="123"/>
      <c r="N258" s="109"/>
      <c r="O258" s="109"/>
      <c r="P258" s="109"/>
      <c r="Q258" s="109"/>
      <c r="R258" s="109"/>
      <c r="S258" s="109"/>
      <c r="T258" s="109"/>
      <c r="U258" s="109"/>
    </row>
    <row r="259" spans="1:21" s="112" customFormat="1" ht="15">
      <c r="A259" s="102"/>
      <c r="B259" s="114"/>
      <c r="C259" s="135"/>
      <c r="D259" s="116"/>
      <c r="F259" s="107"/>
      <c r="G259" s="118"/>
      <c r="H259" s="118"/>
      <c r="I259" s="123"/>
      <c r="K259" s="110"/>
      <c r="L259" s="123"/>
      <c r="N259" s="109"/>
      <c r="O259" s="109"/>
      <c r="P259" s="109"/>
      <c r="Q259" s="109"/>
      <c r="R259" s="109"/>
      <c r="S259" s="109"/>
      <c r="T259" s="109"/>
      <c r="U259" s="109"/>
    </row>
    <row r="260" spans="1:21" s="112" customFormat="1" ht="15">
      <c r="A260" s="102"/>
      <c r="B260" s="114"/>
      <c r="C260" s="135"/>
      <c r="D260" s="116"/>
      <c r="F260" s="107"/>
      <c r="G260" s="118"/>
      <c r="H260" s="118"/>
      <c r="I260" s="123"/>
      <c r="K260" s="110"/>
      <c r="L260" s="123"/>
      <c r="N260" s="109"/>
      <c r="O260" s="109"/>
      <c r="P260" s="109"/>
      <c r="Q260" s="109"/>
      <c r="R260" s="109"/>
      <c r="S260" s="109"/>
      <c r="T260" s="109"/>
      <c r="U260" s="109"/>
    </row>
    <row r="261" spans="1:21" s="112" customFormat="1" ht="15">
      <c r="A261" s="102"/>
      <c r="B261" s="114"/>
      <c r="C261" s="135"/>
      <c r="D261" s="123"/>
      <c r="F261" s="107"/>
      <c r="G261" s="118"/>
      <c r="H261" s="118"/>
      <c r="I261" s="123"/>
      <c r="K261" s="110"/>
      <c r="L261" s="123"/>
      <c r="N261" s="109"/>
      <c r="O261" s="109"/>
      <c r="P261" s="109"/>
      <c r="Q261" s="109"/>
      <c r="R261" s="109"/>
      <c r="S261" s="109"/>
      <c r="T261" s="109"/>
      <c r="U261" s="109"/>
    </row>
    <row r="262" spans="1:21" s="112" customFormat="1" ht="15">
      <c r="A262" s="102"/>
      <c r="B262" s="102"/>
      <c r="C262" s="135"/>
      <c r="D262" s="122"/>
      <c r="E262" s="123"/>
      <c r="F262" s="107"/>
      <c r="G262" s="108"/>
      <c r="H262" s="108"/>
      <c r="I262" s="109"/>
      <c r="J262" s="109"/>
      <c r="K262" s="110"/>
      <c r="N262" s="109"/>
      <c r="O262" s="109"/>
      <c r="P262" s="109"/>
      <c r="Q262" s="109"/>
      <c r="R262" s="109"/>
      <c r="S262" s="109"/>
      <c r="T262" s="109"/>
      <c r="U262" s="109"/>
    </row>
    <row r="263" spans="1:21" s="112" customFormat="1" ht="15">
      <c r="A263" s="187"/>
      <c r="B263" s="119"/>
      <c r="C263" s="105"/>
      <c r="D263" s="191"/>
      <c r="E263" s="106"/>
      <c r="F263" s="107"/>
      <c r="G263" s="109"/>
      <c r="H263" s="109"/>
      <c r="I263" s="109"/>
      <c r="J263" s="109"/>
      <c r="K263" s="110"/>
      <c r="N263" s="109"/>
      <c r="O263" s="109"/>
      <c r="P263" s="109"/>
      <c r="Q263" s="109"/>
      <c r="R263" s="109"/>
      <c r="S263" s="109"/>
      <c r="T263" s="109"/>
      <c r="U263" s="109"/>
    </row>
    <row r="264" spans="1:21" s="112" customFormat="1">
      <c r="A264" s="125"/>
      <c r="B264" s="102"/>
      <c r="C264" s="135"/>
      <c r="D264" s="116"/>
      <c r="E264" s="123"/>
      <c r="F264" s="107"/>
      <c r="G264" s="109"/>
      <c r="H264" s="109"/>
      <c r="I264" s="109"/>
      <c r="J264" s="109"/>
      <c r="K264" s="110"/>
      <c r="N264" s="109"/>
      <c r="O264" s="109"/>
      <c r="P264" s="109"/>
      <c r="Q264" s="109"/>
      <c r="R264" s="109"/>
      <c r="S264" s="109"/>
      <c r="T264" s="109"/>
      <c r="U264" s="109"/>
    </row>
    <row r="265" spans="1:21" s="112" customFormat="1" ht="15">
      <c r="A265" s="102"/>
      <c r="B265" s="114"/>
      <c r="C265" s="102"/>
      <c r="D265" s="116"/>
      <c r="E265" s="123"/>
      <c r="F265" s="107"/>
      <c r="I265" s="109"/>
      <c r="J265" s="109"/>
      <c r="K265" s="110"/>
      <c r="N265" s="109"/>
      <c r="O265" s="109"/>
      <c r="P265" s="109"/>
      <c r="Q265" s="109"/>
      <c r="R265" s="109"/>
      <c r="S265" s="109"/>
      <c r="T265" s="109"/>
      <c r="U265" s="109"/>
    </row>
    <row r="266" spans="1:21" s="112" customFormat="1" ht="15">
      <c r="A266" s="102"/>
      <c r="B266" s="102"/>
      <c r="C266" s="124"/>
      <c r="D266" s="129"/>
      <c r="E266" s="130"/>
      <c r="F266" s="107"/>
      <c r="G266" s="108"/>
      <c r="H266" s="108"/>
      <c r="I266" s="109"/>
      <c r="J266" s="109"/>
      <c r="K266" s="110"/>
      <c r="N266" s="109"/>
      <c r="O266" s="109"/>
      <c r="P266" s="109"/>
      <c r="Q266" s="109"/>
      <c r="R266" s="109"/>
      <c r="S266" s="109"/>
      <c r="T266" s="109"/>
      <c r="U266" s="109"/>
    </row>
    <row r="267" spans="1:21" s="112" customFormat="1" ht="15">
      <c r="A267" s="187"/>
      <c r="B267" s="119"/>
      <c r="C267" s="105"/>
      <c r="D267" s="191"/>
      <c r="E267" s="106"/>
      <c r="F267" s="107"/>
      <c r="G267" s="109"/>
      <c r="H267" s="109"/>
      <c r="I267" s="109"/>
      <c r="J267" s="109"/>
      <c r="K267" s="110"/>
      <c r="N267" s="109"/>
      <c r="O267" s="109"/>
      <c r="P267" s="109"/>
      <c r="Q267" s="109"/>
      <c r="R267" s="109"/>
      <c r="S267" s="109"/>
      <c r="T267" s="109"/>
      <c r="U267" s="109"/>
    </row>
    <row r="268" spans="1:21" s="112" customFormat="1" ht="15">
      <c r="A268" s="134"/>
      <c r="B268" s="119"/>
      <c r="C268" s="135"/>
      <c r="D268" s="131"/>
      <c r="E268" s="130"/>
      <c r="F268" s="107"/>
      <c r="G268" s="109"/>
      <c r="H268" s="109"/>
      <c r="I268" s="109"/>
      <c r="J268" s="109"/>
      <c r="K268" s="110"/>
      <c r="N268" s="109"/>
      <c r="O268" s="109"/>
      <c r="P268" s="109"/>
      <c r="Q268" s="109"/>
      <c r="R268" s="109"/>
      <c r="S268" s="109"/>
      <c r="T268" s="109"/>
      <c r="U268" s="109"/>
    </row>
    <row r="269" spans="1:21" s="112" customFormat="1" ht="15">
      <c r="A269" s="102"/>
      <c r="B269" s="114"/>
      <c r="C269" s="135"/>
      <c r="D269" s="123"/>
      <c r="F269" s="107"/>
      <c r="G269" s="118"/>
      <c r="H269" s="118"/>
      <c r="I269" s="123"/>
      <c r="J269" s="109"/>
      <c r="K269" s="110"/>
      <c r="L269" s="123"/>
      <c r="N269" s="109"/>
      <c r="O269" s="109"/>
      <c r="P269" s="109"/>
      <c r="Q269" s="109"/>
      <c r="R269" s="109"/>
      <c r="S269" s="109"/>
      <c r="T269" s="109"/>
      <c r="U269" s="109"/>
    </row>
    <row r="270" spans="1:21" s="112" customFormat="1" ht="15">
      <c r="A270" s="102"/>
      <c r="B270" s="114"/>
      <c r="C270" s="135"/>
      <c r="D270" s="116"/>
      <c r="F270" s="107"/>
      <c r="G270" s="118"/>
      <c r="H270" s="118"/>
      <c r="I270" s="123"/>
      <c r="J270" s="109"/>
      <c r="K270" s="110"/>
      <c r="L270" s="123"/>
      <c r="N270" s="109"/>
      <c r="O270" s="109"/>
      <c r="P270" s="109"/>
      <c r="Q270" s="109"/>
      <c r="R270" s="109"/>
      <c r="S270" s="109"/>
      <c r="T270" s="109"/>
      <c r="U270" s="109"/>
    </row>
    <row r="271" spans="1:21" s="112" customFormat="1" ht="15">
      <c r="A271" s="102"/>
      <c r="B271" s="114"/>
      <c r="C271" s="135"/>
      <c r="D271" s="116"/>
      <c r="F271" s="107"/>
      <c r="G271" s="118"/>
      <c r="H271" s="118"/>
      <c r="I271" s="123"/>
      <c r="J271" s="109"/>
      <c r="K271" s="110"/>
      <c r="L271" s="123"/>
      <c r="N271" s="109"/>
      <c r="O271" s="109"/>
      <c r="P271" s="109"/>
      <c r="Q271" s="109"/>
      <c r="R271" s="109"/>
      <c r="S271" s="109"/>
      <c r="T271" s="109"/>
      <c r="U271" s="109"/>
    </row>
    <row r="272" spans="1:21" s="112" customFormat="1" ht="15">
      <c r="A272" s="102"/>
      <c r="B272" s="114"/>
      <c r="C272" s="135"/>
      <c r="D272" s="123"/>
      <c r="F272" s="107"/>
      <c r="G272" s="118"/>
      <c r="H272" s="118"/>
      <c r="I272" s="123"/>
      <c r="J272" s="109"/>
      <c r="K272" s="110"/>
      <c r="L272" s="123"/>
      <c r="N272" s="109"/>
      <c r="O272" s="109"/>
      <c r="P272" s="109"/>
      <c r="Q272" s="109"/>
      <c r="R272" s="109"/>
      <c r="S272" s="109"/>
      <c r="T272" s="109"/>
      <c r="U272" s="109"/>
    </row>
    <row r="273" spans="1:21" s="112" customFormat="1" ht="15">
      <c r="A273" s="102"/>
      <c r="B273" s="102"/>
      <c r="C273" s="135"/>
      <c r="D273" s="122"/>
      <c r="E273" s="123"/>
      <c r="F273" s="107"/>
      <c r="G273" s="108"/>
      <c r="H273" s="108"/>
      <c r="I273" s="123"/>
      <c r="J273" s="109"/>
      <c r="K273" s="110"/>
      <c r="N273" s="109"/>
      <c r="O273" s="109"/>
      <c r="P273" s="109"/>
      <c r="Q273" s="109"/>
      <c r="R273" s="109"/>
      <c r="S273" s="109"/>
      <c r="T273" s="109"/>
      <c r="U273" s="109"/>
    </row>
    <row r="274" spans="1:21" s="112" customFormat="1" ht="15">
      <c r="A274" s="187"/>
      <c r="B274" s="102"/>
      <c r="C274" s="105"/>
      <c r="D274" s="191"/>
      <c r="E274" s="106"/>
      <c r="F274" s="107"/>
      <c r="G274" s="109"/>
      <c r="H274" s="109"/>
      <c r="I274" s="123"/>
      <c r="J274" s="109"/>
      <c r="K274" s="110"/>
      <c r="N274" s="109"/>
      <c r="O274" s="109"/>
      <c r="P274" s="109"/>
      <c r="Q274" s="109"/>
      <c r="R274" s="109"/>
      <c r="S274" s="109"/>
      <c r="T274" s="109"/>
      <c r="U274" s="109"/>
    </row>
    <row r="275" spans="1:21" s="112" customFormat="1" ht="15">
      <c r="A275" s="134"/>
      <c r="B275" s="116"/>
      <c r="C275" s="135"/>
      <c r="D275" s="131"/>
      <c r="E275" s="130"/>
      <c r="F275" s="107"/>
      <c r="G275" s="108"/>
      <c r="H275" s="108"/>
      <c r="I275" s="123"/>
      <c r="J275" s="109"/>
      <c r="K275" s="110"/>
      <c r="N275" s="109"/>
      <c r="O275" s="109"/>
      <c r="P275" s="109"/>
      <c r="Q275" s="109"/>
      <c r="R275" s="109"/>
      <c r="S275" s="109"/>
      <c r="T275" s="109"/>
      <c r="U275" s="109"/>
    </row>
    <row r="276" spans="1:21" s="112" customFormat="1" ht="15">
      <c r="A276" s="102"/>
      <c r="B276" s="114"/>
      <c r="C276" s="135"/>
      <c r="D276" s="123"/>
      <c r="F276" s="107"/>
      <c r="G276" s="118"/>
      <c r="H276" s="118"/>
      <c r="I276" s="123"/>
      <c r="J276" s="109"/>
      <c r="K276" s="110"/>
      <c r="L276" s="123"/>
      <c r="N276" s="109"/>
      <c r="O276" s="109"/>
      <c r="P276" s="109"/>
      <c r="Q276" s="109"/>
      <c r="R276" s="109"/>
      <c r="S276" s="109"/>
      <c r="T276" s="109"/>
      <c r="U276" s="109"/>
    </row>
    <row r="277" spans="1:21" s="112" customFormat="1" ht="15">
      <c r="A277" s="102"/>
      <c r="B277" s="114"/>
      <c r="C277" s="135"/>
      <c r="D277" s="116"/>
      <c r="F277" s="107"/>
      <c r="G277" s="118"/>
      <c r="H277" s="118"/>
      <c r="I277" s="123"/>
      <c r="J277" s="109"/>
      <c r="K277" s="110"/>
      <c r="L277" s="123"/>
      <c r="N277" s="109"/>
      <c r="O277" s="109"/>
      <c r="P277" s="109"/>
      <c r="Q277" s="109"/>
      <c r="R277" s="109"/>
      <c r="S277" s="109"/>
      <c r="T277" s="109"/>
      <c r="U277" s="109"/>
    </row>
    <row r="278" spans="1:21" s="112" customFormat="1" ht="15">
      <c r="A278" s="102"/>
      <c r="B278" s="114"/>
      <c r="C278" s="135"/>
      <c r="D278" s="116"/>
      <c r="F278" s="107"/>
      <c r="G278" s="118"/>
      <c r="H278" s="118"/>
      <c r="I278" s="123"/>
      <c r="J278" s="109"/>
      <c r="K278" s="110"/>
      <c r="L278" s="123"/>
      <c r="N278" s="109"/>
      <c r="O278" s="109"/>
      <c r="P278" s="109"/>
      <c r="Q278" s="109"/>
      <c r="R278" s="109"/>
      <c r="S278" s="109"/>
      <c r="T278" s="109"/>
      <c r="U278" s="109"/>
    </row>
    <row r="279" spans="1:21" s="112" customFormat="1" ht="15">
      <c r="A279" s="102"/>
      <c r="B279" s="114"/>
      <c r="C279" s="135"/>
      <c r="D279" s="123"/>
      <c r="F279" s="107"/>
      <c r="G279" s="118"/>
      <c r="H279" s="118"/>
      <c r="I279" s="123"/>
      <c r="J279" s="109"/>
      <c r="K279" s="110"/>
      <c r="L279" s="123"/>
      <c r="N279" s="109"/>
      <c r="O279" s="109"/>
      <c r="P279" s="109"/>
      <c r="Q279" s="109"/>
      <c r="R279" s="109"/>
      <c r="S279" s="109"/>
      <c r="T279" s="109"/>
      <c r="U279" s="109"/>
    </row>
    <row r="280" spans="1:21" s="112" customFormat="1" ht="15">
      <c r="A280" s="102"/>
      <c r="B280" s="119"/>
      <c r="C280" s="135"/>
      <c r="D280" s="191"/>
      <c r="E280" s="106"/>
      <c r="F280" s="107"/>
      <c r="G280" s="108"/>
      <c r="H280" s="108"/>
      <c r="I280" s="109"/>
      <c r="J280" s="109"/>
      <c r="K280" s="110"/>
      <c r="N280" s="109"/>
      <c r="O280" s="109"/>
      <c r="P280" s="109"/>
      <c r="Q280" s="109"/>
      <c r="R280" s="109"/>
      <c r="S280" s="109"/>
      <c r="T280" s="109"/>
      <c r="U280" s="109"/>
    </row>
    <row r="281" spans="1:21" s="112" customFormat="1" ht="15">
      <c r="A281" s="125"/>
      <c r="B281" s="119"/>
      <c r="C281" s="135"/>
      <c r="D281" s="116"/>
      <c r="E281" s="123"/>
      <c r="F281" s="107"/>
      <c r="G281" s="108"/>
      <c r="H281" s="108"/>
      <c r="I281" s="109"/>
      <c r="J281" s="109"/>
      <c r="K281" s="110"/>
      <c r="N281" s="109"/>
      <c r="O281" s="109"/>
      <c r="P281" s="109"/>
      <c r="Q281" s="109"/>
      <c r="R281" s="109"/>
      <c r="S281" s="109"/>
      <c r="T281" s="109"/>
      <c r="U281" s="109"/>
    </row>
    <row r="282" spans="1:21" s="112" customFormat="1" ht="15">
      <c r="A282" s="102"/>
      <c r="B282" s="114"/>
      <c r="C282" s="102"/>
      <c r="D282" s="116"/>
      <c r="E282" s="123"/>
      <c r="F282" s="107"/>
      <c r="I282" s="109"/>
      <c r="J282" s="109"/>
      <c r="K282" s="110"/>
      <c r="N282" s="109"/>
      <c r="O282" s="109"/>
      <c r="P282" s="109"/>
      <c r="Q282" s="109"/>
      <c r="R282" s="109"/>
      <c r="S282" s="109"/>
      <c r="T282" s="109"/>
      <c r="U282" s="109"/>
    </row>
    <row r="283" spans="1:21" s="112" customFormat="1" ht="15">
      <c r="A283" s="102"/>
      <c r="B283" s="119"/>
      <c r="C283" s="124"/>
      <c r="D283" s="129"/>
      <c r="E283" s="130"/>
      <c r="F283" s="107"/>
      <c r="G283" s="109"/>
      <c r="H283" s="109"/>
      <c r="I283" s="123"/>
      <c r="J283" s="109"/>
      <c r="K283" s="110"/>
      <c r="L283" s="123"/>
      <c r="N283" s="109"/>
      <c r="O283" s="109"/>
      <c r="P283" s="109"/>
      <c r="Q283" s="109"/>
      <c r="R283" s="109"/>
      <c r="S283" s="109"/>
      <c r="T283" s="109"/>
      <c r="U283" s="109"/>
    </row>
    <row r="284" spans="1:21" s="112" customFormat="1" ht="15">
      <c r="A284" s="187"/>
      <c r="B284" s="102"/>
      <c r="C284" s="135"/>
      <c r="D284" s="122"/>
      <c r="E284" s="123"/>
      <c r="F284" s="107"/>
      <c r="G284" s="109"/>
      <c r="H284" s="109"/>
      <c r="I284" s="109"/>
      <c r="J284" s="109"/>
      <c r="K284" s="110"/>
      <c r="N284" s="109"/>
      <c r="O284" s="109"/>
      <c r="P284" s="109"/>
      <c r="Q284" s="109"/>
      <c r="R284" s="109"/>
      <c r="S284" s="109"/>
      <c r="T284" s="109"/>
      <c r="U284" s="109"/>
    </row>
    <row r="285" spans="1:21" s="112" customFormat="1" ht="15">
      <c r="A285" s="187"/>
      <c r="B285" s="102"/>
      <c r="C285" s="135"/>
      <c r="D285" s="122"/>
      <c r="E285" s="123"/>
      <c r="F285" s="107"/>
      <c r="G285" s="109"/>
      <c r="H285" s="109"/>
      <c r="I285" s="109"/>
      <c r="J285" s="109"/>
      <c r="K285" s="110"/>
      <c r="N285" s="109"/>
      <c r="O285" s="109"/>
      <c r="P285" s="109"/>
      <c r="Q285" s="109"/>
      <c r="R285" s="109"/>
      <c r="S285" s="109"/>
      <c r="T285" s="109"/>
      <c r="U285" s="109"/>
    </row>
    <row r="286" spans="1:21" s="112" customFormat="1">
      <c r="A286" s="125"/>
      <c r="B286" s="102"/>
      <c r="C286" s="135"/>
      <c r="D286" s="116"/>
      <c r="E286" s="123"/>
      <c r="F286" s="107"/>
      <c r="G286" s="109"/>
      <c r="H286" s="109"/>
      <c r="I286" s="109"/>
      <c r="J286" s="109"/>
      <c r="K286" s="110"/>
      <c r="N286" s="109"/>
      <c r="O286" s="109"/>
      <c r="P286" s="109"/>
      <c r="Q286" s="109"/>
      <c r="R286" s="109"/>
      <c r="S286" s="109"/>
      <c r="T286" s="109"/>
      <c r="U286" s="109"/>
    </row>
    <row r="287" spans="1:21" s="112" customFormat="1" ht="15">
      <c r="A287" s="102"/>
      <c r="B287" s="114"/>
      <c r="C287" s="102"/>
      <c r="D287" s="116"/>
      <c r="E287" s="123"/>
      <c r="F287" s="107"/>
      <c r="I287" s="109"/>
      <c r="J287" s="109"/>
      <c r="K287" s="110"/>
      <c r="N287" s="109"/>
      <c r="O287" s="109"/>
      <c r="P287" s="109"/>
      <c r="Q287" s="109"/>
      <c r="R287" s="109"/>
      <c r="S287" s="109"/>
      <c r="T287" s="109"/>
      <c r="U287" s="109"/>
    </row>
    <row r="288" spans="1:21" s="112" customFormat="1" ht="15">
      <c r="A288" s="102"/>
      <c r="B288" s="119"/>
      <c r="C288" s="124"/>
      <c r="D288" s="129"/>
      <c r="E288" s="130"/>
      <c r="F288" s="107"/>
      <c r="G288" s="108"/>
      <c r="H288" s="108"/>
      <c r="I288" s="109"/>
      <c r="J288" s="109"/>
      <c r="K288" s="110"/>
      <c r="N288" s="109"/>
      <c r="O288" s="109"/>
      <c r="P288" s="109"/>
      <c r="Q288" s="109"/>
      <c r="R288" s="109"/>
      <c r="S288" s="109"/>
      <c r="T288" s="109"/>
      <c r="U288" s="109"/>
    </row>
    <row r="289" spans="1:21" s="112" customFormat="1" ht="15">
      <c r="A289" s="187"/>
      <c r="B289" s="104"/>
      <c r="C289" s="105"/>
      <c r="D289" s="191"/>
      <c r="E289" s="106"/>
      <c r="F289" s="107"/>
      <c r="G289" s="109"/>
      <c r="H289" s="109"/>
      <c r="I289" s="109"/>
      <c r="J289" s="109"/>
      <c r="K289" s="110"/>
      <c r="N289" s="109"/>
      <c r="O289" s="109"/>
      <c r="P289" s="109"/>
      <c r="Q289" s="109"/>
      <c r="R289" s="109"/>
      <c r="S289" s="109"/>
      <c r="T289" s="109"/>
      <c r="U289" s="109"/>
    </row>
    <row r="290" spans="1:21" s="112" customFormat="1" ht="15">
      <c r="A290" s="134"/>
      <c r="B290" s="102"/>
      <c r="C290" s="179"/>
      <c r="D290" s="131"/>
      <c r="E290" s="130"/>
      <c r="F290" s="107"/>
      <c r="G290" s="108"/>
      <c r="H290" s="108"/>
      <c r="I290" s="109"/>
      <c r="J290" s="109"/>
      <c r="K290" s="110"/>
      <c r="N290" s="109"/>
      <c r="O290" s="109"/>
      <c r="P290" s="109"/>
      <c r="Q290" s="109"/>
      <c r="R290" s="109"/>
      <c r="S290" s="109"/>
      <c r="T290" s="109"/>
      <c r="U290" s="109"/>
    </row>
    <row r="291" spans="1:21" s="112" customFormat="1" ht="15">
      <c r="A291" s="102"/>
      <c r="B291" s="114"/>
      <c r="C291" s="195"/>
      <c r="D291" s="122"/>
      <c r="F291" s="107"/>
      <c r="I291" s="109"/>
      <c r="J291" s="109"/>
      <c r="K291" s="110"/>
      <c r="N291" s="109"/>
      <c r="O291" s="109"/>
      <c r="P291" s="109"/>
      <c r="Q291" s="109"/>
      <c r="R291" s="109"/>
      <c r="S291" s="109"/>
      <c r="T291" s="109"/>
      <c r="U291" s="109"/>
    </row>
    <row r="292" spans="1:21" s="112" customFormat="1" ht="15">
      <c r="A292" s="102"/>
      <c r="B292" s="114"/>
      <c r="C292" s="179"/>
      <c r="D292" s="116"/>
      <c r="F292" s="107"/>
      <c r="G292" s="118"/>
      <c r="H292" s="118"/>
      <c r="I292" s="116"/>
      <c r="J292" s="109"/>
      <c r="K292" s="110"/>
      <c r="L292" s="123"/>
      <c r="N292" s="109"/>
      <c r="O292" s="109"/>
      <c r="P292" s="109"/>
      <c r="Q292" s="109"/>
      <c r="R292" s="109"/>
      <c r="S292" s="109"/>
      <c r="T292" s="109"/>
      <c r="U292" s="109"/>
    </row>
    <row r="293" spans="1:21" s="112" customFormat="1" ht="15">
      <c r="A293" s="102"/>
      <c r="B293" s="114"/>
      <c r="C293" s="179"/>
      <c r="D293" s="116"/>
      <c r="F293" s="107"/>
      <c r="G293" s="118"/>
      <c r="H293" s="118"/>
      <c r="I293" s="116"/>
      <c r="J293" s="109"/>
      <c r="K293" s="110"/>
      <c r="L293" s="123"/>
      <c r="N293" s="109"/>
      <c r="O293" s="109"/>
      <c r="P293" s="109"/>
      <c r="Q293" s="109"/>
      <c r="R293" s="109"/>
      <c r="S293" s="109"/>
      <c r="T293" s="109"/>
      <c r="U293" s="109"/>
    </row>
    <row r="294" spans="1:21" s="112" customFormat="1" ht="15">
      <c r="A294" s="102"/>
      <c r="B294" s="114"/>
      <c r="C294" s="102"/>
      <c r="D294" s="116"/>
      <c r="F294" s="107"/>
      <c r="G294" s="118"/>
      <c r="H294" s="118"/>
      <c r="I294" s="116"/>
      <c r="J294" s="109"/>
      <c r="K294" s="110"/>
      <c r="L294" s="123"/>
      <c r="N294" s="109"/>
      <c r="O294" s="109"/>
      <c r="P294" s="109"/>
      <c r="Q294" s="109"/>
      <c r="R294" s="109"/>
      <c r="S294" s="109"/>
      <c r="T294" s="109"/>
      <c r="U294" s="109"/>
    </row>
    <row r="295" spans="1:21" s="112" customFormat="1" ht="15">
      <c r="A295" s="102"/>
      <c r="B295" s="114"/>
      <c r="C295" s="179"/>
      <c r="D295" s="116"/>
      <c r="F295" s="107"/>
      <c r="G295" s="118"/>
      <c r="H295" s="118"/>
      <c r="I295" s="116"/>
      <c r="J295" s="109"/>
      <c r="K295" s="110"/>
      <c r="L295" s="123"/>
      <c r="N295" s="109"/>
      <c r="O295" s="109"/>
      <c r="P295" s="109"/>
      <c r="Q295" s="109"/>
      <c r="R295" s="109"/>
      <c r="S295" s="109"/>
      <c r="T295" s="109"/>
      <c r="U295" s="109"/>
    </row>
    <row r="296" spans="1:21" s="112" customFormat="1" ht="15">
      <c r="A296" s="102"/>
      <c r="B296" s="102"/>
      <c r="C296" s="179"/>
      <c r="D296" s="191"/>
      <c r="E296" s="106"/>
      <c r="F296" s="107"/>
      <c r="G296" s="108"/>
      <c r="H296" s="108"/>
      <c r="I296" s="123"/>
      <c r="J296" s="109"/>
      <c r="K296" s="110"/>
      <c r="L296" s="123"/>
      <c r="N296" s="109"/>
      <c r="O296" s="109"/>
      <c r="P296" s="109"/>
      <c r="Q296" s="109"/>
      <c r="R296" s="109"/>
      <c r="S296" s="109"/>
      <c r="T296" s="109"/>
      <c r="U296" s="109"/>
    </row>
    <row r="297" spans="1:21" s="112" customFormat="1" ht="15">
      <c r="A297" s="187"/>
      <c r="B297" s="102"/>
      <c r="C297" s="179"/>
      <c r="D297" s="131"/>
      <c r="E297" s="130"/>
      <c r="F297" s="107"/>
      <c r="G297" s="108"/>
      <c r="H297" s="108"/>
      <c r="I297" s="109"/>
      <c r="J297" s="109"/>
      <c r="K297" s="110"/>
      <c r="N297" s="109"/>
      <c r="O297" s="109"/>
      <c r="P297" s="109"/>
      <c r="Q297" s="109"/>
      <c r="R297" s="109"/>
      <c r="S297" s="109"/>
      <c r="T297" s="109"/>
      <c r="U297" s="109"/>
    </row>
    <row r="298" spans="1:21" s="112" customFormat="1" ht="15">
      <c r="A298" s="102"/>
      <c r="B298" s="198"/>
      <c r="C298" s="179"/>
      <c r="D298" s="122"/>
      <c r="F298" s="107"/>
      <c r="G298" s="118"/>
      <c r="H298" s="118"/>
      <c r="I298" s="109"/>
      <c r="J298" s="109"/>
      <c r="K298" s="110"/>
      <c r="N298" s="109"/>
      <c r="O298" s="109"/>
      <c r="P298" s="109"/>
      <c r="Q298" s="109"/>
      <c r="R298" s="109"/>
      <c r="S298" s="109"/>
      <c r="T298" s="109"/>
      <c r="U298" s="109"/>
    </row>
    <row r="299" spans="1:21" s="112" customFormat="1" ht="15">
      <c r="A299" s="102"/>
      <c r="B299" s="198"/>
      <c r="C299" s="122"/>
      <c r="D299" s="182"/>
      <c r="E299" s="199"/>
      <c r="F299" s="181"/>
      <c r="G299" s="200"/>
      <c r="H299" s="200"/>
      <c r="I299" s="182"/>
      <c r="J299" s="182"/>
      <c r="K299" s="110"/>
      <c r="N299" s="109"/>
      <c r="O299" s="109"/>
      <c r="P299" s="109"/>
      <c r="Q299" s="109"/>
      <c r="R299" s="109"/>
      <c r="S299" s="109"/>
      <c r="T299" s="109"/>
      <c r="U299" s="109"/>
    </row>
    <row r="300" spans="1:21" ht="15">
      <c r="A300" s="187"/>
      <c r="D300" s="201"/>
      <c r="E300" s="106"/>
      <c r="F300" s="202"/>
      <c r="G300" s="193"/>
      <c r="H300" s="193"/>
      <c r="I300" s="109"/>
      <c r="K300" s="110"/>
    </row>
    <row r="301" spans="1:21" ht="15">
      <c r="A301" s="125"/>
      <c r="C301" s="135"/>
      <c r="D301" s="116"/>
      <c r="F301" s="107"/>
      <c r="G301" s="108"/>
      <c r="H301" s="108"/>
      <c r="I301" s="109"/>
      <c r="K301" s="110"/>
    </row>
    <row r="302" spans="1:21" ht="15">
      <c r="B302" s="114"/>
      <c r="C302" s="102"/>
      <c r="D302" s="116"/>
      <c r="F302" s="107"/>
      <c r="G302" s="112"/>
      <c r="H302" s="112"/>
      <c r="I302" s="109"/>
      <c r="K302" s="110"/>
    </row>
    <row r="303" spans="1:21" ht="15">
      <c r="A303" s="203"/>
      <c r="C303" s="204"/>
      <c r="D303" s="205"/>
      <c r="E303" s="205"/>
      <c r="F303" s="205"/>
      <c r="G303" s="205"/>
      <c r="H303" s="205"/>
      <c r="I303" s="205"/>
      <c r="J303" s="205"/>
      <c r="K303" s="205"/>
    </row>
    <row r="304" spans="1:21" s="211" customFormat="1" ht="15">
      <c r="A304" s="203"/>
      <c r="B304" s="203"/>
      <c r="C304" s="206"/>
      <c r="D304" s="207"/>
      <c r="E304" s="208"/>
      <c r="F304" s="209"/>
      <c r="G304" s="210"/>
      <c r="H304" s="210"/>
      <c r="K304" s="212"/>
      <c r="L304" s="199"/>
      <c r="M304" s="199"/>
    </row>
    <row r="305" spans="1:21" s="112" customFormat="1" ht="15">
      <c r="A305" s="102"/>
      <c r="B305" s="102"/>
      <c r="C305" s="135"/>
      <c r="D305" s="182"/>
      <c r="F305" s="107"/>
      <c r="G305" s="135"/>
      <c r="H305" s="135"/>
      <c r="I305" s="109"/>
      <c r="J305" s="109"/>
      <c r="K305" s="117"/>
      <c r="L305" s="118"/>
      <c r="N305" s="109"/>
      <c r="O305" s="109"/>
      <c r="P305" s="109"/>
      <c r="Q305" s="109"/>
      <c r="R305" s="109"/>
      <c r="S305" s="109"/>
      <c r="T305" s="109"/>
      <c r="U305" s="109"/>
    </row>
    <row r="306" spans="1:21" s="112" customFormat="1" ht="15">
      <c r="A306" s="102"/>
      <c r="B306" s="102"/>
      <c r="C306" s="213"/>
      <c r="D306" s="180"/>
      <c r="E306" s="123"/>
      <c r="F306" s="107"/>
      <c r="G306" s="214"/>
      <c r="H306" s="214"/>
      <c r="I306" s="109"/>
      <c r="J306" s="109"/>
      <c r="K306" s="117"/>
      <c r="L306" s="118"/>
      <c r="N306" s="109"/>
      <c r="O306" s="109"/>
      <c r="P306" s="109"/>
      <c r="Q306" s="109"/>
      <c r="R306" s="109"/>
      <c r="S306" s="109"/>
      <c r="T306" s="109"/>
      <c r="U306" s="109"/>
    </row>
    <row r="307" spans="1:21" s="112" customFormat="1">
      <c r="A307" s="102"/>
      <c r="B307" s="102"/>
      <c r="C307" s="135"/>
      <c r="D307" s="122"/>
      <c r="E307" s="123"/>
      <c r="F307" s="107"/>
      <c r="G307" s="109"/>
      <c r="H307" s="109"/>
      <c r="I307" s="109"/>
      <c r="J307" s="109"/>
      <c r="K307" s="117"/>
      <c r="L307" s="118"/>
      <c r="N307" s="109"/>
      <c r="O307" s="109"/>
      <c r="P307" s="109"/>
      <c r="Q307" s="109"/>
      <c r="R307" s="109"/>
      <c r="S307" s="109"/>
      <c r="T307" s="109"/>
      <c r="U307" s="109"/>
    </row>
    <row r="308" spans="1:21" s="112" customFormat="1">
      <c r="A308" s="102"/>
      <c r="B308" s="102"/>
      <c r="C308" s="135"/>
      <c r="D308" s="122"/>
      <c r="E308" s="123"/>
      <c r="F308" s="107"/>
      <c r="G308" s="109"/>
      <c r="H308" s="109"/>
      <c r="I308" s="109"/>
      <c r="J308" s="109"/>
      <c r="K308" s="117"/>
      <c r="L308" s="118"/>
      <c r="N308" s="109"/>
      <c r="O308" s="109"/>
      <c r="P308" s="109"/>
      <c r="Q308" s="109"/>
      <c r="R308" s="109"/>
      <c r="S308" s="109"/>
      <c r="T308" s="109"/>
      <c r="U308" s="109"/>
    </row>
    <row r="309" spans="1:21" s="112" customFormat="1" ht="15">
      <c r="A309" s="119"/>
      <c r="B309" s="102"/>
      <c r="C309" s="135"/>
      <c r="D309" s="122"/>
      <c r="E309" s="123"/>
      <c r="F309" s="107"/>
      <c r="G309" s="109"/>
      <c r="H309" s="109"/>
      <c r="I309" s="109"/>
      <c r="J309" s="109"/>
      <c r="K309" s="117"/>
      <c r="L309" s="118"/>
      <c r="N309" s="109"/>
      <c r="O309" s="109"/>
      <c r="P309" s="109"/>
      <c r="Q309" s="109"/>
      <c r="R309" s="109"/>
      <c r="S309" s="109"/>
      <c r="T309" s="109"/>
      <c r="U309" s="109"/>
    </row>
    <row r="310" spans="1:21" s="112" customFormat="1" ht="15">
      <c r="A310" s="215"/>
      <c r="B310" s="215"/>
      <c r="C310" s="108"/>
      <c r="D310" s="108"/>
      <c r="E310" s="108"/>
      <c r="F310" s="107"/>
      <c r="G310" s="109"/>
      <c r="H310" s="109"/>
      <c r="I310" s="109"/>
      <c r="J310" s="109"/>
      <c r="K310" s="117"/>
      <c r="L310" s="118"/>
      <c r="N310" s="109"/>
      <c r="O310" s="109"/>
      <c r="P310" s="109"/>
      <c r="Q310" s="109"/>
      <c r="R310" s="109"/>
      <c r="S310" s="109"/>
      <c r="T310" s="109"/>
      <c r="U310" s="109"/>
    </row>
    <row r="311" spans="1:21" s="112" customFormat="1" ht="15">
      <c r="A311" s="118"/>
      <c r="B311" s="118"/>
      <c r="C311" s="109"/>
      <c r="D311" s="109"/>
      <c r="E311" s="109"/>
      <c r="F311" s="107"/>
      <c r="G311" s="108"/>
      <c r="H311" s="108"/>
      <c r="I311" s="109"/>
      <c r="J311" s="109"/>
      <c r="K311" s="117"/>
      <c r="L311" s="118"/>
      <c r="N311" s="109"/>
      <c r="O311" s="109"/>
      <c r="P311" s="109"/>
      <c r="Q311" s="109"/>
      <c r="R311" s="109"/>
      <c r="S311" s="109"/>
      <c r="T311" s="109"/>
      <c r="U311" s="109"/>
    </row>
    <row r="312" spans="1:21" s="112" customFormat="1">
      <c r="A312" s="118"/>
      <c r="B312" s="118"/>
      <c r="C312" s="109"/>
      <c r="D312" s="109"/>
      <c r="E312" s="109"/>
      <c r="F312" s="107"/>
      <c r="G312" s="211"/>
      <c r="H312" s="211"/>
      <c r="I312" s="123"/>
      <c r="J312" s="109"/>
      <c r="K312" s="117"/>
      <c r="L312" s="178"/>
      <c r="N312" s="109"/>
      <c r="O312" s="109"/>
      <c r="P312" s="109"/>
      <c r="Q312" s="109"/>
      <c r="R312" s="109"/>
      <c r="S312" s="109"/>
      <c r="T312" s="109"/>
      <c r="U312" s="109"/>
    </row>
    <row r="313" spans="1:21" s="112" customFormat="1" ht="15">
      <c r="A313" s="118"/>
      <c r="B313" s="118"/>
      <c r="C313" s="109"/>
      <c r="D313" s="109"/>
      <c r="E313" s="109"/>
      <c r="F313" s="107"/>
      <c r="G313" s="108"/>
      <c r="H313" s="108"/>
      <c r="I313" s="109"/>
      <c r="J313" s="109"/>
      <c r="K313" s="117"/>
      <c r="L313" s="178"/>
      <c r="N313" s="109"/>
      <c r="O313" s="109"/>
      <c r="P313" s="109"/>
      <c r="Q313" s="109"/>
      <c r="R313" s="109"/>
      <c r="S313" s="109"/>
      <c r="T313" s="109"/>
      <c r="U313" s="109"/>
    </row>
    <row r="314" spans="1:21" s="112" customFormat="1" ht="15">
      <c r="A314" s="118"/>
      <c r="B314" s="118"/>
      <c r="C314" s="109"/>
      <c r="D314" s="109"/>
      <c r="E314" s="109"/>
      <c r="F314" s="107"/>
      <c r="G314" s="108"/>
      <c r="H314" s="108"/>
      <c r="I314" s="109"/>
      <c r="J314" s="109"/>
      <c r="K314" s="117"/>
      <c r="L314" s="118"/>
      <c r="N314" s="109"/>
      <c r="O314" s="109"/>
      <c r="P314" s="109"/>
      <c r="Q314" s="109"/>
      <c r="R314" s="109"/>
      <c r="S314" s="109"/>
      <c r="T314" s="109"/>
      <c r="U314" s="109"/>
    </row>
    <row r="315" spans="1:21" s="112" customFormat="1">
      <c r="A315" s="118"/>
      <c r="B315" s="118"/>
      <c r="C315" s="109"/>
      <c r="D315" s="109"/>
      <c r="E315" s="109"/>
      <c r="F315" s="107"/>
      <c r="G315" s="109"/>
      <c r="H315" s="109"/>
      <c r="I315" s="109"/>
      <c r="J315" s="109"/>
      <c r="K315" s="117"/>
      <c r="L315" s="118"/>
      <c r="N315" s="109"/>
      <c r="O315" s="109"/>
      <c r="P315" s="109"/>
      <c r="Q315" s="109"/>
      <c r="R315" s="109"/>
      <c r="S315" s="109"/>
      <c r="T315" s="109"/>
      <c r="U315" s="109"/>
    </row>
    <row r="316" spans="1:21" s="112" customFormat="1">
      <c r="A316" s="118"/>
      <c r="B316" s="118"/>
      <c r="C316" s="109"/>
      <c r="D316" s="109"/>
      <c r="E316" s="109"/>
      <c r="F316" s="107"/>
      <c r="G316" s="109"/>
      <c r="H316" s="109"/>
      <c r="I316" s="109"/>
      <c r="J316" s="109"/>
      <c r="K316" s="117"/>
      <c r="L316" s="118"/>
      <c r="N316" s="109"/>
      <c r="O316" s="109"/>
      <c r="P316" s="109"/>
      <c r="Q316" s="109"/>
      <c r="R316" s="109"/>
      <c r="S316" s="109"/>
      <c r="T316" s="109"/>
      <c r="U316" s="109"/>
    </row>
    <row r="317" spans="1:21" s="112" customFormat="1" ht="15">
      <c r="A317" s="118"/>
      <c r="B317" s="118"/>
      <c r="C317" s="109"/>
      <c r="D317" s="109"/>
      <c r="E317" s="109"/>
      <c r="F317" s="107"/>
      <c r="G317" s="108"/>
      <c r="H317" s="108"/>
      <c r="I317" s="109"/>
      <c r="J317" s="109"/>
      <c r="K317" s="117"/>
      <c r="L317" s="118"/>
      <c r="N317" s="109"/>
      <c r="O317" s="109"/>
      <c r="P317" s="109"/>
      <c r="Q317" s="109"/>
      <c r="R317" s="109"/>
      <c r="S317" s="109"/>
      <c r="T317" s="109"/>
      <c r="U317" s="109"/>
    </row>
    <row r="318" spans="1:21" s="112" customFormat="1" ht="15">
      <c r="A318" s="118"/>
      <c r="B318" s="118"/>
      <c r="C318" s="109"/>
      <c r="D318" s="109"/>
      <c r="E318" s="109"/>
      <c r="F318" s="107"/>
      <c r="G318" s="108"/>
      <c r="H318" s="108"/>
      <c r="I318" s="109"/>
      <c r="J318" s="109"/>
      <c r="K318" s="117"/>
      <c r="L318" s="118"/>
      <c r="N318" s="109"/>
      <c r="O318" s="109"/>
      <c r="P318" s="109"/>
      <c r="Q318" s="109"/>
      <c r="R318" s="109"/>
      <c r="S318" s="109"/>
      <c r="T318" s="109"/>
      <c r="U318" s="109"/>
    </row>
    <row r="319" spans="1:21" s="112" customFormat="1" ht="15">
      <c r="A319" s="118"/>
      <c r="B319" s="118"/>
      <c r="C319" s="109"/>
      <c r="D319" s="109"/>
      <c r="E319" s="109"/>
      <c r="F319" s="107"/>
      <c r="G319" s="108"/>
      <c r="H319" s="108"/>
      <c r="I319" s="109"/>
      <c r="J319" s="109"/>
      <c r="K319" s="117"/>
      <c r="L319" s="118"/>
      <c r="N319" s="109"/>
      <c r="O319" s="109"/>
      <c r="P319" s="109"/>
      <c r="Q319" s="109"/>
      <c r="R319" s="109"/>
      <c r="S319" s="109"/>
      <c r="T319" s="109"/>
      <c r="U319" s="109"/>
    </row>
    <row r="320" spans="1:21" s="112" customFormat="1" ht="15">
      <c r="A320" s="118"/>
      <c r="B320" s="118"/>
      <c r="C320" s="109"/>
      <c r="D320" s="109"/>
      <c r="E320" s="109"/>
      <c r="F320" s="107"/>
      <c r="G320" s="216"/>
      <c r="H320" s="216"/>
      <c r="I320" s="109"/>
      <c r="J320" s="109"/>
      <c r="K320" s="117"/>
      <c r="L320" s="118"/>
      <c r="N320" s="109"/>
      <c r="O320" s="109"/>
      <c r="P320" s="109"/>
      <c r="Q320" s="109"/>
      <c r="R320" s="109"/>
      <c r="S320" s="109"/>
      <c r="T320" s="109"/>
      <c r="U320" s="109"/>
    </row>
    <row r="321" spans="1:21" s="112" customFormat="1">
      <c r="A321" s="118"/>
      <c r="B321" s="118"/>
      <c r="C321" s="109"/>
      <c r="D321" s="109"/>
      <c r="E321" s="109"/>
      <c r="F321" s="107"/>
      <c r="G321" s="109"/>
      <c r="H321" s="109"/>
      <c r="I321" s="123"/>
      <c r="J321" s="109"/>
      <c r="K321" s="117"/>
      <c r="L321" s="118"/>
      <c r="N321" s="109"/>
      <c r="O321" s="109"/>
      <c r="P321" s="109"/>
      <c r="Q321" s="109"/>
      <c r="R321" s="109"/>
      <c r="S321" s="109"/>
      <c r="T321" s="109"/>
      <c r="U321" s="109"/>
    </row>
    <row r="322" spans="1:21" s="112" customFormat="1">
      <c r="A322" s="118"/>
      <c r="B322" s="118"/>
      <c r="C322" s="109"/>
      <c r="D322" s="109"/>
      <c r="E322" s="109"/>
      <c r="F322" s="107"/>
      <c r="G322" s="109"/>
      <c r="H322" s="109"/>
      <c r="I322" s="109"/>
      <c r="J322" s="109"/>
      <c r="K322" s="117"/>
      <c r="L322" s="118"/>
      <c r="N322" s="109"/>
      <c r="O322" s="109"/>
      <c r="P322" s="109"/>
      <c r="Q322" s="109"/>
      <c r="R322" s="109"/>
      <c r="S322" s="109"/>
      <c r="T322" s="109"/>
      <c r="U322" s="109"/>
    </row>
    <row r="323" spans="1:21" s="112" customFormat="1">
      <c r="A323" s="109"/>
      <c r="B323" s="109"/>
      <c r="C323" s="109"/>
      <c r="D323" s="109"/>
      <c r="E323" s="109"/>
      <c r="F323" s="107"/>
      <c r="G323" s="109"/>
      <c r="H323" s="109"/>
      <c r="I323" s="109"/>
      <c r="J323" s="109"/>
      <c r="K323" s="117"/>
      <c r="L323" s="118"/>
      <c r="N323" s="109"/>
      <c r="O323" s="109"/>
      <c r="P323" s="109"/>
      <c r="Q323" s="109"/>
      <c r="R323" s="109"/>
      <c r="S323" s="109"/>
      <c r="T323" s="109"/>
      <c r="U323" s="109"/>
    </row>
    <row r="324" spans="1:21" s="112" customFormat="1" ht="15">
      <c r="A324" s="102"/>
      <c r="B324" s="102"/>
      <c r="C324" s="106"/>
      <c r="D324" s="106"/>
      <c r="E324" s="106"/>
      <c r="F324" s="107"/>
      <c r="G324" s="109"/>
      <c r="H324" s="109"/>
      <c r="I324" s="109"/>
      <c r="J324" s="109"/>
      <c r="K324" s="117"/>
      <c r="L324" s="118"/>
      <c r="N324" s="109"/>
      <c r="O324" s="109"/>
      <c r="P324" s="109"/>
      <c r="Q324" s="109"/>
      <c r="R324" s="109"/>
      <c r="S324" s="109"/>
      <c r="T324" s="109"/>
      <c r="U324" s="109"/>
    </row>
    <row r="325" spans="1:21" ht="15">
      <c r="A325" s="202"/>
      <c r="G325" s="109"/>
      <c r="H325" s="109"/>
      <c r="I325" s="109"/>
      <c r="K325" s="109"/>
      <c r="L325" s="109"/>
      <c r="M325" s="109"/>
    </row>
    <row r="326" spans="1:21" ht="15">
      <c r="A326" s="215"/>
      <c r="B326" s="217"/>
      <c r="C326" s="109"/>
      <c r="D326" s="108"/>
      <c r="E326" s="108"/>
      <c r="F326" s="198"/>
      <c r="G326" s="109"/>
      <c r="H326" s="109"/>
      <c r="I326" s="109"/>
      <c r="K326" s="109"/>
      <c r="L326" s="109"/>
      <c r="M326" s="109"/>
    </row>
    <row r="327" spans="1:21">
      <c r="A327" s="118"/>
      <c r="B327" s="109"/>
      <c r="C327" s="109"/>
      <c r="D327" s="109"/>
      <c r="E327" s="109"/>
      <c r="F327" s="112"/>
      <c r="G327" s="109"/>
      <c r="H327" s="109"/>
      <c r="I327" s="109"/>
      <c r="K327" s="109"/>
      <c r="L327" s="109"/>
      <c r="M327" s="109"/>
    </row>
    <row r="328" spans="1:21">
      <c r="A328" s="118"/>
      <c r="B328" s="109"/>
      <c r="C328" s="109"/>
      <c r="D328" s="109"/>
      <c r="E328" s="109"/>
      <c r="F328" s="112"/>
      <c r="G328" s="109"/>
      <c r="H328" s="109"/>
      <c r="I328" s="109"/>
      <c r="K328" s="109"/>
      <c r="L328" s="109"/>
      <c r="M328" s="109"/>
    </row>
    <row r="329" spans="1:21">
      <c r="A329" s="118"/>
      <c r="B329" s="109"/>
      <c r="C329" s="109"/>
      <c r="D329" s="109"/>
      <c r="E329" s="109"/>
      <c r="F329" s="112"/>
      <c r="G329" s="109"/>
      <c r="H329" s="109"/>
      <c r="I329" s="109"/>
      <c r="K329" s="109"/>
      <c r="L329" s="109"/>
      <c r="M329" s="109"/>
    </row>
    <row r="330" spans="1:21">
      <c r="A330" s="118"/>
      <c r="B330" s="109"/>
      <c r="C330" s="109"/>
      <c r="D330" s="109"/>
      <c r="E330" s="109"/>
      <c r="F330" s="112"/>
      <c r="G330" s="109"/>
      <c r="H330" s="109"/>
      <c r="I330" s="109"/>
      <c r="K330" s="109"/>
      <c r="L330" s="109"/>
      <c r="M330" s="109"/>
    </row>
    <row r="331" spans="1:21">
      <c r="A331" s="118"/>
      <c r="B331" s="109"/>
      <c r="C331" s="109"/>
      <c r="D331" s="109"/>
      <c r="E331" s="109"/>
      <c r="F331" s="112"/>
      <c r="G331" s="109"/>
      <c r="H331" s="109"/>
      <c r="I331" s="109"/>
      <c r="K331" s="109"/>
      <c r="L331" s="109"/>
      <c r="M331" s="109"/>
    </row>
    <row r="332" spans="1:21">
      <c r="A332" s="118"/>
      <c r="B332" s="109"/>
      <c r="C332" s="109"/>
      <c r="D332" s="109"/>
      <c r="E332" s="109"/>
      <c r="F332" s="112"/>
      <c r="G332" s="109"/>
      <c r="H332" s="109"/>
      <c r="I332" s="109"/>
      <c r="K332" s="109"/>
      <c r="L332" s="109"/>
      <c r="M332" s="109"/>
    </row>
    <row r="333" spans="1:21">
      <c r="A333" s="118"/>
      <c r="B333" s="109"/>
      <c r="C333" s="109"/>
      <c r="D333" s="109"/>
      <c r="E333" s="109"/>
      <c r="F333" s="112"/>
      <c r="G333" s="109"/>
      <c r="H333" s="109"/>
      <c r="I333" s="109"/>
      <c r="K333" s="109"/>
      <c r="L333" s="109"/>
      <c r="M333" s="109"/>
    </row>
    <row r="334" spans="1:21">
      <c r="A334" s="118"/>
      <c r="B334" s="109"/>
      <c r="C334" s="109"/>
      <c r="D334" s="109"/>
      <c r="E334" s="109"/>
      <c r="F334" s="112"/>
      <c r="G334" s="109"/>
      <c r="H334" s="109"/>
      <c r="I334" s="109"/>
      <c r="K334" s="109"/>
      <c r="L334" s="109"/>
      <c r="M334" s="109"/>
    </row>
    <row r="335" spans="1:21">
      <c r="A335" s="118"/>
      <c r="B335" s="109"/>
      <c r="C335" s="109"/>
      <c r="D335" s="109"/>
      <c r="E335" s="109"/>
      <c r="F335" s="112"/>
      <c r="G335" s="109"/>
      <c r="H335" s="109"/>
      <c r="I335" s="109"/>
      <c r="K335" s="109"/>
      <c r="L335" s="109"/>
      <c r="M335" s="109"/>
    </row>
    <row r="336" spans="1:21">
      <c r="A336" s="118"/>
      <c r="B336" s="109"/>
      <c r="C336" s="109"/>
      <c r="D336" s="109"/>
      <c r="E336" s="109"/>
      <c r="F336" s="112"/>
      <c r="G336" s="109"/>
      <c r="H336" s="109"/>
      <c r="I336" s="109"/>
      <c r="K336" s="109"/>
      <c r="L336" s="109"/>
      <c r="M336" s="109"/>
    </row>
    <row r="337" spans="1:13">
      <c r="A337" s="118"/>
      <c r="B337" s="109"/>
      <c r="C337" s="109"/>
      <c r="D337" s="109"/>
      <c r="E337" s="109"/>
      <c r="F337" s="112"/>
      <c r="G337" s="109"/>
      <c r="H337" s="109"/>
      <c r="I337" s="109"/>
      <c r="K337" s="109"/>
      <c r="L337" s="109"/>
      <c r="M337" s="109"/>
    </row>
    <row r="338" spans="1:13">
      <c r="A338" s="118"/>
      <c r="B338" s="109"/>
      <c r="C338" s="109"/>
      <c r="D338" s="109"/>
      <c r="E338" s="109"/>
      <c r="F338" s="112"/>
      <c r="G338" s="109"/>
      <c r="H338" s="109"/>
      <c r="I338" s="109"/>
      <c r="K338" s="109"/>
      <c r="L338" s="109"/>
      <c r="M338" s="109"/>
    </row>
    <row r="339" spans="1:13" ht="15">
      <c r="C339" s="201"/>
      <c r="D339" s="201"/>
      <c r="E339" s="106"/>
      <c r="F339" s="197"/>
      <c r="G339" s="109"/>
      <c r="H339" s="109"/>
      <c r="I339" s="109"/>
    </row>
    <row r="340" spans="1:13">
      <c r="A340" s="134"/>
      <c r="C340" s="129"/>
      <c r="D340" s="129"/>
      <c r="E340" s="130"/>
      <c r="F340" s="107"/>
      <c r="G340" s="109"/>
      <c r="H340" s="109"/>
      <c r="I340" s="109"/>
    </row>
    <row r="341" spans="1:13">
      <c r="C341" s="116"/>
      <c r="D341" s="116"/>
      <c r="F341" s="107"/>
      <c r="G341" s="109"/>
      <c r="H341" s="109"/>
      <c r="I341" s="109"/>
    </row>
    <row r="342" spans="1:13" ht="15">
      <c r="C342" s="116"/>
      <c r="D342" s="116"/>
      <c r="F342" s="107"/>
      <c r="G342" s="216"/>
      <c r="H342" s="216"/>
      <c r="I342" s="109"/>
    </row>
    <row r="343" spans="1:13" ht="15">
      <c r="C343" s="116"/>
      <c r="D343" s="116"/>
      <c r="F343" s="107"/>
      <c r="G343" s="216"/>
      <c r="H343" s="216"/>
      <c r="I343" s="109"/>
    </row>
    <row r="344" spans="1:13" ht="15">
      <c r="C344" s="116"/>
      <c r="D344" s="116"/>
      <c r="F344" s="107"/>
      <c r="G344" s="216"/>
      <c r="H344" s="216"/>
      <c r="I344" s="109"/>
    </row>
    <row r="345" spans="1:13" ht="15">
      <c r="C345" s="116"/>
      <c r="D345" s="116"/>
      <c r="F345" s="107"/>
      <c r="G345" s="216"/>
      <c r="H345" s="216"/>
      <c r="I345" s="109"/>
    </row>
    <row r="346" spans="1:13" ht="15">
      <c r="C346" s="116"/>
      <c r="D346" s="116"/>
      <c r="F346" s="107"/>
      <c r="G346" s="216"/>
      <c r="H346" s="216"/>
      <c r="I346" s="109"/>
    </row>
    <row r="347" spans="1:13" ht="15">
      <c r="C347" s="116"/>
      <c r="D347" s="116"/>
      <c r="F347" s="107"/>
      <c r="G347" s="216"/>
      <c r="H347" s="216"/>
      <c r="I347" s="109"/>
    </row>
    <row r="348" spans="1:13" ht="15">
      <c r="C348" s="201"/>
      <c r="D348" s="201"/>
      <c r="E348" s="106"/>
      <c r="F348" s="107"/>
      <c r="G348" s="109"/>
      <c r="H348" s="109"/>
      <c r="I348" s="109"/>
    </row>
    <row r="349" spans="1:13" ht="15">
      <c r="A349" s="187"/>
      <c r="F349" s="107"/>
      <c r="G349" s="109"/>
      <c r="H349" s="109"/>
      <c r="I349" s="109"/>
    </row>
    <row r="350" spans="1:13" ht="15">
      <c r="A350" s="134"/>
      <c r="C350" s="191"/>
      <c r="D350" s="191"/>
      <c r="E350" s="106"/>
      <c r="F350" s="107"/>
      <c r="G350" s="109"/>
      <c r="H350" s="109"/>
      <c r="I350" s="109"/>
    </row>
    <row r="351" spans="1:13">
      <c r="C351" s="123"/>
      <c r="D351" s="123"/>
      <c r="F351" s="107"/>
      <c r="G351" s="109"/>
      <c r="H351" s="109"/>
      <c r="I351" s="109"/>
    </row>
    <row r="352" spans="1:13" ht="15">
      <c r="C352" s="123"/>
      <c r="D352" s="123"/>
      <c r="F352" s="107"/>
      <c r="G352" s="216"/>
      <c r="H352" s="216"/>
      <c r="I352" s="109"/>
    </row>
    <row r="353" spans="1:9" ht="15">
      <c r="C353" s="123"/>
      <c r="D353" s="123"/>
      <c r="F353" s="107"/>
      <c r="G353" s="216"/>
      <c r="H353" s="216"/>
      <c r="I353" s="109"/>
    </row>
    <row r="354" spans="1:9">
      <c r="C354" s="123"/>
      <c r="D354" s="123"/>
      <c r="F354" s="107"/>
      <c r="G354" s="109"/>
      <c r="H354" s="109"/>
      <c r="I354" s="123"/>
    </row>
    <row r="355" spans="1:9" ht="15">
      <c r="C355" s="106"/>
      <c r="D355" s="106"/>
      <c r="E355" s="106"/>
      <c r="F355" s="107"/>
      <c r="G355" s="109"/>
      <c r="H355" s="109"/>
      <c r="I355" s="109"/>
    </row>
    <row r="356" spans="1:9" ht="15">
      <c r="A356" s="187"/>
      <c r="C356" s="123"/>
      <c r="D356" s="123"/>
      <c r="F356" s="107"/>
      <c r="G356" s="109"/>
      <c r="H356" s="109"/>
      <c r="I356" s="109"/>
    </row>
    <row r="357" spans="1:9" ht="15">
      <c r="A357" s="134"/>
      <c r="C357" s="106"/>
      <c r="D357" s="106"/>
      <c r="E357" s="106"/>
      <c r="F357" s="107"/>
      <c r="G357" s="109"/>
      <c r="H357" s="109"/>
      <c r="I357" s="109"/>
    </row>
    <row r="358" spans="1:9">
      <c r="C358" s="123"/>
      <c r="D358" s="123"/>
      <c r="F358" s="107"/>
      <c r="G358" s="109"/>
      <c r="H358" s="109"/>
      <c r="I358" s="109"/>
    </row>
    <row r="359" spans="1:9" ht="15">
      <c r="C359" s="123"/>
      <c r="D359" s="123"/>
      <c r="F359" s="107"/>
      <c r="G359" s="216"/>
      <c r="H359" s="216"/>
      <c r="I359" s="109"/>
    </row>
    <row r="360" spans="1:9" ht="15">
      <c r="C360" s="123"/>
      <c r="D360" s="123"/>
      <c r="F360" s="107"/>
      <c r="G360" s="216"/>
      <c r="H360" s="216"/>
      <c r="I360" s="109"/>
    </row>
    <row r="361" spans="1:9">
      <c r="C361" s="123"/>
      <c r="D361" s="123"/>
      <c r="F361" s="107"/>
      <c r="G361" s="109"/>
      <c r="H361" s="109"/>
      <c r="I361" s="123"/>
    </row>
    <row r="362" spans="1:9" ht="15">
      <c r="C362" s="106"/>
      <c r="D362" s="106"/>
      <c r="E362" s="106"/>
      <c r="F362" s="107"/>
      <c r="G362" s="109"/>
      <c r="H362" s="109"/>
      <c r="I362" s="109"/>
    </row>
    <row r="363" spans="1:9" ht="15">
      <c r="A363" s="187"/>
      <c r="F363" s="107"/>
      <c r="G363" s="109"/>
      <c r="H363" s="109"/>
      <c r="I363" s="109"/>
    </row>
    <row r="364" spans="1:9" ht="15">
      <c r="A364" s="134"/>
      <c r="C364" s="191"/>
      <c r="D364" s="191"/>
      <c r="E364" s="106"/>
      <c r="F364" s="107"/>
      <c r="G364" s="109"/>
      <c r="H364" s="109"/>
      <c r="I364" s="109"/>
    </row>
    <row r="365" spans="1:9">
      <c r="C365" s="123"/>
      <c r="D365" s="123"/>
      <c r="F365" s="107"/>
      <c r="G365" s="109"/>
      <c r="H365" s="109"/>
      <c r="I365" s="109"/>
    </row>
    <row r="366" spans="1:9" ht="15">
      <c r="C366" s="123"/>
      <c r="D366" s="123"/>
      <c r="F366" s="107"/>
      <c r="G366" s="216"/>
      <c r="H366" s="216"/>
      <c r="I366" s="109"/>
    </row>
    <row r="367" spans="1:9" ht="15">
      <c r="C367" s="123"/>
      <c r="D367" s="123"/>
      <c r="F367" s="107"/>
      <c r="G367" s="216"/>
      <c r="H367" s="216"/>
      <c r="I367" s="109"/>
    </row>
    <row r="368" spans="1:9">
      <c r="C368" s="123"/>
      <c r="D368" s="123"/>
      <c r="F368" s="107"/>
      <c r="G368" s="109"/>
      <c r="H368" s="109"/>
      <c r="I368" s="123"/>
    </row>
    <row r="369" spans="1:9" ht="15">
      <c r="C369" s="106"/>
      <c r="D369" s="106"/>
      <c r="E369" s="106"/>
      <c r="F369" s="107"/>
      <c r="G369" s="109"/>
      <c r="H369" s="109"/>
      <c r="I369" s="109"/>
    </row>
    <row r="370" spans="1:9" ht="15">
      <c r="A370" s="187"/>
      <c r="C370" s="123"/>
      <c r="D370" s="123"/>
      <c r="F370" s="107"/>
      <c r="G370" s="109"/>
      <c r="H370" s="109"/>
      <c r="I370" s="109"/>
    </row>
    <row r="371" spans="1:9" ht="15">
      <c r="A371" s="134"/>
      <c r="C371" s="106"/>
      <c r="D371" s="106"/>
      <c r="E371" s="106"/>
      <c r="F371" s="107"/>
      <c r="G371" s="109"/>
      <c r="H371" s="109"/>
      <c r="I371" s="109"/>
    </row>
    <row r="372" spans="1:9">
      <c r="C372" s="123"/>
      <c r="D372" s="123"/>
      <c r="F372" s="107"/>
      <c r="G372" s="109"/>
      <c r="H372" s="109"/>
      <c r="I372" s="109"/>
    </row>
    <row r="373" spans="1:9" ht="15">
      <c r="C373" s="123"/>
      <c r="D373" s="123"/>
      <c r="F373" s="107"/>
      <c r="G373" s="216"/>
      <c r="H373" s="216"/>
      <c r="I373" s="109"/>
    </row>
    <row r="374" spans="1:9" ht="15">
      <c r="C374" s="123"/>
      <c r="D374" s="123"/>
      <c r="F374" s="107"/>
      <c r="G374" s="216"/>
      <c r="H374" s="216"/>
      <c r="I374" s="109"/>
    </row>
    <row r="375" spans="1:9">
      <c r="C375" s="123"/>
      <c r="D375" s="123"/>
      <c r="F375" s="107"/>
      <c r="G375" s="109"/>
      <c r="H375" s="109"/>
      <c r="I375" s="123"/>
    </row>
    <row r="376" spans="1:9" ht="15">
      <c r="C376" s="106"/>
      <c r="D376" s="106"/>
      <c r="E376" s="106"/>
      <c r="F376" s="107"/>
      <c r="G376" s="109"/>
      <c r="H376" s="109"/>
      <c r="I376" s="109"/>
    </row>
    <row r="377" spans="1:9" ht="15">
      <c r="A377" s="187"/>
      <c r="C377" s="123"/>
      <c r="D377" s="123"/>
      <c r="F377" s="107"/>
      <c r="G377" s="109"/>
      <c r="H377" s="109"/>
      <c r="I377" s="109"/>
    </row>
    <row r="378" spans="1:9" ht="15">
      <c r="A378" s="134"/>
      <c r="C378" s="106"/>
      <c r="D378" s="106"/>
      <c r="E378" s="106"/>
      <c r="F378" s="107"/>
      <c r="G378" s="109"/>
      <c r="H378" s="109"/>
      <c r="I378" s="109"/>
    </row>
    <row r="379" spans="1:9">
      <c r="C379" s="123"/>
      <c r="D379" s="123"/>
      <c r="F379" s="107"/>
      <c r="G379" s="109"/>
      <c r="H379" s="109"/>
      <c r="I379" s="109"/>
    </row>
    <row r="380" spans="1:9" ht="15">
      <c r="C380" s="123"/>
      <c r="D380" s="123"/>
      <c r="F380" s="107"/>
      <c r="G380" s="216"/>
      <c r="H380" s="216"/>
      <c r="I380" s="109"/>
    </row>
    <row r="381" spans="1:9" ht="15">
      <c r="C381" s="123"/>
      <c r="D381" s="123"/>
      <c r="F381" s="107"/>
      <c r="G381" s="216"/>
      <c r="H381" s="216"/>
      <c r="I381" s="109"/>
    </row>
    <row r="382" spans="1:9">
      <c r="C382" s="123"/>
      <c r="D382" s="123"/>
      <c r="F382" s="107"/>
      <c r="G382" s="109"/>
      <c r="H382" s="109"/>
      <c r="I382" s="123"/>
    </row>
    <row r="383" spans="1:9" ht="15">
      <c r="C383" s="106"/>
      <c r="D383" s="106"/>
      <c r="E383" s="106"/>
      <c r="F383" s="107"/>
      <c r="G383" s="109"/>
      <c r="H383" s="109"/>
      <c r="I383" s="109"/>
    </row>
    <row r="384" spans="1:9">
      <c r="A384" s="134"/>
      <c r="C384" s="129"/>
      <c r="D384" s="129"/>
      <c r="E384" s="130"/>
      <c r="F384" s="107"/>
      <c r="G384" s="109"/>
      <c r="H384" s="109"/>
      <c r="I384" s="109"/>
    </row>
    <row r="385" spans="1:9">
      <c r="C385" s="116"/>
      <c r="D385" s="116"/>
      <c r="F385" s="107"/>
      <c r="G385" s="109"/>
      <c r="H385" s="109"/>
      <c r="I385" s="109"/>
    </row>
    <row r="386" spans="1:9" ht="15">
      <c r="C386" s="116"/>
      <c r="D386" s="116"/>
      <c r="F386" s="107"/>
      <c r="G386" s="216"/>
      <c r="H386" s="216"/>
      <c r="I386" s="109"/>
    </row>
    <row r="387" spans="1:9" ht="15">
      <c r="C387" s="116"/>
      <c r="D387" s="116"/>
      <c r="F387" s="107"/>
      <c r="G387" s="216"/>
      <c r="H387" s="216"/>
      <c r="I387" s="109"/>
    </row>
    <row r="388" spans="1:9" ht="15">
      <c r="C388" s="116"/>
      <c r="D388" s="116"/>
      <c r="F388" s="107"/>
      <c r="G388" s="216"/>
      <c r="H388" s="216"/>
      <c r="I388" s="109"/>
    </row>
    <row r="389" spans="1:9" ht="15">
      <c r="C389" s="116"/>
      <c r="D389" s="116"/>
      <c r="F389" s="107"/>
      <c r="G389" s="216"/>
      <c r="H389" s="216"/>
      <c r="I389" s="109"/>
    </row>
    <row r="390" spans="1:9" ht="15">
      <c r="C390" s="116"/>
      <c r="D390" s="116"/>
      <c r="F390" s="107"/>
      <c r="G390" s="216"/>
      <c r="H390" s="216"/>
      <c r="I390" s="109"/>
    </row>
    <row r="391" spans="1:9" ht="15">
      <c r="C391" s="116"/>
      <c r="D391" s="116"/>
      <c r="F391" s="107"/>
      <c r="G391" s="216"/>
      <c r="H391" s="216"/>
      <c r="I391" s="109"/>
    </row>
    <row r="392" spans="1:9" ht="15">
      <c r="C392" s="201"/>
      <c r="D392" s="201"/>
      <c r="E392" s="106"/>
      <c r="F392" s="107"/>
      <c r="G392" s="109"/>
      <c r="H392" s="109"/>
      <c r="I392" s="109"/>
    </row>
    <row r="393" spans="1:9" ht="15">
      <c r="A393" s="187"/>
      <c r="F393" s="107"/>
      <c r="G393" s="109"/>
      <c r="H393" s="109"/>
      <c r="I393" s="109"/>
    </row>
    <row r="394" spans="1:9" ht="15">
      <c r="A394" s="134"/>
      <c r="C394" s="191"/>
      <c r="D394" s="191"/>
      <c r="E394" s="106"/>
      <c r="F394" s="107"/>
      <c r="G394" s="109"/>
      <c r="H394" s="109"/>
      <c r="I394" s="109"/>
    </row>
    <row r="395" spans="1:9">
      <c r="C395" s="123"/>
      <c r="D395" s="123"/>
      <c r="F395" s="107"/>
      <c r="G395" s="109"/>
      <c r="H395" s="109"/>
      <c r="I395" s="109"/>
    </row>
    <row r="396" spans="1:9" ht="15">
      <c r="C396" s="123"/>
      <c r="D396" s="123"/>
      <c r="F396" s="107"/>
      <c r="G396" s="216"/>
      <c r="H396" s="216"/>
      <c r="I396" s="109"/>
    </row>
    <row r="397" spans="1:9" ht="15">
      <c r="C397" s="123"/>
      <c r="D397" s="123"/>
      <c r="F397" s="107"/>
      <c r="G397" s="216"/>
      <c r="H397" s="216"/>
      <c r="I397" s="109"/>
    </row>
    <row r="398" spans="1:9">
      <c r="C398" s="123"/>
      <c r="D398" s="123"/>
      <c r="F398" s="107"/>
      <c r="G398" s="109"/>
      <c r="H398" s="109"/>
      <c r="I398" s="123"/>
    </row>
    <row r="399" spans="1:9" ht="15">
      <c r="C399" s="106"/>
      <c r="D399" s="106"/>
      <c r="E399" s="106"/>
      <c r="F399" s="107"/>
      <c r="G399" s="109"/>
      <c r="H399" s="109"/>
      <c r="I399" s="109"/>
    </row>
    <row r="400" spans="1:9" ht="15">
      <c r="A400" s="187"/>
      <c r="C400" s="123"/>
      <c r="D400" s="123"/>
      <c r="F400" s="107"/>
      <c r="G400" s="109"/>
      <c r="H400" s="109"/>
      <c r="I400" s="109"/>
    </row>
    <row r="401" spans="1:9" ht="15">
      <c r="A401" s="134"/>
      <c r="C401" s="106"/>
      <c r="D401" s="106"/>
      <c r="E401" s="106"/>
      <c r="F401" s="107"/>
      <c r="G401" s="109"/>
      <c r="H401" s="109"/>
      <c r="I401" s="109"/>
    </row>
    <row r="402" spans="1:9">
      <c r="C402" s="123"/>
      <c r="D402" s="123"/>
      <c r="F402" s="107"/>
      <c r="G402" s="109"/>
      <c r="H402" s="109"/>
      <c r="I402" s="109"/>
    </row>
    <row r="403" spans="1:9" ht="15">
      <c r="C403" s="123"/>
      <c r="D403" s="123"/>
      <c r="F403" s="107"/>
      <c r="G403" s="216"/>
      <c r="H403" s="216"/>
      <c r="I403" s="109"/>
    </row>
    <row r="404" spans="1:9" ht="15">
      <c r="C404" s="123"/>
      <c r="D404" s="123"/>
      <c r="F404" s="107"/>
      <c r="G404" s="216"/>
      <c r="H404" s="216"/>
      <c r="I404" s="109"/>
    </row>
    <row r="405" spans="1:9">
      <c r="C405" s="123"/>
      <c r="D405" s="123"/>
      <c r="F405" s="107"/>
      <c r="G405" s="109"/>
      <c r="H405" s="109"/>
      <c r="I405" s="123"/>
    </row>
    <row r="406" spans="1:9" ht="15">
      <c r="C406" s="106"/>
      <c r="D406" s="106"/>
      <c r="E406" s="106"/>
      <c r="F406" s="107"/>
      <c r="G406" s="109"/>
      <c r="H406" s="109"/>
      <c r="I406" s="109"/>
    </row>
    <row r="407" spans="1:9" ht="15">
      <c r="A407" s="187"/>
      <c r="C407" s="123"/>
      <c r="D407" s="123"/>
      <c r="F407" s="107"/>
      <c r="G407" s="109"/>
      <c r="H407" s="109"/>
      <c r="I407" s="109"/>
    </row>
    <row r="408" spans="1:9" ht="15">
      <c r="A408" s="134"/>
      <c r="C408" s="106"/>
      <c r="D408" s="106"/>
      <c r="E408" s="106"/>
      <c r="F408" s="107"/>
      <c r="G408" s="109"/>
      <c r="H408" s="109"/>
      <c r="I408" s="109"/>
    </row>
    <row r="409" spans="1:9">
      <c r="C409" s="123"/>
      <c r="D409" s="123"/>
      <c r="F409" s="107"/>
      <c r="G409" s="109"/>
      <c r="H409" s="109"/>
      <c r="I409" s="109"/>
    </row>
    <row r="410" spans="1:9" ht="15">
      <c r="C410" s="123"/>
      <c r="D410" s="123"/>
      <c r="F410" s="107"/>
      <c r="G410" s="216"/>
      <c r="H410" s="216"/>
      <c r="I410" s="109"/>
    </row>
    <row r="411" spans="1:9" ht="15">
      <c r="C411" s="123"/>
      <c r="D411" s="123"/>
      <c r="F411" s="107"/>
      <c r="G411" s="216"/>
      <c r="H411" s="216"/>
      <c r="I411" s="109"/>
    </row>
    <row r="412" spans="1:9">
      <c r="C412" s="123"/>
      <c r="D412" s="123"/>
      <c r="F412" s="107"/>
      <c r="G412" s="109"/>
      <c r="H412" s="109"/>
      <c r="I412" s="123"/>
    </row>
    <row r="413" spans="1:9" ht="15">
      <c r="C413" s="201"/>
      <c r="D413" s="201"/>
      <c r="E413" s="106"/>
      <c r="F413" s="107"/>
      <c r="G413" s="109"/>
      <c r="H413" s="109"/>
      <c r="I413" s="109"/>
    </row>
    <row r="414" spans="1:9" ht="15">
      <c r="A414" s="187"/>
      <c r="F414" s="107"/>
      <c r="G414" s="109"/>
      <c r="H414" s="109"/>
      <c r="I414" s="109"/>
    </row>
    <row r="415" spans="1:9" ht="15">
      <c r="A415" s="134"/>
      <c r="C415" s="191"/>
      <c r="D415" s="191"/>
      <c r="E415" s="106"/>
      <c r="F415" s="107"/>
      <c r="G415" s="109"/>
      <c r="H415" s="109"/>
      <c r="I415" s="109"/>
    </row>
    <row r="416" spans="1:9">
      <c r="C416" s="123"/>
      <c r="D416" s="123"/>
      <c r="F416" s="107"/>
      <c r="G416" s="109"/>
      <c r="H416" s="109"/>
      <c r="I416" s="109"/>
    </row>
    <row r="417" spans="1:9" ht="15">
      <c r="C417" s="123"/>
      <c r="D417" s="123"/>
      <c r="F417" s="107"/>
      <c r="G417" s="216"/>
      <c r="H417" s="216"/>
      <c r="I417" s="109"/>
    </row>
    <row r="418" spans="1:9" ht="15">
      <c r="C418" s="123"/>
      <c r="D418" s="123"/>
      <c r="F418" s="107"/>
      <c r="G418" s="216"/>
      <c r="H418" s="216"/>
      <c r="I418" s="109"/>
    </row>
    <row r="419" spans="1:9">
      <c r="C419" s="123"/>
      <c r="D419" s="123"/>
      <c r="F419" s="107"/>
      <c r="G419" s="109"/>
      <c r="H419" s="109"/>
      <c r="I419" s="123"/>
    </row>
    <row r="420" spans="1:9" ht="15">
      <c r="C420" s="106"/>
      <c r="D420" s="106"/>
      <c r="E420" s="106"/>
      <c r="F420" s="107"/>
      <c r="G420" s="109"/>
      <c r="H420" s="109"/>
      <c r="I420" s="109"/>
    </row>
    <row r="421" spans="1:9" ht="15">
      <c r="A421" s="187"/>
      <c r="C421" s="123"/>
      <c r="D421" s="123"/>
      <c r="F421" s="107"/>
      <c r="G421" s="109"/>
      <c r="H421" s="109"/>
      <c r="I421" s="109"/>
    </row>
    <row r="422" spans="1:9" ht="15">
      <c r="A422" s="134"/>
      <c r="C422" s="106"/>
      <c r="D422" s="106"/>
      <c r="E422" s="106"/>
      <c r="F422" s="107"/>
      <c r="G422" s="109"/>
      <c r="H422" s="109"/>
      <c r="I422" s="109"/>
    </row>
    <row r="423" spans="1:9">
      <c r="C423" s="123"/>
      <c r="D423" s="123"/>
      <c r="F423" s="107"/>
      <c r="G423" s="109"/>
      <c r="H423" s="109"/>
      <c r="I423" s="109"/>
    </row>
    <row r="424" spans="1:9" ht="15">
      <c r="C424" s="123"/>
      <c r="D424" s="123"/>
      <c r="F424" s="107"/>
      <c r="G424" s="216"/>
      <c r="H424" s="216"/>
      <c r="I424" s="109"/>
    </row>
    <row r="425" spans="1:9" ht="15">
      <c r="C425" s="123"/>
      <c r="D425" s="123"/>
      <c r="F425" s="107"/>
      <c r="G425" s="216"/>
      <c r="H425" s="216"/>
      <c r="I425" s="109"/>
    </row>
    <row r="426" spans="1:9">
      <c r="C426" s="123"/>
      <c r="D426" s="123"/>
      <c r="F426" s="107"/>
      <c r="G426" s="109"/>
      <c r="H426" s="109"/>
      <c r="I426" s="123"/>
    </row>
    <row r="427" spans="1:9" ht="15">
      <c r="C427" s="106"/>
      <c r="D427" s="106"/>
      <c r="E427" s="106"/>
      <c r="F427" s="107"/>
      <c r="G427" s="109"/>
      <c r="H427" s="109"/>
      <c r="I427" s="109"/>
    </row>
    <row r="428" spans="1:9" ht="15">
      <c r="A428" s="187"/>
      <c r="C428" s="123"/>
      <c r="D428" s="123"/>
      <c r="F428" s="107"/>
      <c r="G428" s="109"/>
      <c r="H428" s="109"/>
      <c r="I428" s="109"/>
    </row>
    <row r="429" spans="1:9" ht="15">
      <c r="A429" s="134"/>
      <c r="C429" s="106"/>
      <c r="D429" s="106"/>
      <c r="E429" s="106"/>
      <c r="F429" s="107"/>
      <c r="G429" s="109"/>
      <c r="H429" s="109"/>
      <c r="I429" s="109"/>
    </row>
    <row r="430" spans="1:9">
      <c r="C430" s="123"/>
      <c r="D430" s="123"/>
      <c r="F430" s="107"/>
      <c r="G430" s="109"/>
      <c r="H430" s="109"/>
      <c r="I430" s="109"/>
    </row>
    <row r="431" spans="1:9" ht="15">
      <c r="C431" s="123"/>
      <c r="D431" s="123"/>
      <c r="F431" s="107"/>
      <c r="G431" s="216"/>
      <c r="H431" s="216"/>
      <c r="I431" s="109"/>
    </row>
    <row r="432" spans="1:9" ht="15">
      <c r="C432" s="123"/>
      <c r="D432" s="123"/>
      <c r="F432" s="107"/>
      <c r="G432" s="216"/>
      <c r="H432" s="216"/>
      <c r="I432" s="109"/>
    </row>
    <row r="433" spans="1:9">
      <c r="C433" s="123"/>
      <c r="D433" s="123"/>
      <c r="F433" s="107"/>
      <c r="G433" s="109"/>
      <c r="H433" s="109"/>
      <c r="I433" s="123"/>
    </row>
    <row r="434" spans="1:9" ht="15">
      <c r="C434" s="106"/>
      <c r="D434" s="106"/>
      <c r="E434" s="106"/>
      <c r="F434" s="107"/>
      <c r="G434" s="109"/>
      <c r="H434" s="109"/>
      <c r="I434" s="109"/>
    </row>
    <row r="435" spans="1:9" ht="15">
      <c r="A435" s="187"/>
      <c r="C435" s="123"/>
      <c r="D435" s="123"/>
      <c r="F435" s="107"/>
      <c r="G435" s="109"/>
      <c r="H435" s="109"/>
      <c r="I435" s="109"/>
    </row>
    <row r="436" spans="1:9" ht="15">
      <c r="A436" s="134"/>
      <c r="C436" s="106"/>
      <c r="D436" s="106"/>
      <c r="E436" s="106"/>
      <c r="F436" s="107"/>
      <c r="G436" s="109"/>
      <c r="H436" s="109"/>
      <c r="I436" s="109"/>
    </row>
    <row r="437" spans="1:9">
      <c r="C437" s="123"/>
      <c r="D437" s="123"/>
      <c r="F437" s="107"/>
      <c r="G437" s="109"/>
      <c r="H437" s="109"/>
      <c r="I437" s="109"/>
    </row>
    <row r="438" spans="1:9" ht="15">
      <c r="C438" s="123"/>
      <c r="D438" s="123"/>
      <c r="F438" s="107"/>
      <c r="G438" s="216"/>
      <c r="H438" s="216"/>
      <c r="I438" s="109"/>
    </row>
    <row r="439" spans="1:9" ht="15">
      <c r="C439" s="123"/>
      <c r="D439" s="123"/>
      <c r="F439" s="107"/>
      <c r="G439" s="216"/>
      <c r="H439" s="216"/>
      <c r="I439" s="109"/>
    </row>
    <row r="440" spans="1:9">
      <c r="C440" s="123"/>
      <c r="D440" s="123"/>
      <c r="F440" s="107"/>
      <c r="G440" s="109"/>
      <c r="H440" s="109"/>
      <c r="I440" s="123"/>
    </row>
    <row r="441" spans="1:9" ht="15">
      <c r="C441" s="106"/>
      <c r="D441" s="106"/>
      <c r="E441" s="106"/>
      <c r="F441" s="107"/>
      <c r="G441" s="109"/>
      <c r="H441" s="109"/>
      <c r="I441" s="109"/>
    </row>
    <row r="442" spans="1:9" ht="15">
      <c r="A442" s="187"/>
      <c r="C442" s="123"/>
      <c r="D442" s="123"/>
      <c r="F442" s="107"/>
      <c r="G442" s="109"/>
      <c r="H442" s="109"/>
      <c r="I442" s="109"/>
    </row>
    <row r="443" spans="1:9" ht="15">
      <c r="A443" s="134"/>
      <c r="C443" s="106"/>
      <c r="D443" s="106"/>
      <c r="E443" s="106"/>
      <c r="F443" s="107"/>
      <c r="G443" s="109"/>
      <c r="H443" s="109"/>
      <c r="I443" s="109"/>
    </row>
    <row r="444" spans="1:9">
      <c r="C444" s="123"/>
      <c r="D444" s="123"/>
      <c r="F444" s="107"/>
      <c r="G444" s="109"/>
      <c r="H444" s="109"/>
      <c r="I444" s="109"/>
    </row>
    <row r="445" spans="1:9" ht="15">
      <c r="C445" s="123"/>
      <c r="D445" s="123"/>
      <c r="F445" s="107"/>
      <c r="G445" s="216"/>
      <c r="H445" s="216"/>
      <c r="I445" s="109"/>
    </row>
    <row r="446" spans="1:9" ht="15">
      <c r="C446" s="123"/>
      <c r="D446" s="123"/>
      <c r="F446" s="107"/>
      <c r="G446" s="216"/>
      <c r="H446" s="216"/>
      <c r="I446" s="109"/>
    </row>
    <row r="447" spans="1:9">
      <c r="C447" s="123"/>
      <c r="D447" s="123"/>
      <c r="F447" s="107"/>
      <c r="G447" s="109"/>
      <c r="H447" s="109"/>
      <c r="I447" s="123"/>
    </row>
    <row r="448" spans="1:9" ht="15">
      <c r="C448" s="106"/>
      <c r="D448" s="106"/>
      <c r="E448" s="106"/>
      <c r="F448" s="107"/>
      <c r="G448" s="109"/>
      <c r="H448" s="109"/>
      <c r="I448" s="109"/>
    </row>
    <row r="449" spans="1:9" ht="15">
      <c r="A449" s="187"/>
      <c r="C449" s="123"/>
      <c r="D449" s="123"/>
      <c r="F449" s="107"/>
      <c r="G449" s="109"/>
      <c r="H449" s="109"/>
      <c r="I449" s="109"/>
    </row>
    <row r="450" spans="1:9" ht="15">
      <c r="A450" s="134"/>
      <c r="C450" s="191"/>
      <c r="D450" s="191"/>
      <c r="E450" s="106"/>
      <c r="F450" s="107"/>
      <c r="G450" s="109"/>
      <c r="H450" s="109"/>
      <c r="I450" s="109"/>
    </row>
    <row r="451" spans="1:9">
      <c r="C451" s="123"/>
      <c r="D451" s="123"/>
      <c r="F451" s="107"/>
      <c r="G451" s="109"/>
      <c r="H451" s="109"/>
      <c r="I451" s="109"/>
    </row>
    <row r="452" spans="1:9" ht="15">
      <c r="C452" s="123"/>
      <c r="D452" s="123"/>
      <c r="F452" s="107"/>
      <c r="G452" s="216"/>
      <c r="H452" s="216"/>
      <c r="I452" s="109"/>
    </row>
    <row r="453" spans="1:9" ht="15">
      <c r="C453" s="123"/>
      <c r="D453" s="123"/>
      <c r="F453" s="107"/>
      <c r="G453" s="216"/>
      <c r="H453" s="216"/>
      <c r="I453" s="109"/>
    </row>
    <row r="454" spans="1:9">
      <c r="C454" s="123"/>
      <c r="D454" s="123"/>
      <c r="F454" s="107"/>
      <c r="G454" s="109"/>
      <c r="H454" s="109"/>
      <c r="I454" s="123"/>
    </row>
    <row r="455" spans="1:9" ht="15">
      <c r="C455" s="106"/>
      <c r="D455" s="106"/>
      <c r="E455" s="106"/>
      <c r="F455" s="107"/>
      <c r="G455" s="109"/>
      <c r="H455" s="109"/>
      <c r="I455" s="109"/>
    </row>
    <row r="456" spans="1:9">
      <c r="A456" s="134"/>
      <c r="C456" s="123"/>
      <c r="D456" s="123"/>
      <c r="F456" s="107"/>
      <c r="G456" s="109"/>
      <c r="H456" s="109"/>
      <c r="I456" s="109"/>
    </row>
    <row r="457" spans="1:9">
      <c r="C457" s="123"/>
      <c r="D457" s="123"/>
      <c r="F457" s="107"/>
      <c r="G457" s="109"/>
      <c r="H457" s="109"/>
      <c r="I457" s="109"/>
    </row>
    <row r="458" spans="1:9" ht="15">
      <c r="C458" s="123"/>
      <c r="D458" s="123"/>
      <c r="F458" s="107"/>
      <c r="G458" s="216"/>
      <c r="H458" s="216"/>
      <c r="I458" s="109"/>
    </row>
    <row r="459" spans="1:9" ht="15">
      <c r="C459" s="123"/>
      <c r="D459" s="123"/>
      <c r="F459" s="107"/>
      <c r="G459" s="216"/>
      <c r="H459" s="216"/>
      <c r="I459" s="109"/>
    </row>
    <row r="460" spans="1:9" ht="15">
      <c r="C460" s="123"/>
      <c r="D460" s="123"/>
      <c r="F460" s="107"/>
      <c r="G460" s="216"/>
      <c r="H460" s="216"/>
      <c r="I460" s="109"/>
    </row>
    <row r="461" spans="1:9" ht="15">
      <c r="C461" s="201"/>
      <c r="D461" s="201"/>
      <c r="E461" s="106"/>
      <c r="F461" s="107"/>
      <c r="G461" s="109"/>
      <c r="H461" s="109"/>
      <c r="I461" s="109"/>
    </row>
    <row r="462" spans="1:9" ht="15">
      <c r="A462" s="187"/>
      <c r="F462" s="107"/>
      <c r="G462" s="109"/>
      <c r="H462" s="109"/>
      <c r="I462" s="109"/>
    </row>
    <row r="463" spans="1:9">
      <c r="A463" s="134"/>
      <c r="C463" s="129"/>
      <c r="D463" s="129"/>
      <c r="E463" s="130"/>
      <c r="F463" s="107"/>
      <c r="G463" s="109"/>
      <c r="H463" s="109"/>
      <c r="I463" s="109"/>
    </row>
    <row r="464" spans="1:9">
      <c r="C464" s="116"/>
      <c r="D464" s="116"/>
      <c r="F464" s="107"/>
      <c r="G464" s="109"/>
      <c r="H464" s="109"/>
      <c r="I464" s="109"/>
    </row>
    <row r="465" spans="1:9">
      <c r="C465" s="116"/>
      <c r="D465" s="116"/>
      <c r="F465" s="107"/>
      <c r="G465" s="109"/>
      <c r="H465" s="109"/>
      <c r="I465" s="109"/>
    </row>
    <row r="466" spans="1:9">
      <c r="C466" s="116"/>
      <c r="D466" s="116"/>
      <c r="F466" s="107"/>
      <c r="G466" s="109"/>
      <c r="H466" s="109"/>
      <c r="I466" s="109"/>
    </row>
    <row r="467" spans="1:9">
      <c r="C467" s="116"/>
      <c r="D467" s="116"/>
      <c r="F467" s="107"/>
      <c r="G467" s="109"/>
      <c r="H467" s="109"/>
      <c r="I467" s="109"/>
    </row>
    <row r="468" spans="1:9">
      <c r="C468" s="116"/>
      <c r="D468" s="116"/>
      <c r="F468" s="107"/>
      <c r="G468" s="109"/>
      <c r="H468" s="109"/>
      <c r="I468" s="109"/>
    </row>
    <row r="469" spans="1:9">
      <c r="C469" s="116"/>
      <c r="D469" s="116"/>
      <c r="F469" s="107"/>
      <c r="G469" s="109"/>
      <c r="H469" s="109"/>
      <c r="I469" s="109"/>
    </row>
    <row r="470" spans="1:9" ht="15">
      <c r="C470" s="116"/>
      <c r="D470" s="116"/>
      <c r="F470" s="202"/>
      <c r="G470" s="109"/>
      <c r="H470" s="109"/>
      <c r="I470" s="109"/>
    </row>
    <row r="471" spans="1:9" ht="15">
      <c r="C471" s="166"/>
      <c r="D471" s="166"/>
      <c r="E471" s="106"/>
      <c r="F471" s="107"/>
      <c r="G471" s="109"/>
      <c r="H471" s="109"/>
      <c r="I471" s="109"/>
    </row>
    <row r="472" spans="1:9">
      <c r="C472" s="116"/>
      <c r="D472" s="116"/>
      <c r="F472" s="107"/>
      <c r="G472" s="109"/>
      <c r="H472" s="109"/>
      <c r="I472" s="109"/>
    </row>
    <row r="473" spans="1:9">
      <c r="C473" s="116"/>
      <c r="D473" s="116"/>
      <c r="F473" s="107"/>
      <c r="G473" s="109"/>
      <c r="H473" s="109"/>
      <c r="I473" s="109"/>
    </row>
    <row r="474" spans="1:9">
      <c r="F474" s="107"/>
      <c r="G474" s="109"/>
      <c r="H474" s="109"/>
      <c r="I474" s="109"/>
    </row>
    <row r="475" spans="1:9" ht="15">
      <c r="A475" s="187"/>
      <c r="F475" s="107"/>
      <c r="G475" s="109"/>
      <c r="H475" s="109"/>
      <c r="I475" s="109"/>
    </row>
    <row r="476" spans="1:9">
      <c r="A476" s="134"/>
      <c r="C476" s="129"/>
      <c r="D476" s="129"/>
      <c r="E476" s="130"/>
      <c r="F476" s="107"/>
      <c r="G476" s="109"/>
      <c r="H476" s="109"/>
      <c r="I476" s="109"/>
    </row>
    <row r="477" spans="1:9">
      <c r="C477" s="116"/>
      <c r="D477" s="116"/>
      <c r="F477" s="107"/>
      <c r="G477" s="109"/>
      <c r="H477" s="109"/>
      <c r="I477" s="109"/>
    </row>
    <row r="478" spans="1:9" ht="15">
      <c r="C478" s="116"/>
      <c r="D478" s="116"/>
      <c r="F478" s="107"/>
      <c r="G478" s="216"/>
      <c r="H478" s="216"/>
      <c r="I478" s="109"/>
    </row>
    <row r="479" spans="1:9" ht="15">
      <c r="C479" s="116"/>
      <c r="D479" s="116"/>
      <c r="F479" s="107"/>
      <c r="G479" s="216"/>
      <c r="H479" s="216"/>
      <c r="I479" s="109"/>
    </row>
    <row r="480" spans="1:9" ht="15">
      <c r="C480" s="116"/>
      <c r="D480" s="116"/>
      <c r="F480" s="107"/>
      <c r="G480" s="216"/>
      <c r="H480" s="216"/>
      <c r="I480" s="109"/>
    </row>
    <row r="481" spans="3:9" ht="15">
      <c r="C481" s="116"/>
      <c r="D481" s="116"/>
      <c r="F481" s="107"/>
      <c r="G481" s="216"/>
      <c r="H481" s="216"/>
      <c r="I481" s="109"/>
    </row>
    <row r="482" spans="3:9" ht="15">
      <c r="C482" s="116"/>
      <c r="D482" s="116"/>
      <c r="F482" s="107"/>
      <c r="G482" s="216"/>
      <c r="H482" s="216"/>
      <c r="I482" s="109"/>
    </row>
    <row r="483" spans="3:9" ht="15">
      <c r="C483" s="116"/>
      <c r="D483" s="116"/>
      <c r="F483" s="107"/>
      <c r="G483" s="216"/>
      <c r="H483" s="216"/>
      <c r="I483" s="109"/>
    </row>
    <row r="484" spans="3:9" ht="15">
      <c r="C484" s="201"/>
      <c r="D484" s="201"/>
      <c r="E484" s="106"/>
      <c r="I484" s="109"/>
    </row>
    <row r="485" spans="3:9" ht="15">
      <c r="F485" s="202"/>
      <c r="G485" s="193"/>
      <c r="H485" s="193"/>
      <c r="I485" s="109"/>
    </row>
    <row r="486" spans="3:9">
      <c r="F486" s="107"/>
      <c r="G486" s="109"/>
      <c r="H486" s="109"/>
      <c r="I486" s="109"/>
    </row>
    <row r="487" spans="3:9">
      <c r="F487" s="107"/>
      <c r="G487" s="109"/>
      <c r="H487" s="109"/>
      <c r="I487" s="109"/>
    </row>
    <row r="488" spans="3:9">
      <c r="F488" s="107"/>
      <c r="G488" s="109"/>
      <c r="H488" s="109"/>
      <c r="I488" s="109"/>
    </row>
    <row r="489" spans="3:9">
      <c r="F489" s="107"/>
      <c r="G489" s="109"/>
      <c r="H489" s="109"/>
      <c r="I489" s="109"/>
    </row>
    <row r="490" spans="3:9">
      <c r="F490" s="107"/>
      <c r="G490" s="109"/>
      <c r="H490" s="109"/>
      <c r="I490" s="109"/>
    </row>
    <row r="491" spans="3:9">
      <c r="F491" s="107"/>
      <c r="G491" s="109"/>
      <c r="H491" s="109"/>
      <c r="I491" s="109"/>
    </row>
    <row r="492" spans="3:9">
      <c r="F492" s="107"/>
      <c r="G492" s="109"/>
      <c r="H492" s="109"/>
      <c r="I492" s="109"/>
    </row>
    <row r="493" spans="3:9">
      <c r="F493" s="107"/>
      <c r="G493" s="109"/>
      <c r="H493" s="109"/>
      <c r="I493" s="109"/>
    </row>
    <row r="494" spans="3:9">
      <c r="F494" s="107"/>
      <c r="G494" s="109"/>
      <c r="H494" s="109"/>
      <c r="I494" s="109"/>
    </row>
    <row r="495" spans="3:9">
      <c r="F495" s="107"/>
      <c r="G495" s="109"/>
      <c r="H495" s="109"/>
      <c r="I495" s="109"/>
    </row>
    <row r="496" spans="3:9">
      <c r="F496" s="107"/>
      <c r="G496" s="109"/>
      <c r="H496" s="109"/>
      <c r="I496" s="109"/>
    </row>
    <row r="497" spans="6:9">
      <c r="F497" s="107"/>
      <c r="G497" s="109"/>
      <c r="H497" s="109"/>
      <c r="I497" s="109"/>
    </row>
    <row r="498" spans="6:9">
      <c r="F498" s="107"/>
      <c r="G498" s="109"/>
      <c r="H498" s="109"/>
      <c r="I498" s="109"/>
    </row>
    <row r="499" spans="6:9">
      <c r="F499" s="107"/>
      <c r="G499" s="109"/>
      <c r="H499" s="109"/>
      <c r="I499" s="109"/>
    </row>
    <row r="500" spans="6:9">
      <c r="F500" s="107"/>
      <c r="G500" s="109"/>
      <c r="H500" s="109"/>
      <c r="I500" s="109"/>
    </row>
    <row r="501" spans="6:9">
      <c r="F501" s="107"/>
      <c r="G501" s="109"/>
      <c r="H501" s="109"/>
      <c r="I501" s="109"/>
    </row>
    <row r="502" spans="6:9">
      <c r="F502" s="107"/>
      <c r="G502" s="109"/>
      <c r="H502" s="109"/>
      <c r="I502" s="109"/>
    </row>
    <row r="503" spans="6:9">
      <c r="F503" s="107"/>
      <c r="G503" s="109"/>
      <c r="H503" s="109"/>
      <c r="I503" s="109"/>
    </row>
    <row r="504" spans="6:9">
      <c r="F504" s="107"/>
      <c r="G504" s="109"/>
      <c r="H504" s="109"/>
      <c r="I504" s="109"/>
    </row>
    <row r="505" spans="6:9">
      <c r="F505" s="107"/>
      <c r="G505" s="109"/>
      <c r="H505" s="109"/>
      <c r="I505" s="109"/>
    </row>
  </sheetData>
  <sheetProtection password="AC69" sheet="1" formatCells="0" formatColumns="0" formatRows="0" insertColumns="0" insertRows="0" insertHyperlinks="0" deleteColumns="0" deleteRows="0" sort="0" autoFilter="0" pivotTables="0"/>
  <mergeCells count="1">
    <mergeCell ref="A2:B2"/>
  </mergeCells>
  <phoneticPr fontId="0" type="noConversion"/>
  <printOptions headings="1" gridLines="1"/>
  <pageMargins left="0.25" right="0.25" top="1" bottom="1" header="0.5" footer="0.5"/>
  <pageSetup scale="85" orientation="landscape" r:id="rId1"/>
  <headerFooter alignWithMargins="0">
    <oddHeader>&amp;LBCBSF Individual PPO Plan&amp;CBreast Cancer - Plan Year 2 (2009)&amp;RDRAFT</oddHeader>
    <oddFooter>Page &amp;P of &amp;N</oddFooter>
  </headerFooter>
  <rowBreaks count="1" manualBreakCount="1">
    <brk id="307" max="16383" man="1"/>
  </rowBreaks>
</worksheet>
</file>

<file path=xl/worksheets/sheet4.xml><?xml version="1.0" encoding="utf-8"?>
<worksheet xmlns="http://schemas.openxmlformats.org/spreadsheetml/2006/main" xmlns:r="http://schemas.openxmlformats.org/officeDocument/2006/relationships">
  <dimension ref="A1:M27"/>
  <sheetViews>
    <sheetView workbookViewId="0">
      <selection activeCell="A11" sqref="A11"/>
    </sheetView>
  </sheetViews>
  <sheetFormatPr defaultRowHeight="14.25"/>
  <cols>
    <col min="1" max="1" width="30.5703125" style="135" customWidth="1"/>
    <col min="2" max="2" width="132.42578125" style="135" customWidth="1"/>
    <col min="3" max="16384" width="9.140625" style="135"/>
  </cols>
  <sheetData>
    <row r="1" spans="1:13" s="170" customFormat="1" ht="15">
      <c r="A1" s="164" t="s">
        <v>64</v>
      </c>
      <c r="B1" s="165"/>
      <c r="C1" s="166"/>
      <c r="D1" s="166"/>
      <c r="E1" s="167"/>
      <c r="F1" s="167"/>
      <c r="G1" s="168"/>
      <c r="H1" s="168"/>
      <c r="I1" s="165"/>
      <c r="J1" s="169"/>
    </row>
    <row r="2" spans="1:13" s="109" customFormat="1" ht="30.75" customHeight="1">
      <c r="A2" s="220" t="s">
        <v>90</v>
      </c>
      <c r="B2" s="221"/>
      <c r="C2" s="115"/>
      <c r="D2" s="116"/>
      <c r="E2" s="112"/>
      <c r="F2" s="107"/>
      <c r="G2" s="117"/>
      <c r="H2" s="117"/>
      <c r="I2" s="116"/>
      <c r="J2" s="117"/>
      <c r="K2" s="110"/>
      <c r="L2" s="118"/>
      <c r="M2" s="112"/>
    </row>
    <row r="3" spans="1:13" s="109" customFormat="1" ht="15">
      <c r="A3" s="102"/>
      <c r="B3" s="114"/>
      <c r="C3" s="115"/>
      <c r="D3" s="116"/>
      <c r="E3" s="112"/>
      <c r="F3" s="107"/>
      <c r="G3" s="117"/>
      <c r="H3" s="117"/>
      <c r="I3" s="116"/>
      <c r="J3" s="117"/>
      <c r="K3" s="110"/>
      <c r="L3" s="118"/>
      <c r="M3" s="112"/>
    </row>
    <row r="4" spans="1:13" s="109" customFormat="1" ht="15">
      <c r="A4" s="119" t="s">
        <v>2</v>
      </c>
      <c r="B4" s="104" t="s">
        <v>81</v>
      </c>
      <c r="C4" s="121"/>
      <c r="D4" s="122"/>
      <c r="E4" s="123"/>
      <c r="F4" s="107"/>
      <c r="K4" s="110"/>
      <c r="L4" s="118"/>
      <c r="M4" s="112"/>
    </row>
    <row r="5" spans="1:13" s="109" customFormat="1">
      <c r="A5" s="135" t="s">
        <v>24</v>
      </c>
      <c r="B5" s="102" t="s">
        <v>48</v>
      </c>
      <c r="C5" s="126"/>
      <c r="D5" s="116"/>
      <c r="E5" s="123"/>
      <c r="F5" s="107"/>
      <c r="K5" s="110"/>
      <c r="L5" s="118"/>
      <c r="M5" s="112"/>
    </row>
    <row r="6" spans="1:13">
      <c r="A6" s="171" t="s">
        <v>56</v>
      </c>
      <c r="B6" s="135" t="s">
        <v>66</v>
      </c>
    </row>
    <row r="7" spans="1:13" s="109" customFormat="1">
      <c r="A7" s="171" t="s">
        <v>60</v>
      </c>
      <c r="B7" s="135"/>
      <c r="C7" s="102"/>
      <c r="D7" s="116"/>
      <c r="E7" s="123"/>
      <c r="F7" s="107"/>
      <c r="G7" s="112"/>
      <c r="H7" s="112"/>
      <c r="I7" s="123"/>
      <c r="J7" s="112"/>
      <c r="K7" s="110"/>
      <c r="L7" s="118"/>
      <c r="M7" s="112"/>
    </row>
    <row r="8" spans="1:13" s="109" customFormat="1">
      <c r="A8" s="135" t="s">
        <v>30</v>
      </c>
      <c r="B8" s="135"/>
      <c r="C8" s="102"/>
      <c r="D8" s="116"/>
      <c r="E8" s="123"/>
      <c r="F8" s="107"/>
      <c r="G8" s="112"/>
      <c r="H8" s="112"/>
      <c r="I8" s="123"/>
      <c r="J8" s="112"/>
      <c r="K8" s="110"/>
      <c r="L8" s="118"/>
      <c r="M8" s="112"/>
    </row>
    <row r="9" spans="1:13" s="109" customFormat="1" ht="15">
      <c r="A9" s="171" t="s">
        <v>61</v>
      </c>
      <c r="B9" s="135"/>
      <c r="C9" s="124"/>
      <c r="D9" s="129"/>
      <c r="E9" s="130"/>
      <c r="F9" s="102"/>
      <c r="G9" s="108"/>
      <c r="H9" s="108"/>
      <c r="I9" s="123"/>
      <c r="K9" s="110"/>
      <c r="L9" s="118"/>
      <c r="M9" s="112"/>
    </row>
    <row r="10" spans="1:13">
      <c r="A10" s="135" t="s">
        <v>42</v>
      </c>
      <c r="B10" s="135" t="s">
        <v>43</v>
      </c>
    </row>
    <row r="11" spans="1:13">
      <c r="A11" s="135" t="s">
        <v>44</v>
      </c>
    </row>
    <row r="12" spans="1:13" s="109" customFormat="1">
      <c r="A12" s="135" t="s">
        <v>27</v>
      </c>
      <c r="B12" s="132" t="s">
        <v>68</v>
      </c>
      <c r="C12" s="102"/>
      <c r="D12" s="116"/>
      <c r="E12" s="123"/>
      <c r="F12" s="107"/>
      <c r="G12" s="112"/>
      <c r="H12" s="112"/>
      <c r="I12" s="123"/>
      <c r="J12" s="112"/>
      <c r="K12" s="110"/>
      <c r="L12" s="118"/>
      <c r="M12" s="112"/>
    </row>
    <row r="13" spans="1:13">
      <c r="A13" s="171" t="s">
        <v>58</v>
      </c>
      <c r="B13" s="135" t="s">
        <v>65</v>
      </c>
    </row>
    <row r="14" spans="1:13">
      <c r="A14" s="171" t="s">
        <v>59</v>
      </c>
      <c r="B14" s="135" t="s">
        <v>65</v>
      </c>
    </row>
    <row r="15" spans="1:13">
      <c r="A15" s="135" t="s">
        <v>28</v>
      </c>
      <c r="B15" s="132" t="s">
        <v>40</v>
      </c>
    </row>
    <row r="16" spans="1:13">
      <c r="A16" s="135" t="s">
        <v>26</v>
      </c>
      <c r="B16" s="132" t="s">
        <v>79</v>
      </c>
    </row>
    <row r="17" spans="1:2">
      <c r="A17" s="135" t="s">
        <v>63</v>
      </c>
      <c r="B17" s="135" t="s">
        <v>39</v>
      </c>
    </row>
    <row r="18" spans="1:2">
      <c r="A18" s="135" t="s">
        <v>33</v>
      </c>
    </row>
    <row r="19" spans="1:2">
      <c r="A19" s="135" t="s">
        <v>29</v>
      </c>
      <c r="B19" s="135" t="s">
        <v>41</v>
      </c>
    </row>
    <row r="20" spans="1:2">
      <c r="A20" s="135" t="s">
        <v>23</v>
      </c>
      <c r="B20" s="135" t="s">
        <v>87</v>
      </c>
    </row>
    <row r="21" spans="1:2">
      <c r="A21" s="135" t="s">
        <v>31</v>
      </c>
    </row>
    <row r="22" spans="1:2">
      <c r="A22" s="135" t="s">
        <v>25</v>
      </c>
      <c r="B22" s="132" t="s">
        <v>69</v>
      </c>
    </row>
    <row r="23" spans="1:2">
      <c r="A23" s="135" t="s">
        <v>46</v>
      </c>
      <c r="B23" s="135" t="s">
        <v>47</v>
      </c>
    </row>
    <row r="24" spans="1:2">
      <c r="A24" s="171" t="s">
        <v>57</v>
      </c>
      <c r="B24" s="135" t="s">
        <v>67</v>
      </c>
    </row>
    <row r="25" spans="1:2">
      <c r="A25" s="135" t="s">
        <v>45</v>
      </c>
    </row>
    <row r="26" spans="1:2">
      <c r="A26" s="171" t="s">
        <v>62</v>
      </c>
    </row>
    <row r="27" spans="1:2">
      <c r="A27" s="171"/>
    </row>
  </sheetData>
  <sheetProtection password="AC69" sheet="1" formatCells="0" formatColumns="0" formatRows="0" insertColumns="0" insertRows="0" insertHyperlinks="0" deleteColumns="0" deleteRows="0" sort="0" autoFilter="0" pivotTables="0"/>
  <mergeCells count="1">
    <mergeCell ref="A2:B2"/>
  </mergeCells>
  <phoneticPr fontId="0"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Label and Assumptions</vt:lpstr>
      <vt:lpstr>Scenario</vt:lpstr>
      <vt:lpstr>Provider Types</vt:lpstr>
      <vt:lpstr>Sample Care Cost Categories</vt:lpstr>
      <vt:lpstr>'Label and Assumptions'!Print_Titles</vt:lpstr>
      <vt:lpstr>'Provider Types'!Print_Titles</vt:lpstr>
      <vt:lpstr>Scenario!Print_Titles</vt:lpstr>
    </vt:vector>
  </TitlesOfParts>
  <Company>Health Policy Institute, Georgetown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CMS</cp:lastModifiedBy>
  <cp:lastPrinted>2011-06-09T20:15:17Z</cp:lastPrinted>
  <dcterms:created xsi:type="dcterms:W3CDTF">2008-07-10T18:01:06Z</dcterms:created>
  <dcterms:modified xsi:type="dcterms:W3CDTF">2011-08-23T14:03:08Z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1908119349</vt:i4>
  </property>
  <property fmtid="{D5CDD505-2E9C-101B-9397-08002B2CF9AE}" pid="3" name="_NewReviewCycle">
    <vt:lpwstr/>
  </property>
  <property fmtid="{D5CDD505-2E9C-101B-9397-08002B2CF9AE}" pid="4" name="_EmailSubject">
    <vt:lpwstr>2715 PRA - 508 Compliance </vt:lpwstr>
  </property>
  <property fmtid="{D5CDD505-2E9C-101B-9397-08002B2CF9AE}" pid="5" name="_AuthorEmail">
    <vt:lpwstr>padma.shah@cms.hhs.gov</vt:lpwstr>
  </property>
  <property fmtid="{D5CDD505-2E9C-101B-9397-08002B2CF9AE}" pid="6" name="_AuthorEmailDisplayName">
    <vt:lpwstr>Shah, Padma B. (CMS/CCIIO)</vt:lpwstr>
  </property>
  <property fmtid="{D5CDD505-2E9C-101B-9397-08002B2CF9AE}" pid="7" name="_PreviousAdHocReviewCycleID">
    <vt:i4>-1484837474</vt:i4>
  </property>
</Properties>
</file>