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180" windowHeight="8070" activeTab="1"/>
  </bookViews>
  <sheets>
    <sheet name="Data for Current Total" sheetId="1" r:id="rId1"/>
    <sheet name="Change table" sheetId="2" r:id="rId2"/>
  </sheets>
  <definedNames>
    <definedName name="_xlnm._FilterDatabase" localSheetId="1" hidden="1">'Change table'!$H$1:$H$557</definedName>
    <definedName name="_ftn1" localSheetId="0">'Data for Current Total'!$D$204</definedName>
    <definedName name="_ftnref1" localSheetId="0">'Data for Current Total'!$D$82</definedName>
    <definedName name="_xlnm.Print_Area" localSheetId="1">'Change table'!$A$1:$Q$399</definedName>
    <definedName name="_xlnm.Print_Titles" localSheetId="1">'Change table'!$6:$9</definedName>
    <definedName name="_xlnm.Print_Titles" localSheetId="0">'Data for Current Total'!$6:$9</definedName>
  </definedNames>
  <calcPr calcId="125725"/>
</workbook>
</file>

<file path=xl/calcChain.xml><?xml version="1.0" encoding="utf-8"?>
<calcChain xmlns="http://schemas.openxmlformats.org/spreadsheetml/2006/main">
  <c r="P396" i="2"/>
  <c r="P397"/>
  <c r="P398"/>
  <c r="P399"/>
  <c r="N399"/>
  <c r="O398"/>
  <c r="M396"/>
  <c r="O396" s="1"/>
  <c r="M397"/>
  <c r="O397" s="1"/>
  <c r="M398"/>
  <c r="I396"/>
  <c r="I397"/>
  <c r="I398"/>
  <c r="F48"/>
  <c r="G48"/>
  <c r="H48"/>
  <c r="M48"/>
  <c r="I34"/>
  <c r="I37"/>
  <c r="I40"/>
  <c r="I42"/>
  <c r="I43"/>
  <c r="I55"/>
  <c r="I102"/>
  <c r="I103"/>
  <c r="I107"/>
  <c r="I199"/>
  <c r="I244"/>
  <c r="I272"/>
  <c r="I285"/>
  <c r="I286"/>
  <c r="F343"/>
  <c r="G343"/>
  <c r="H343"/>
  <c r="M343"/>
  <c r="M335"/>
  <c r="F335"/>
  <c r="G335"/>
  <c r="H335"/>
  <c r="M334"/>
  <c r="F334"/>
  <c r="G334"/>
  <c r="H334"/>
  <c r="O399" l="1"/>
  <c r="I48"/>
  <c r="N48" s="1"/>
  <c r="P48" s="1"/>
  <c r="I334"/>
  <c r="N334" s="1"/>
  <c r="P334" s="1"/>
  <c r="I335"/>
  <c r="N335" s="1"/>
  <c r="P335" s="1"/>
  <c r="I343"/>
  <c r="N343" s="1"/>
  <c r="P343" s="1"/>
  <c r="M305" l="1"/>
  <c r="M293"/>
  <c r="M271"/>
  <c r="M266"/>
  <c r="M134"/>
  <c r="M15"/>
  <c r="H271"/>
  <c r="F271"/>
  <c r="H266"/>
  <c r="F266"/>
  <c r="I266" l="1"/>
  <c r="N266" s="1"/>
  <c r="P266" s="1"/>
  <c r="I271"/>
  <c r="N271" s="1"/>
  <c r="P271" s="1"/>
  <c r="M207" l="1"/>
  <c r="H207"/>
  <c r="G207"/>
  <c r="F207"/>
  <c r="M205"/>
  <c r="H205"/>
  <c r="G205"/>
  <c r="F205"/>
  <c r="I205" l="1"/>
  <c r="N205" s="1"/>
  <c r="P205" s="1"/>
  <c r="I207"/>
  <c r="N207" s="1"/>
  <c r="P207" s="1"/>
  <c r="M194" l="1"/>
  <c r="G194"/>
  <c r="F194"/>
  <c r="F188"/>
  <c r="G188"/>
  <c r="H188"/>
  <c r="M188"/>
  <c r="M177"/>
  <c r="H177"/>
  <c r="G177"/>
  <c r="F177"/>
  <c r="F176"/>
  <c r="G176"/>
  <c r="H176"/>
  <c r="M176"/>
  <c r="M153"/>
  <c r="H153"/>
  <c r="G153"/>
  <c r="F153"/>
  <c r="M149"/>
  <c r="H149"/>
  <c r="G149"/>
  <c r="F149"/>
  <c r="M147"/>
  <c r="H147"/>
  <c r="G147"/>
  <c r="F147"/>
  <c r="F133"/>
  <c r="G133"/>
  <c r="H133"/>
  <c r="M133"/>
  <c r="F128"/>
  <c r="G128"/>
  <c r="H128"/>
  <c r="M128"/>
  <c r="M114"/>
  <c r="I128" l="1"/>
  <c r="N128" s="1"/>
  <c r="P128" s="1"/>
  <c r="I147"/>
  <c r="N147" s="1"/>
  <c r="P147" s="1"/>
  <c r="I149"/>
  <c r="N149" s="1"/>
  <c r="P149" s="1"/>
  <c r="I153"/>
  <c r="N153" s="1"/>
  <c r="P153" s="1"/>
  <c r="I177"/>
  <c r="N177" s="1"/>
  <c r="P177" s="1"/>
  <c r="I194"/>
  <c r="N194" s="1"/>
  <c r="P194" s="1"/>
  <c r="I133"/>
  <c r="N133" s="1"/>
  <c r="P133" s="1"/>
  <c r="I176"/>
  <c r="I188"/>
  <c r="N188" s="1"/>
  <c r="P188" s="1"/>
  <c r="N176"/>
  <c r="P176" s="1"/>
  <c r="F114" l="1"/>
  <c r="G114"/>
  <c r="H114"/>
  <c r="M112"/>
  <c r="H112"/>
  <c r="G112"/>
  <c r="F112"/>
  <c r="M111"/>
  <c r="H111"/>
  <c r="G111"/>
  <c r="F111"/>
  <c r="I112" l="1"/>
  <c r="N112" s="1"/>
  <c r="P112" s="1"/>
  <c r="I111"/>
  <c r="N111" s="1"/>
  <c r="P111" s="1"/>
  <c r="I114"/>
  <c r="N114" s="1"/>
  <c r="P114" s="1"/>
  <c r="L104" l="1"/>
  <c r="K104"/>
  <c r="J104"/>
  <c r="H104"/>
  <c r="G104"/>
  <c r="F104"/>
  <c r="M57"/>
  <c r="H57"/>
  <c r="G57"/>
  <c r="F57"/>
  <c r="I104" l="1"/>
  <c r="I57"/>
  <c r="N57" s="1"/>
  <c r="P57" s="1"/>
  <c r="M104"/>
  <c r="N104" l="1"/>
  <c r="P104" s="1"/>
  <c r="F113" l="1"/>
  <c r="G113"/>
  <c r="H113"/>
  <c r="H180" i="1"/>
  <c r="H150"/>
  <c r="L150"/>
  <c r="P150"/>
  <c r="Q150"/>
  <c r="R150"/>
  <c r="T150" s="1"/>
  <c r="S150"/>
  <c r="H151"/>
  <c r="L151"/>
  <c r="P151"/>
  <c r="Q151"/>
  <c r="T151" s="1"/>
  <c r="R151"/>
  <c r="S151"/>
  <c r="H152"/>
  <c r="L152"/>
  <c r="P152"/>
  <c r="Q152"/>
  <c r="R152"/>
  <c r="T152" s="1"/>
  <c r="S152"/>
  <c r="H153"/>
  <c r="L153"/>
  <c r="P153"/>
  <c r="Q153"/>
  <c r="T153" s="1"/>
  <c r="R153"/>
  <c r="S153"/>
  <c r="H154"/>
  <c r="L154"/>
  <c r="P154"/>
  <c r="Q154"/>
  <c r="R154"/>
  <c r="T154" s="1"/>
  <c r="S154"/>
  <c r="H116"/>
  <c r="L116"/>
  <c r="P116"/>
  <c r="Q116"/>
  <c r="R116"/>
  <c r="T116" s="1"/>
  <c r="S116"/>
  <c r="H117"/>
  <c r="L117"/>
  <c r="P117"/>
  <c r="Q117"/>
  <c r="T117" s="1"/>
  <c r="R117"/>
  <c r="S117"/>
  <c r="H118"/>
  <c r="L118"/>
  <c r="P118"/>
  <c r="Q118"/>
  <c r="R118"/>
  <c r="T118" s="1"/>
  <c r="S118"/>
  <c r="H344"/>
  <c r="L344"/>
  <c r="P344"/>
  <c r="Q344"/>
  <c r="R344"/>
  <c r="S344"/>
  <c r="M320" i="2"/>
  <c r="I113" l="1"/>
  <c r="T344" i="1"/>
  <c r="M102" i="2"/>
  <c r="M103"/>
  <c r="J109"/>
  <c r="K109"/>
  <c r="L108"/>
  <c r="L399" s="1"/>
  <c r="K108"/>
  <c r="J108"/>
  <c r="J399" s="1"/>
  <c r="K399" l="1"/>
  <c r="N102"/>
  <c r="P102" s="1"/>
  <c r="N103"/>
  <c r="P103" s="1"/>
  <c r="M109"/>
  <c r="M108"/>
  <c r="F23" l="1"/>
  <c r="G23"/>
  <c r="H23"/>
  <c r="F18"/>
  <c r="G18"/>
  <c r="H18"/>
  <c r="F19"/>
  <c r="G19"/>
  <c r="H19"/>
  <c r="F20"/>
  <c r="G20"/>
  <c r="H20"/>
  <c r="F21"/>
  <c r="G21"/>
  <c r="H21"/>
  <c r="F24"/>
  <c r="G24"/>
  <c r="H24"/>
  <c r="F25"/>
  <c r="G25"/>
  <c r="H25"/>
  <c r="G22"/>
  <c r="H22"/>
  <c r="F22"/>
  <c r="I24" l="1"/>
  <c r="I22"/>
  <c r="I18"/>
  <c r="I21"/>
  <c r="I23"/>
  <c r="I20"/>
  <c r="I25"/>
  <c r="I19"/>
  <c r="P34"/>
  <c r="M285"/>
  <c r="M34"/>
  <c r="M68"/>
  <c r="M69"/>
  <c r="M199"/>
  <c r="M286"/>
  <c r="M107"/>
  <c r="M244"/>
  <c r="M272"/>
  <c r="M82"/>
  <c r="M163"/>
  <c r="M189"/>
  <c r="M208"/>
  <c r="M210"/>
  <c r="M227"/>
  <c r="M230"/>
  <c r="M233"/>
  <c r="M235"/>
  <c r="M238"/>
  <c r="M240"/>
  <c r="M242"/>
  <c r="M246"/>
  <c r="M250"/>
  <c r="M252"/>
  <c r="M159"/>
  <c r="M10"/>
  <c r="M23"/>
  <c r="M16"/>
  <c r="M17"/>
  <c r="M19"/>
  <c r="M21"/>
  <c r="M25"/>
  <c r="M26"/>
  <c r="M27"/>
  <c r="M29"/>
  <c r="M30"/>
  <c r="M31"/>
  <c r="M32"/>
  <c r="M33"/>
  <c r="M36"/>
  <c r="M38"/>
  <c r="M39"/>
  <c r="M52"/>
  <c r="M53"/>
  <c r="M54"/>
  <c r="M56"/>
  <c r="M60"/>
  <c r="M61"/>
  <c r="M62"/>
  <c r="M67"/>
  <c r="M70"/>
  <c r="M71"/>
  <c r="M63"/>
  <c r="M64"/>
  <c r="M66"/>
  <c r="M73"/>
  <c r="M74"/>
  <c r="M75"/>
  <c r="M72"/>
  <c r="M76"/>
  <c r="M77"/>
  <c r="M78"/>
  <c r="M79"/>
  <c r="M80"/>
  <c r="M84"/>
  <c r="M85"/>
  <c r="M86"/>
  <c r="M87"/>
  <c r="M88"/>
  <c r="M92"/>
  <c r="M93"/>
  <c r="M94"/>
  <c r="M95"/>
  <c r="M99"/>
  <c r="M100"/>
  <c r="M101"/>
  <c r="M96"/>
  <c r="M97"/>
  <c r="M98"/>
  <c r="M117"/>
  <c r="M126"/>
  <c r="M127"/>
  <c r="M118"/>
  <c r="M119"/>
  <c r="M121"/>
  <c r="M122"/>
  <c r="M123"/>
  <c r="M124"/>
  <c r="M143"/>
  <c r="M129"/>
  <c r="M131"/>
  <c r="M132"/>
  <c r="M135"/>
  <c r="M136"/>
  <c r="M138"/>
  <c r="M142"/>
  <c r="M145"/>
  <c r="M146"/>
  <c r="M158"/>
  <c r="M160"/>
  <c r="M161"/>
  <c r="M162"/>
  <c r="M166"/>
  <c r="M167"/>
  <c r="M168"/>
  <c r="M169"/>
  <c r="M172"/>
  <c r="M174"/>
  <c r="M175"/>
  <c r="M181"/>
  <c r="M185"/>
  <c r="M193"/>
  <c r="M195"/>
  <c r="M198"/>
  <c r="M200"/>
  <c r="M201"/>
  <c r="M202"/>
  <c r="M204"/>
  <c r="M209"/>
  <c r="M211"/>
  <c r="M212"/>
  <c r="M213"/>
  <c r="M214"/>
  <c r="M215"/>
  <c r="M221"/>
  <c r="M223"/>
  <c r="M228"/>
  <c r="M232"/>
  <c r="M237"/>
  <c r="M239"/>
  <c r="M243"/>
  <c r="M248"/>
  <c r="M249"/>
  <c r="M254"/>
  <c r="M255"/>
  <c r="M256"/>
  <c r="M257"/>
  <c r="M258"/>
  <c r="M259"/>
  <c r="M260"/>
  <c r="M261"/>
  <c r="M262"/>
  <c r="M264"/>
  <c r="M265"/>
  <c r="M267"/>
  <c r="M268"/>
  <c r="M270"/>
  <c r="M273"/>
  <c r="M275"/>
  <c r="M277"/>
  <c r="M281"/>
  <c r="M282"/>
  <c r="M287"/>
  <c r="M288"/>
  <c r="M289"/>
  <c r="M290"/>
  <c r="M292"/>
  <c r="M294"/>
  <c r="M295"/>
  <c r="M298"/>
  <c r="M299"/>
  <c r="M300"/>
  <c r="M304"/>
  <c r="M306"/>
  <c r="M309"/>
  <c r="M310"/>
  <c r="M312"/>
  <c r="M313"/>
  <c r="M314"/>
  <c r="M315"/>
  <c r="M316"/>
  <c r="M317"/>
  <c r="M318"/>
  <c r="M319"/>
  <c r="M323"/>
  <c r="M325"/>
  <c r="M327"/>
  <c r="M331"/>
  <c r="M333"/>
  <c r="M344"/>
  <c r="M350"/>
  <c r="M352"/>
  <c r="M354"/>
  <c r="M336"/>
  <c r="M338"/>
  <c r="M340"/>
  <c r="M341"/>
  <c r="M342"/>
  <c r="M347"/>
  <c r="M349"/>
  <c r="M355"/>
  <c r="M356"/>
  <c r="M357"/>
  <c r="M359"/>
  <c r="M366"/>
  <c r="M382"/>
  <c r="M384"/>
  <c r="M387"/>
  <c r="M389"/>
  <c r="M394"/>
  <c r="M11"/>
  <c r="M12"/>
  <c r="M22"/>
  <c r="M18"/>
  <c r="M20"/>
  <c r="M24"/>
  <c r="M105"/>
  <c r="M106"/>
  <c r="M110"/>
  <c r="M115"/>
  <c r="M116"/>
  <c r="M125"/>
  <c r="M130"/>
  <c r="M154"/>
  <c r="M148"/>
  <c r="M150"/>
  <c r="M155"/>
  <c r="M156"/>
  <c r="M157"/>
  <c r="M165"/>
  <c r="M170"/>
  <c r="M173"/>
  <c r="M178"/>
  <c r="M182"/>
  <c r="M183"/>
  <c r="M184"/>
  <c r="M186"/>
  <c r="M187"/>
  <c r="M191"/>
  <c r="M192"/>
  <c r="M196"/>
  <c r="M197"/>
  <c r="M203"/>
  <c r="M206"/>
  <c r="M218"/>
  <c r="M222"/>
  <c r="M274"/>
  <c r="M283"/>
  <c r="M339"/>
  <c r="M337"/>
  <c r="M345"/>
  <c r="M346"/>
  <c r="M348"/>
  <c r="M351"/>
  <c r="M353"/>
  <c r="M360"/>
  <c r="M361"/>
  <c r="M362"/>
  <c r="M363"/>
  <c r="M364"/>
  <c r="M365"/>
  <c r="M367"/>
  <c r="M368"/>
  <c r="M369"/>
  <c r="M370"/>
  <c r="M371"/>
  <c r="M372"/>
  <c r="M373"/>
  <c r="M374"/>
  <c r="M375"/>
  <c r="M376"/>
  <c r="M377"/>
  <c r="M13"/>
  <c r="M328"/>
  <c r="M329"/>
  <c r="M330"/>
  <c r="M14"/>
  <c r="M28"/>
  <c r="M35"/>
  <c r="M41"/>
  <c r="M44"/>
  <c r="M45"/>
  <c r="M46"/>
  <c r="M47"/>
  <c r="M49"/>
  <c r="M50"/>
  <c r="M51"/>
  <c r="M58"/>
  <c r="M59"/>
  <c r="M65"/>
  <c r="M81"/>
  <c r="M89"/>
  <c r="M90"/>
  <c r="M91"/>
  <c r="M120"/>
  <c r="M137"/>
  <c r="M152"/>
  <c r="M164"/>
  <c r="M179"/>
  <c r="M180"/>
  <c r="M190"/>
  <c r="M220"/>
  <c r="M224"/>
  <c r="M225"/>
  <c r="M229"/>
  <c r="M231"/>
  <c r="M234"/>
  <c r="M236"/>
  <c r="M241"/>
  <c r="M226"/>
  <c r="M245"/>
  <c r="M247"/>
  <c r="M251"/>
  <c r="M253"/>
  <c r="M263"/>
  <c r="M269"/>
  <c r="M276"/>
  <c r="M278"/>
  <c r="M279"/>
  <c r="M280"/>
  <c r="M284"/>
  <c r="M296"/>
  <c r="M297"/>
  <c r="M301"/>
  <c r="M302"/>
  <c r="M303"/>
  <c r="M307"/>
  <c r="M308"/>
  <c r="M311"/>
  <c r="M321"/>
  <c r="M322"/>
  <c r="M324"/>
  <c r="M326"/>
  <c r="M332"/>
  <c r="M358"/>
  <c r="M378"/>
  <c r="M381"/>
  <c r="M383"/>
  <c r="M385"/>
  <c r="M386"/>
  <c r="M395"/>
  <c r="M83"/>
  <c r="M139"/>
  <c r="M140"/>
  <c r="M141"/>
  <c r="M113"/>
  <c r="M144"/>
  <c r="M216"/>
  <c r="M217"/>
  <c r="M219"/>
  <c r="M291"/>
  <c r="M379"/>
  <c r="M380"/>
  <c r="M388"/>
  <c r="M390"/>
  <c r="M391"/>
  <c r="M392"/>
  <c r="M393"/>
  <c r="M151"/>
  <c r="M399" l="1"/>
  <c r="N272"/>
  <c r="P272" s="1"/>
  <c r="N285"/>
  <c r="P285" s="1"/>
  <c r="N107"/>
  <c r="P107" s="1"/>
  <c r="N244"/>
  <c r="P244" s="1"/>
  <c r="N199"/>
  <c r="P199" s="1"/>
  <c r="N286"/>
  <c r="P286" s="1"/>
  <c r="S197" i="1"/>
  <c r="H328" i="2" s="1"/>
  <c r="S180" i="1"/>
  <c r="H329" i="2" s="1"/>
  <c r="S185" i="1"/>
  <c r="H330" i="2" s="1"/>
  <c r="S217" i="1"/>
  <c r="H159" i="2" s="1"/>
  <c r="S48" i="1"/>
  <c r="H11" i="2" s="1"/>
  <c r="S38" i="1"/>
  <c r="H10" i="2" s="1"/>
  <c r="S49" i="1"/>
  <c r="H12" i="2" s="1"/>
  <c r="S358" i="1"/>
  <c r="S359"/>
  <c r="S269"/>
  <c r="H14" i="2" s="1"/>
  <c r="S256" i="1"/>
  <c r="H15" i="2" s="1"/>
  <c r="S219" i="1"/>
  <c r="H16" i="2" s="1"/>
  <c r="S270" i="1"/>
  <c r="H17" i="2" s="1"/>
  <c r="S360" i="1"/>
  <c r="S361"/>
  <c r="S362"/>
  <c r="S363"/>
  <c r="S364"/>
  <c r="S365"/>
  <c r="S252"/>
  <c r="H26" i="2" s="1"/>
  <c r="S271" i="1"/>
  <c r="H27" i="2" s="1"/>
  <c r="S272" i="1"/>
  <c r="H28" i="2" s="1"/>
  <c r="S273" i="1"/>
  <c r="H29" i="2" s="1"/>
  <c r="S274" i="1"/>
  <c r="H30" i="2" s="1"/>
  <c r="S275" i="1"/>
  <c r="H31" i="2" s="1"/>
  <c r="S276" i="1"/>
  <c r="H32" i="2" s="1"/>
  <c r="S277" i="1"/>
  <c r="H33" i="2" s="1"/>
  <c r="S196" i="1"/>
  <c r="H35" i="2" s="1"/>
  <c r="S226" i="1"/>
  <c r="H36" i="2" s="1"/>
  <c r="S263" i="1"/>
  <c r="H38" i="2" s="1"/>
  <c r="S278" i="1"/>
  <c r="H39" i="2" s="1"/>
  <c r="S279" i="1"/>
  <c r="H41" i="2" s="1"/>
  <c r="S280" i="1"/>
  <c r="H44" i="2" s="1"/>
  <c r="S281" i="1"/>
  <c r="H45" i="2" s="1"/>
  <c r="S282" i="1"/>
  <c r="H46" i="2" s="1"/>
  <c r="S283" i="1"/>
  <c r="H47" i="2" s="1"/>
  <c r="S284" i="1"/>
  <c r="H49" i="2" s="1"/>
  <c r="S285" i="1"/>
  <c r="H50" i="2" s="1"/>
  <c r="S286" i="1"/>
  <c r="H51" i="2" s="1"/>
  <c r="S194" i="1"/>
  <c r="H58" i="2" s="1"/>
  <c r="S262" i="1"/>
  <c r="H52" i="2" s="1"/>
  <c r="S264" i="1"/>
  <c r="H53" i="2" s="1"/>
  <c r="S265" i="1"/>
  <c r="H54" i="2" s="1"/>
  <c r="S287" i="1"/>
  <c r="H56" i="2" s="1"/>
  <c r="S188" i="1"/>
  <c r="H59" i="2" s="1"/>
  <c r="S288" i="1"/>
  <c r="H60" i="2" s="1"/>
  <c r="S289" i="1"/>
  <c r="S290"/>
  <c r="H62" i="2" s="1"/>
  <c r="S257" i="1"/>
  <c r="H67" i="2" s="1"/>
  <c r="S291" i="1"/>
  <c r="H68" i="2" s="1"/>
  <c r="S258" i="1"/>
  <c r="H69" i="2" s="1"/>
  <c r="S292" i="1"/>
  <c r="H70" i="2" s="1"/>
  <c r="S259" i="1"/>
  <c r="H71" i="2" s="1"/>
  <c r="S229" i="1"/>
  <c r="H63" i="2" s="1"/>
  <c r="S251" i="1"/>
  <c r="H64" i="2" s="1"/>
  <c r="S198" i="1"/>
  <c r="H65" i="2" s="1"/>
  <c r="S266" i="1"/>
  <c r="H66" i="2" s="1"/>
  <c r="S240" i="1"/>
  <c r="H73" i="2" s="1"/>
  <c r="S244" i="1"/>
  <c r="H74" i="2" s="1"/>
  <c r="S243" i="1"/>
  <c r="H75" i="2" s="1"/>
  <c r="S293" i="1"/>
  <c r="H72" i="2" s="1"/>
  <c r="S294" i="1"/>
  <c r="H76" i="2" s="1"/>
  <c r="S260" i="1"/>
  <c r="H77" i="2" s="1"/>
  <c r="S236" i="1"/>
  <c r="H78" i="2" s="1"/>
  <c r="S268" i="1"/>
  <c r="H79" i="2" s="1"/>
  <c r="S295" i="1"/>
  <c r="H80" i="2" s="1"/>
  <c r="S296" i="1"/>
  <c r="H81" i="2" s="1"/>
  <c r="S186" i="1"/>
  <c r="H82" i="2" s="1"/>
  <c r="S343" i="1"/>
  <c r="H83" i="2" s="1"/>
  <c r="S230" i="1"/>
  <c r="H84" i="2" s="1"/>
  <c r="S254" i="1"/>
  <c r="H85" i="2" s="1"/>
  <c r="S242" i="1"/>
  <c r="H86" i="2" s="1"/>
  <c r="S231" i="1"/>
  <c r="H87" i="2" s="1"/>
  <c r="S267" i="1"/>
  <c r="H88" i="2" s="1"/>
  <c r="S297" i="1"/>
  <c r="H89" i="2" s="1"/>
  <c r="S298" i="1"/>
  <c r="H90" i="2" s="1"/>
  <c r="S299" i="1"/>
  <c r="H91" i="2" s="1"/>
  <c r="S300" i="1"/>
  <c r="H92" i="2" s="1"/>
  <c r="S301" i="1"/>
  <c r="H93" i="2" s="1"/>
  <c r="S302" i="1"/>
  <c r="H94" i="2" s="1"/>
  <c r="S303" i="1"/>
  <c r="H95" i="2" s="1"/>
  <c r="S304" i="1"/>
  <c r="H99" i="2" s="1"/>
  <c r="S261" i="1"/>
  <c r="H100" i="2" s="1"/>
  <c r="S305" i="1"/>
  <c r="H101" i="2" s="1"/>
  <c r="S306" i="1"/>
  <c r="H96" i="2" s="1"/>
  <c r="S307" i="1"/>
  <c r="H97" i="2" s="1"/>
  <c r="S308" i="1"/>
  <c r="H98" i="2" s="1"/>
  <c r="S167" i="1"/>
  <c r="H105" i="2" s="1"/>
  <c r="H106"/>
  <c r="S119" i="1"/>
  <c r="H108" i="2" s="1"/>
  <c r="S20" i="1"/>
  <c r="H109" i="2" s="1"/>
  <c r="S120" i="1"/>
  <c r="H110" i="2" s="1"/>
  <c r="S345" i="1"/>
  <c r="H139" i="2" s="1"/>
  <c r="S346" i="1"/>
  <c r="H140" i="2" s="1"/>
  <c r="S347" i="1"/>
  <c r="H141" i="2" s="1"/>
  <c r="S169" i="1"/>
  <c r="H115" i="2" s="1"/>
  <c r="S166" i="1"/>
  <c r="H116" i="2" s="1"/>
  <c r="S220" i="1"/>
  <c r="H117" i="2" s="1"/>
  <c r="S31" i="1"/>
  <c r="H126" i="2" s="1"/>
  <c r="S85" i="1"/>
  <c r="H127" i="2" s="1"/>
  <c r="S248" i="1"/>
  <c r="H118" i="2" s="1"/>
  <c r="S213" i="1"/>
  <c r="H119" i="2" s="1"/>
  <c r="S177" i="1"/>
  <c r="H120" i="2" s="1"/>
  <c r="S249" i="1"/>
  <c r="H121" i="2" s="1"/>
  <c r="S39" i="1"/>
  <c r="H122" i="2" s="1"/>
  <c r="S40" i="1"/>
  <c r="H123" i="2" s="1"/>
  <c r="S41" i="1"/>
  <c r="H124" i="2" s="1"/>
  <c r="S168" i="1"/>
  <c r="H125" i="2" s="1"/>
  <c r="S309" i="1"/>
  <c r="H143" i="2" s="1"/>
  <c r="S42" i="1"/>
  <c r="H129" i="2" s="1"/>
  <c r="S121" i="1"/>
  <c r="H130" i="2" s="1"/>
  <c r="S43" i="1"/>
  <c r="H131" i="2" s="1"/>
  <c r="S44" i="1"/>
  <c r="H132" i="2" s="1"/>
  <c r="S310" i="1"/>
  <c r="S45"/>
  <c r="H134" i="2" s="1"/>
  <c r="S311" i="1"/>
  <c r="H135" i="2" s="1"/>
  <c r="S312" i="1"/>
  <c r="H136" i="2" s="1"/>
  <c r="S313" i="1"/>
  <c r="H137" i="2" s="1"/>
  <c r="S314" i="1"/>
  <c r="H138" i="2" s="1"/>
  <c r="S239" i="1"/>
  <c r="H142" i="2" s="1"/>
  <c r="S348" i="1"/>
  <c r="H144" i="2" s="1"/>
  <c r="S208" i="1"/>
  <c r="H145" i="2" s="1"/>
  <c r="S212" i="1"/>
  <c r="H146" i="2" s="1"/>
  <c r="S165" i="1"/>
  <c r="H154" i="2" s="1"/>
  <c r="S170" i="1"/>
  <c r="H148" i="2" s="1"/>
  <c r="S122" i="1"/>
  <c r="H150" i="2" s="1"/>
  <c r="S11" i="1"/>
  <c r="H152" i="2" s="1"/>
  <c r="S73" i="1"/>
  <c r="H151" i="2" s="1"/>
  <c r="S123" i="1"/>
  <c r="H155" i="2" s="1"/>
  <c r="S124" i="1"/>
  <c r="H156" i="2" s="1"/>
  <c r="S125" i="1"/>
  <c r="H157" i="2" s="1"/>
  <c r="S315" i="1"/>
  <c r="H158" i="2" s="1"/>
  <c r="S200" i="1"/>
  <c r="H160" i="2" s="1"/>
  <c r="S86" i="1"/>
  <c r="H161" i="2" s="1"/>
  <c r="S222" i="1"/>
  <c r="H162" i="2" s="1"/>
  <c r="S74" i="1"/>
  <c r="H163" i="2" s="1"/>
  <c r="S87" i="1"/>
  <c r="H164" i="2" s="1"/>
  <c r="S126" i="1"/>
  <c r="H165" i="2" s="1"/>
  <c r="S32" i="1"/>
  <c r="H166" i="2" s="1"/>
  <c r="S33" i="1"/>
  <c r="H167" i="2" s="1"/>
  <c r="S26" i="1"/>
  <c r="H168" i="2" s="1"/>
  <c r="S88" i="1"/>
  <c r="H169" i="2" s="1"/>
  <c r="S127" i="1"/>
  <c r="H170" i="2" s="1"/>
  <c r="S29" i="1"/>
  <c r="H172" i="2" s="1"/>
  <c r="S72" i="1"/>
  <c r="H171" i="2" s="1"/>
  <c r="S128" i="1"/>
  <c r="H173" i="2" s="1"/>
  <c r="S221" i="1"/>
  <c r="H174" i="2" s="1"/>
  <c r="S250" i="1"/>
  <c r="H175" i="2" s="1"/>
  <c r="S129" i="1"/>
  <c r="S130"/>
  <c r="H178" i="2" s="1"/>
  <c r="S192" i="1"/>
  <c r="H179" i="2" s="1"/>
  <c r="S174" i="1"/>
  <c r="H180" i="2" s="1"/>
  <c r="S34" i="1"/>
  <c r="H181" i="2" s="1"/>
  <c r="S131" i="1"/>
  <c r="H182" i="2" s="1"/>
  <c r="S132" i="1"/>
  <c r="H183" i="2" s="1"/>
  <c r="S133" i="1"/>
  <c r="H184" i="2" s="1"/>
  <c r="S89" i="1"/>
  <c r="H185" i="2" s="1"/>
  <c r="S134" i="1"/>
  <c r="H186" i="2" s="1"/>
  <c r="S135" i="1"/>
  <c r="H187" i="2" s="1"/>
  <c r="S17" i="1"/>
  <c r="H190" i="2" s="1"/>
  <c r="S82" i="1"/>
  <c r="H189" i="2" s="1"/>
  <c r="S136" i="1"/>
  <c r="H191" i="2" s="1"/>
  <c r="S137" i="1"/>
  <c r="H192" i="2" s="1"/>
  <c r="S90" i="1"/>
  <c r="H193" i="2" s="1"/>
  <c r="S59" i="1"/>
  <c r="H195" i="2" s="1"/>
  <c r="S138" i="1"/>
  <c r="H196" i="2" s="1"/>
  <c r="S139" i="1"/>
  <c r="H197" i="2" s="1"/>
  <c r="S91" i="1"/>
  <c r="H198" i="2" s="1"/>
  <c r="S92" i="1"/>
  <c r="H200" i="2" s="1"/>
  <c r="S93" i="1"/>
  <c r="H201" i="2" s="1"/>
  <c r="S94" i="1"/>
  <c r="H202" i="2" s="1"/>
  <c r="S140" i="1"/>
  <c r="H203" i="2" s="1"/>
  <c r="S95" i="1"/>
  <c r="H204" i="2" s="1"/>
  <c r="S141" i="1"/>
  <c r="H206" i="2" s="1"/>
  <c r="S83" i="1"/>
  <c r="H208" i="2" s="1"/>
  <c r="S96" i="1"/>
  <c r="H209" i="2" s="1"/>
  <c r="S97" i="1"/>
  <c r="H210" i="2" s="1"/>
  <c r="S98" i="1"/>
  <c r="H211" i="2" s="1"/>
  <c r="S70" i="1"/>
  <c r="H212" i="2" s="1"/>
  <c r="S99" i="1"/>
  <c r="H213" i="2" s="1"/>
  <c r="S68" i="1"/>
  <c r="H214" i="2" s="1"/>
  <c r="S69" i="1"/>
  <c r="H215" i="2" s="1"/>
  <c r="S21" i="1"/>
  <c r="H216" i="2" s="1"/>
  <c r="S142" i="1"/>
  <c r="H217" i="2" s="1"/>
  <c r="S58" i="1"/>
  <c r="H218" i="2" s="1"/>
  <c r="S349" i="1"/>
  <c r="H219" i="2" s="1"/>
  <c r="S316" i="1"/>
  <c r="H220" i="2" s="1"/>
  <c r="S64" i="1"/>
  <c r="H222" i="2" s="1"/>
  <c r="S66" i="1"/>
  <c r="H221" i="2" s="1"/>
  <c r="S227" i="1"/>
  <c r="H223" i="2" s="1"/>
  <c r="S317" i="1"/>
  <c r="H224" i="2" s="1"/>
  <c r="S318" i="1"/>
  <c r="H225" i="2" s="1"/>
  <c r="S60" i="1"/>
  <c r="H228" i="2" s="1"/>
  <c r="S14" i="1"/>
  <c r="H229" i="2" s="1"/>
  <c r="S79" i="1"/>
  <c r="H227" i="2" s="1"/>
  <c r="S100" i="1"/>
  <c r="H231" i="2" s="1"/>
  <c r="S101" i="1"/>
  <c r="H230" i="2" s="1"/>
  <c r="S71" i="1"/>
  <c r="H232" i="2" s="1"/>
  <c r="S102" i="1"/>
  <c r="H234" i="2" s="1"/>
  <c r="S103" i="1"/>
  <c r="H233" i="2" s="1"/>
  <c r="S10" i="1"/>
  <c r="H236" i="2" s="1"/>
  <c r="S76" i="1"/>
  <c r="H235" i="2" s="1"/>
  <c r="S61" i="1"/>
  <c r="H237" i="2" s="1"/>
  <c r="S84" i="1"/>
  <c r="H238" i="2" s="1"/>
  <c r="S30" i="1"/>
  <c r="H239" i="2" s="1"/>
  <c r="S13" i="1"/>
  <c r="H241" i="2" s="1"/>
  <c r="S78" i="1"/>
  <c r="H240" i="2" s="1"/>
  <c r="S75" i="1"/>
  <c r="H242" i="2" s="1"/>
  <c r="S104" i="1"/>
  <c r="H243" i="2" s="1"/>
  <c r="S319" i="1"/>
  <c r="H226" i="2" s="1"/>
  <c r="S320" i="1"/>
  <c r="H245" i="2" s="1"/>
  <c r="S18" i="1"/>
  <c r="H247" i="2" s="1"/>
  <c r="S77" i="1"/>
  <c r="H246" i="2" s="1"/>
  <c r="S321" i="1"/>
  <c r="H248" i="2" s="1"/>
  <c r="S55" i="1"/>
  <c r="H249" i="2" s="1"/>
  <c r="S22" i="1"/>
  <c r="H251" i="2" s="1"/>
  <c r="S81" i="1"/>
  <c r="H250" i="2" s="1"/>
  <c r="S19" i="1"/>
  <c r="H253" i="2" s="1"/>
  <c r="S80" i="1"/>
  <c r="H252" i="2" s="1"/>
  <c r="S322" i="1"/>
  <c r="H254" i="2" s="1"/>
  <c r="S203" i="1"/>
  <c r="H255" i="2" s="1"/>
  <c r="S201" i="1"/>
  <c r="H256" i="2" s="1"/>
  <c r="S210" i="1"/>
  <c r="H257" i="2" s="1"/>
  <c r="S204" i="1"/>
  <c r="H258" i="2" s="1"/>
  <c r="S207" i="1"/>
  <c r="H259" i="2" s="1"/>
  <c r="S209" i="1"/>
  <c r="H260" i="2" s="1"/>
  <c r="S323" i="1"/>
  <c r="H261" i="2" s="1"/>
  <c r="S25" i="1"/>
  <c r="H262" i="2" s="1"/>
  <c r="S23" i="1"/>
  <c r="H263" i="2" s="1"/>
  <c r="S56" i="1"/>
  <c r="H264" i="2" s="1"/>
  <c r="S36" i="1"/>
  <c r="H265" i="2" s="1"/>
  <c r="S57" i="1"/>
  <c r="H267" i="2" s="1"/>
  <c r="S62" i="1"/>
  <c r="H268" i="2" s="1"/>
  <c r="S15" i="1"/>
  <c r="H269" i="2" s="1"/>
  <c r="S105" i="1"/>
  <c r="H270" i="2" s="1"/>
  <c r="S37" i="1"/>
  <c r="H273" i="2" s="1"/>
  <c r="S47" i="1"/>
  <c r="H274" i="2" s="1"/>
  <c r="S35" i="1"/>
  <c r="H275" i="2" s="1"/>
  <c r="S16" i="1"/>
  <c r="H276" i="2" s="1"/>
  <c r="S24" i="1"/>
  <c r="H277" i="2" s="1"/>
  <c r="S172" i="1"/>
  <c r="H278" i="2" s="1"/>
  <c r="S173" i="1"/>
  <c r="H279" i="2" s="1"/>
  <c r="S176" i="1"/>
  <c r="H280" i="2" s="1"/>
  <c r="S206" i="1"/>
  <c r="H281" i="2" s="1"/>
  <c r="S50" i="1"/>
  <c r="H283" i="2" s="1"/>
  <c r="S27" i="1"/>
  <c r="H282" i="2" s="1"/>
  <c r="S12" i="1"/>
  <c r="H284" i="2" s="1"/>
  <c r="S324" i="1"/>
  <c r="H287" i="2" s="1"/>
  <c r="S325" i="1"/>
  <c r="H288" i="2" s="1"/>
  <c r="S326" i="1"/>
  <c r="H289" i="2" s="1"/>
  <c r="S246" i="1"/>
  <c r="H290" i="2" s="1"/>
  <c r="S350" i="1"/>
  <c r="H291" i="2" s="1"/>
  <c r="S327" i="1"/>
  <c r="H292" i="2" s="1"/>
  <c r="S179" i="1"/>
  <c r="H293" i="2" s="1"/>
  <c r="S328" i="1"/>
  <c r="H294" i="2" s="1"/>
  <c r="S253" i="1"/>
  <c r="H295" i="2" s="1"/>
  <c r="S187" i="1"/>
  <c r="H296" i="2" s="1"/>
  <c r="S329" i="1"/>
  <c r="H297" i="2" s="1"/>
  <c r="S225" i="1"/>
  <c r="H298" i="2" s="1"/>
  <c r="S228" i="1"/>
  <c r="H299" i="2" s="1"/>
  <c r="S233" i="1"/>
  <c r="H300" i="2" s="1"/>
  <c r="S330" i="1"/>
  <c r="H301" i="2" s="1"/>
  <c r="S331" i="1"/>
  <c r="H302" i="2" s="1"/>
  <c r="S191" i="1"/>
  <c r="H303" i="2" s="1"/>
  <c r="S332" i="1"/>
  <c r="H304" i="2" s="1"/>
  <c r="S182" i="1"/>
  <c r="H305" i="2" s="1"/>
  <c r="S237" i="1"/>
  <c r="H306" i="2" s="1"/>
  <c r="S189" i="1"/>
  <c r="H307" i="2" s="1"/>
  <c r="S333" i="1"/>
  <c r="S245"/>
  <c r="H309" i="2" s="1"/>
  <c r="S255" i="1"/>
  <c r="H310" i="2" s="1"/>
  <c r="S190" i="1"/>
  <c r="H311" i="2" s="1"/>
  <c r="S238" i="1"/>
  <c r="H312" i="2" s="1"/>
  <c r="S235" i="1"/>
  <c r="H313" i="2" s="1"/>
  <c r="S232" i="1"/>
  <c r="H314" i="2" s="1"/>
  <c r="S215" i="1"/>
  <c r="H315" i="2" s="1"/>
  <c r="S216" i="1"/>
  <c r="H316" i="2" s="1"/>
  <c r="S205" i="1"/>
  <c r="H317" i="2" s="1"/>
  <c r="S247" i="1"/>
  <c r="H318" i="2" s="1"/>
  <c r="S214" i="1"/>
  <c r="H319" i="2" s="1"/>
  <c r="S334" i="1"/>
  <c r="H321" i="2" s="1"/>
  <c r="S335" i="1"/>
  <c r="H322" i="2" s="1"/>
  <c r="S336" i="1"/>
  <c r="H323" i="2" s="1"/>
  <c r="S183" i="1"/>
  <c r="H324" i="2" s="1"/>
  <c r="S202" i="1"/>
  <c r="H325" i="2" s="1"/>
  <c r="S184" i="1"/>
  <c r="H326" i="2" s="1"/>
  <c r="S337" i="1"/>
  <c r="H327" i="2" s="1"/>
  <c r="S338" i="1"/>
  <c r="H331" i="2" s="1"/>
  <c r="S339" i="1"/>
  <c r="H332" i="2" s="1"/>
  <c r="S106" i="1"/>
  <c r="H333" i="2" s="1"/>
  <c r="S143" i="1"/>
  <c r="H339" i="2" s="1"/>
  <c r="S107" i="1"/>
  <c r="H344" i="2" s="1"/>
  <c r="S108" i="1"/>
  <c r="H350" i="2" s="1"/>
  <c r="S109" i="1"/>
  <c r="H352" i="2" s="1"/>
  <c r="S110" i="1"/>
  <c r="H354" i="2" s="1"/>
  <c r="S63" i="1"/>
  <c r="H336" i="2" s="1"/>
  <c r="S144" i="1"/>
  <c r="H337" i="2" s="1"/>
  <c r="S111" i="1"/>
  <c r="H338" i="2" s="1"/>
  <c r="S46" i="1"/>
  <c r="H340" i="2" s="1"/>
  <c r="S112" i="1"/>
  <c r="H341" i="2" s="1"/>
  <c r="S113" i="1"/>
  <c r="H342" i="2" s="1"/>
  <c r="S51" i="1"/>
  <c r="H345" i="2" s="1"/>
  <c r="S67" i="1"/>
  <c r="H346" i="2" s="1"/>
  <c r="S65" i="1"/>
  <c r="H347" i="2" s="1"/>
  <c r="S145" i="1"/>
  <c r="H348" i="2" s="1"/>
  <c r="S28" i="1"/>
  <c r="H349" i="2" s="1"/>
  <c r="S146" i="1"/>
  <c r="H351" i="2" s="1"/>
  <c r="S147" i="1"/>
  <c r="H353" i="2" s="1"/>
  <c r="S340" i="1"/>
  <c r="H355" i="2" s="1"/>
  <c r="S211" i="1"/>
  <c r="H356" i="2" s="1"/>
  <c r="S223" i="1"/>
  <c r="H357" i="2" s="1"/>
  <c r="S341" i="1"/>
  <c r="H358" i="2" s="1"/>
  <c r="S114" i="1"/>
  <c r="H359" i="2" s="1"/>
  <c r="S148" i="1"/>
  <c r="H360" i="2" s="1"/>
  <c r="S149" i="1"/>
  <c r="H361" i="2" s="1"/>
  <c r="S52" i="1"/>
  <c r="H362" i="2" s="1"/>
  <c r="H363"/>
  <c r="H364"/>
  <c r="S155" i="1"/>
  <c r="H365" i="2" s="1"/>
  <c r="S115" i="1"/>
  <c r="H366" i="2" s="1"/>
  <c r="S53" i="1"/>
  <c r="H367" i="2" s="1"/>
  <c r="S156" i="1"/>
  <c r="H368" i="2" s="1"/>
  <c r="S157" i="1"/>
  <c r="H369" i="2" s="1"/>
  <c r="S158" i="1"/>
  <c r="H370" i="2" s="1"/>
  <c r="S159" i="1"/>
  <c r="H371" i="2" s="1"/>
  <c r="S160" i="1"/>
  <c r="H372" i="2" s="1"/>
  <c r="S161" i="1"/>
  <c r="H373" i="2" s="1"/>
  <c r="S162" i="1"/>
  <c r="H374" i="2" s="1"/>
  <c r="S163" i="1"/>
  <c r="H375" i="2" s="1"/>
  <c r="S54" i="1"/>
  <c r="H376" i="2" s="1"/>
  <c r="S164" i="1"/>
  <c r="H377" i="2" s="1"/>
  <c r="S175" i="1"/>
  <c r="H378" i="2" s="1"/>
  <c r="S351" i="1"/>
  <c r="H379" i="2" s="1"/>
  <c r="S352" i="1"/>
  <c r="H380" i="2" s="1"/>
  <c r="S181" i="1"/>
  <c r="H381" i="2" s="1"/>
  <c r="S234" i="1"/>
  <c r="H382" i="2" s="1"/>
  <c r="S178" i="1"/>
  <c r="H383" i="2" s="1"/>
  <c r="S224" i="1"/>
  <c r="H384" i="2" s="1"/>
  <c r="S342" i="1"/>
  <c r="H385" i="2" s="1"/>
  <c r="S171" i="1"/>
  <c r="H386" i="2" s="1"/>
  <c r="S199" i="1"/>
  <c r="H387" i="2" s="1"/>
  <c r="S353" i="1"/>
  <c r="H388" i="2" s="1"/>
  <c r="S241" i="1"/>
  <c r="H389" i="2" s="1"/>
  <c r="S354" i="1"/>
  <c r="H390" i="2" s="1"/>
  <c r="S355" i="1"/>
  <c r="H391" i="2" s="1"/>
  <c r="S356" i="1"/>
  <c r="H392" i="2" s="1"/>
  <c r="S357" i="1"/>
  <c r="H393" i="2" s="1"/>
  <c r="S193" i="1"/>
  <c r="H395" i="2" s="1"/>
  <c r="S218" i="1"/>
  <c r="H394" i="2" s="1"/>
  <c r="R197" i="1"/>
  <c r="G328" i="2" s="1"/>
  <c r="R180" i="1"/>
  <c r="G329" i="2" s="1"/>
  <c r="R185" i="1"/>
  <c r="G330" i="2" s="1"/>
  <c r="R217" i="1"/>
  <c r="G159" i="2" s="1"/>
  <c r="R48" i="1"/>
  <c r="G11" i="2" s="1"/>
  <c r="R38" i="1"/>
  <c r="G10" i="2" s="1"/>
  <c r="R49" i="1"/>
  <c r="G12" i="2" s="1"/>
  <c r="R358" i="1"/>
  <c r="R359"/>
  <c r="R269"/>
  <c r="G14" i="2" s="1"/>
  <c r="R256" i="1"/>
  <c r="G15" i="2" s="1"/>
  <c r="R219" i="1"/>
  <c r="G16" i="2" s="1"/>
  <c r="R270" i="1"/>
  <c r="G17" i="2" s="1"/>
  <c r="R360" i="1"/>
  <c r="R361"/>
  <c r="R362"/>
  <c r="R363"/>
  <c r="R364"/>
  <c r="R365"/>
  <c r="R252"/>
  <c r="G26" i="2" s="1"/>
  <c r="R271" i="1"/>
  <c r="G27" i="2" s="1"/>
  <c r="R272" i="1"/>
  <c r="G28" i="2" s="1"/>
  <c r="R273" i="1"/>
  <c r="G29" i="2" s="1"/>
  <c r="R274" i="1"/>
  <c r="G30" i="2" s="1"/>
  <c r="R275" i="1"/>
  <c r="G31" i="2" s="1"/>
  <c r="R276" i="1"/>
  <c r="G32" i="2" s="1"/>
  <c r="R277" i="1"/>
  <c r="G33" i="2" s="1"/>
  <c r="R196" i="1"/>
  <c r="G35" i="2" s="1"/>
  <c r="R226" i="1"/>
  <c r="G36" i="2" s="1"/>
  <c r="R263" i="1"/>
  <c r="G38" i="2" s="1"/>
  <c r="R278" i="1"/>
  <c r="G39" i="2" s="1"/>
  <c r="R279" i="1"/>
  <c r="G41" i="2" s="1"/>
  <c r="R280" i="1"/>
  <c r="G44" i="2" s="1"/>
  <c r="R281" i="1"/>
  <c r="G45" i="2" s="1"/>
  <c r="R282" i="1"/>
  <c r="G46" i="2" s="1"/>
  <c r="R283" i="1"/>
  <c r="G47" i="2" s="1"/>
  <c r="R284" i="1"/>
  <c r="G49" i="2" s="1"/>
  <c r="R285" i="1"/>
  <c r="G50" i="2" s="1"/>
  <c r="R286" i="1"/>
  <c r="G51" i="2" s="1"/>
  <c r="R194" i="1"/>
  <c r="G58" i="2" s="1"/>
  <c r="R262" i="1"/>
  <c r="G52" i="2" s="1"/>
  <c r="R264" i="1"/>
  <c r="G53" i="2" s="1"/>
  <c r="R265" i="1"/>
  <c r="G54" i="2" s="1"/>
  <c r="R287" i="1"/>
  <c r="G56" i="2" s="1"/>
  <c r="R188" i="1"/>
  <c r="G59" i="2" s="1"/>
  <c r="R288" i="1"/>
  <c r="G60" i="2" s="1"/>
  <c r="R289" i="1"/>
  <c r="R290"/>
  <c r="G62" i="2" s="1"/>
  <c r="R257" i="1"/>
  <c r="G67" i="2" s="1"/>
  <c r="R291" i="1"/>
  <c r="G68" i="2" s="1"/>
  <c r="R258" i="1"/>
  <c r="G69" i="2" s="1"/>
  <c r="R292" i="1"/>
  <c r="G70" i="2" s="1"/>
  <c r="R259" i="1"/>
  <c r="G71" i="2" s="1"/>
  <c r="R229" i="1"/>
  <c r="G63" i="2" s="1"/>
  <c r="R251" i="1"/>
  <c r="G64" i="2" s="1"/>
  <c r="R198" i="1"/>
  <c r="G65" i="2" s="1"/>
  <c r="R266" i="1"/>
  <c r="G66" i="2" s="1"/>
  <c r="R240" i="1"/>
  <c r="G73" i="2" s="1"/>
  <c r="R244" i="1"/>
  <c r="G74" i="2" s="1"/>
  <c r="R243" i="1"/>
  <c r="G75" i="2" s="1"/>
  <c r="R293" i="1"/>
  <c r="G72" i="2" s="1"/>
  <c r="R294" i="1"/>
  <c r="G76" i="2" s="1"/>
  <c r="R260" i="1"/>
  <c r="G77" i="2" s="1"/>
  <c r="R236" i="1"/>
  <c r="G78" i="2" s="1"/>
  <c r="R268" i="1"/>
  <c r="G79" i="2" s="1"/>
  <c r="R295" i="1"/>
  <c r="G80" i="2" s="1"/>
  <c r="R296" i="1"/>
  <c r="G81" i="2" s="1"/>
  <c r="R186" i="1"/>
  <c r="G82" i="2" s="1"/>
  <c r="R343" i="1"/>
  <c r="G83" i="2" s="1"/>
  <c r="R230" i="1"/>
  <c r="G84" i="2" s="1"/>
  <c r="R254" i="1"/>
  <c r="G85" i="2" s="1"/>
  <c r="R242" i="1"/>
  <c r="G86" i="2" s="1"/>
  <c r="R231" i="1"/>
  <c r="G87" i="2" s="1"/>
  <c r="R267" i="1"/>
  <c r="G88" i="2" s="1"/>
  <c r="R297" i="1"/>
  <c r="G89" i="2" s="1"/>
  <c r="R298" i="1"/>
  <c r="G90" i="2" s="1"/>
  <c r="R299" i="1"/>
  <c r="G91" i="2" s="1"/>
  <c r="R300" i="1"/>
  <c r="G92" i="2" s="1"/>
  <c r="R301" i="1"/>
  <c r="G93" i="2" s="1"/>
  <c r="R302" i="1"/>
  <c r="G94" i="2" s="1"/>
  <c r="R303" i="1"/>
  <c r="G95" i="2" s="1"/>
  <c r="R304" i="1"/>
  <c r="G99" i="2" s="1"/>
  <c r="R261" i="1"/>
  <c r="G100" i="2" s="1"/>
  <c r="R305" i="1"/>
  <c r="G101" i="2" s="1"/>
  <c r="R306" i="1"/>
  <c r="G96" i="2" s="1"/>
  <c r="R307" i="1"/>
  <c r="G97" i="2" s="1"/>
  <c r="R308" i="1"/>
  <c r="G98" i="2" s="1"/>
  <c r="R167" i="1"/>
  <c r="G105" i="2" s="1"/>
  <c r="G106"/>
  <c r="R119" i="1"/>
  <c r="G108" i="2" s="1"/>
  <c r="R20" i="1"/>
  <c r="G109" i="2" s="1"/>
  <c r="R120" i="1"/>
  <c r="G110" i="2" s="1"/>
  <c r="R345" i="1"/>
  <c r="G139" i="2" s="1"/>
  <c r="R346" i="1"/>
  <c r="G140" i="2" s="1"/>
  <c r="R347" i="1"/>
  <c r="G141" i="2" s="1"/>
  <c r="R169" i="1"/>
  <c r="G115" i="2" s="1"/>
  <c r="R166" i="1"/>
  <c r="G116" i="2" s="1"/>
  <c r="R220" i="1"/>
  <c r="G117" i="2" s="1"/>
  <c r="R31" i="1"/>
  <c r="G126" i="2" s="1"/>
  <c r="R85" i="1"/>
  <c r="G127" i="2" s="1"/>
  <c r="R248" i="1"/>
  <c r="G118" i="2" s="1"/>
  <c r="R213" i="1"/>
  <c r="G119" i="2" s="1"/>
  <c r="R177" i="1"/>
  <c r="G120" i="2" s="1"/>
  <c r="R249" i="1"/>
  <c r="G121" i="2" s="1"/>
  <c r="R39" i="1"/>
  <c r="G122" i="2" s="1"/>
  <c r="R40" i="1"/>
  <c r="G123" i="2" s="1"/>
  <c r="R41" i="1"/>
  <c r="G124" i="2" s="1"/>
  <c r="R168" i="1"/>
  <c r="G125" i="2" s="1"/>
  <c r="R309" i="1"/>
  <c r="G143" i="2" s="1"/>
  <c r="R42" i="1"/>
  <c r="G129" i="2" s="1"/>
  <c r="R121" i="1"/>
  <c r="G130" i="2" s="1"/>
  <c r="R43" i="1"/>
  <c r="G131" i="2" s="1"/>
  <c r="R44" i="1"/>
  <c r="G132" i="2" s="1"/>
  <c r="R310" i="1"/>
  <c r="R45"/>
  <c r="G134" i="2" s="1"/>
  <c r="R311" i="1"/>
  <c r="G135" i="2" s="1"/>
  <c r="R312" i="1"/>
  <c r="G136" i="2" s="1"/>
  <c r="R313" i="1"/>
  <c r="G137" i="2" s="1"/>
  <c r="R314" i="1"/>
  <c r="G138" i="2" s="1"/>
  <c r="R239" i="1"/>
  <c r="G142" i="2" s="1"/>
  <c r="R348" i="1"/>
  <c r="G144" i="2" s="1"/>
  <c r="R208" i="1"/>
  <c r="G145" i="2" s="1"/>
  <c r="R212" i="1"/>
  <c r="G146" i="2" s="1"/>
  <c r="R165" i="1"/>
  <c r="G154" i="2" s="1"/>
  <c r="R170" i="1"/>
  <c r="G148" i="2" s="1"/>
  <c r="R122" i="1"/>
  <c r="G150" i="2" s="1"/>
  <c r="R11" i="1"/>
  <c r="G152" i="2" s="1"/>
  <c r="R73" i="1"/>
  <c r="G151" i="2" s="1"/>
  <c r="R123" i="1"/>
  <c r="G155" i="2" s="1"/>
  <c r="R124" i="1"/>
  <c r="G156" i="2" s="1"/>
  <c r="R125" i="1"/>
  <c r="G157" i="2" s="1"/>
  <c r="R315" i="1"/>
  <c r="G158" i="2" s="1"/>
  <c r="R200" i="1"/>
  <c r="G160" i="2" s="1"/>
  <c r="R86" i="1"/>
  <c r="G161" i="2" s="1"/>
  <c r="R222" i="1"/>
  <c r="G162" i="2" s="1"/>
  <c r="R74" i="1"/>
  <c r="G163" i="2" s="1"/>
  <c r="R87" i="1"/>
  <c r="G164" i="2" s="1"/>
  <c r="R126" i="1"/>
  <c r="G165" i="2" s="1"/>
  <c r="R32" i="1"/>
  <c r="G166" i="2" s="1"/>
  <c r="R33" i="1"/>
  <c r="G167" i="2" s="1"/>
  <c r="R26" i="1"/>
  <c r="G168" i="2" s="1"/>
  <c r="R88" i="1"/>
  <c r="G169" i="2" s="1"/>
  <c r="R127" i="1"/>
  <c r="G170" i="2" s="1"/>
  <c r="R29" i="1"/>
  <c r="G172" i="2" s="1"/>
  <c r="R72" i="1"/>
  <c r="G171" i="2" s="1"/>
  <c r="R128" i="1"/>
  <c r="G173" i="2" s="1"/>
  <c r="R221" i="1"/>
  <c r="G174" i="2" s="1"/>
  <c r="R250" i="1"/>
  <c r="G175" i="2" s="1"/>
  <c r="R129" i="1"/>
  <c r="R130"/>
  <c r="G178" i="2" s="1"/>
  <c r="R192" i="1"/>
  <c r="G179" i="2" s="1"/>
  <c r="R174" i="1"/>
  <c r="G180" i="2" s="1"/>
  <c r="R34" i="1"/>
  <c r="G181" i="2" s="1"/>
  <c r="R131" i="1"/>
  <c r="G182" i="2" s="1"/>
  <c r="R132" i="1"/>
  <c r="G183" i="2" s="1"/>
  <c r="R133" i="1"/>
  <c r="G184" i="2" s="1"/>
  <c r="R89" i="1"/>
  <c r="G185" i="2" s="1"/>
  <c r="R134" i="1"/>
  <c r="G186" i="2" s="1"/>
  <c r="R135" i="1"/>
  <c r="G187" i="2" s="1"/>
  <c r="R17" i="1"/>
  <c r="G190" i="2" s="1"/>
  <c r="R82" i="1"/>
  <c r="G189" i="2" s="1"/>
  <c r="R136" i="1"/>
  <c r="G191" i="2" s="1"/>
  <c r="R137" i="1"/>
  <c r="G192" i="2" s="1"/>
  <c r="R90" i="1"/>
  <c r="G193" i="2" s="1"/>
  <c r="R59" i="1"/>
  <c r="G195" i="2" s="1"/>
  <c r="R138" i="1"/>
  <c r="G196" i="2" s="1"/>
  <c r="R139" i="1"/>
  <c r="G197" i="2" s="1"/>
  <c r="R91" i="1"/>
  <c r="G198" i="2" s="1"/>
  <c r="R92" i="1"/>
  <c r="G200" i="2" s="1"/>
  <c r="R93" i="1"/>
  <c r="G201" i="2" s="1"/>
  <c r="R94" i="1"/>
  <c r="G202" i="2" s="1"/>
  <c r="R140" i="1"/>
  <c r="G203" i="2" s="1"/>
  <c r="R95" i="1"/>
  <c r="G204" i="2" s="1"/>
  <c r="R141" i="1"/>
  <c r="G206" i="2" s="1"/>
  <c r="R83" i="1"/>
  <c r="G208" i="2" s="1"/>
  <c r="R96" i="1"/>
  <c r="G209" i="2" s="1"/>
  <c r="R97" i="1"/>
  <c r="G210" i="2" s="1"/>
  <c r="R98" i="1"/>
  <c r="G211" i="2" s="1"/>
  <c r="R70" i="1"/>
  <c r="G212" i="2" s="1"/>
  <c r="R99" i="1"/>
  <c r="G213" i="2" s="1"/>
  <c r="R68" i="1"/>
  <c r="G214" i="2" s="1"/>
  <c r="R69" i="1"/>
  <c r="G215" i="2" s="1"/>
  <c r="R21" i="1"/>
  <c r="G216" i="2" s="1"/>
  <c r="R142" i="1"/>
  <c r="G217" i="2" s="1"/>
  <c r="R58" i="1"/>
  <c r="G218" i="2" s="1"/>
  <c r="R349" i="1"/>
  <c r="G219" i="2" s="1"/>
  <c r="R316" i="1"/>
  <c r="G220" i="2" s="1"/>
  <c r="R64" i="1"/>
  <c r="G222" i="2" s="1"/>
  <c r="R66" i="1"/>
  <c r="G221" i="2" s="1"/>
  <c r="R227" i="1"/>
  <c r="G223" i="2" s="1"/>
  <c r="R317" i="1"/>
  <c r="G224" i="2" s="1"/>
  <c r="R318" i="1"/>
  <c r="G225" i="2" s="1"/>
  <c r="R60" i="1"/>
  <c r="G228" i="2" s="1"/>
  <c r="R14" i="1"/>
  <c r="G229" i="2" s="1"/>
  <c r="R79" i="1"/>
  <c r="G227" i="2" s="1"/>
  <c r="R100" i="1"/>
  <c r="G231" i="2" s="1"/>
  <c r="R101" i="1"/>
  <c r="G230" i="2" s="1"/>
  <c r="R71" i="1"/>
  <c r="G232" i="2" s="1"/>
  <c r="R102" i="1"/>
  <c r="G234" i="2" s="1"/>
  <c r="R103" i="1"/>
  <c r="G233" i="2" s="1"/>
  <c r="R10" i="1"/>
  <c r="G236" i="2" s="1"/>
  <c r="R76" i="1"/>
  <c r="G235" i="2" s="1"/>
  <c r="R61" i="1"/>
  <c r="G237" i="2" s="1"/>
  <c r="R84" i="1"/>
  <c r="G238" i="2" s="1"/>
  <c r="R30" i="1"/>
  <c r="G239" i="2" s="1"/>
  <c r="R13" i="1"/>
  <c r="G241" i="2" s="1"/>
  <c r="R78" i="1"/>
  <c r="G240" i="2" s="1"/>
  <c r="R75" i="1"/>
  <c r="G242" i="2" s="1"/>
  <c r="R104" i="1"/>
  <c r="G243" i="2" s="1"/>
  <c r="R319" i="1"/>
  <c r="G226" i="2" s="1"/>
  <c r="R320" i="1"/>
  <c r="G245" i="2" s="1"/>
  <c r="R18" i="1"/>
  <c r="G247" i="2" s="1"/>
  <c r="R77" i="1"/>
  <c r="G246" i="2" s="1"/>
  <c r="R321" i="1"/>
  <c r="G248" i="2" s="1"/>
  <c r="R55" i="1"/>
  <c r="G249" i="2" s="1"/>
  <c r="R22" i="1"/>
  <c r="G251" i="2" s="1"/>
  <c r="I251" s="1"/>
  <c r="R81" i="1"/>
  <c r="G250" i="2" s="1"/>
  <c r="R19" i="1"/>
  <c r="G253" i="2" s="1"/>
  <c r="R80" i="1"/>
  <c r="G252" i="2" s="1"/>
  <c r="R322" i="1"/>
  <c r="G254" i="2" s="1"/>
  <c r="R203" i="1"/>
  <c r="G255" i="2" s="1"/>
  <c r="R201" i="1"/>
  <c r="G256" i="2" s="1"/>
  <c r="R210" i="1"/>
  <c r="G257" i="2" s="1"/>
  <c r="R204" i="1"/>
  <c r="G258" i="2" s="1"/>
  <c r="R207" i="1"/>
  <c r="G259" i="2" s="1"/>
  <c r="R209" i="1"/>
  <c r="G260" i="2" s="1"/>
  <c r="R323" i="1"/>
  <c r="G261" i="2" s="1"/>
  <c r="R25" i="1"/>
  <c r="G262" i="2" s="1"/>
  <c r="R23" i="1"/>
  <c r="G263" i="2" s="1"/>
  <c r="R56" i="1"/>
  <c r="G264" i="2" s="1"/>
  <c r="R36" i="1"/>
  <c r="G265" i="2" s="1"/>
  <c r="R57" i="1"/>
  <c r="G267" i="2" s="1"/>
  <c r="R62" i="1"/>
  <c r="G268" i="2" s="1"/>
  <c r="R15" i="1"/>
  <c r="G269" i="2" s="1"/>
  <c r="R105" i="1"/>
  <c r="G270" i="2" s="1"/>
  <c r="R37" i="1"/>
  <c r="G273" i="2" s="1"/>
  <c r="R47" i="1"/>
  <c r="G274" i="2" s="1"/>
  <c r="R35" i="1"/>
  <c r="G275" i="2" s="1"/>
  <c r="R16" i="1"/>
  <c r="G276" i="2" s="1"/>
  <c r="R24" i="1"/>
  <c r="G277" i="2" s="1"/>
  <c r="R172" i="1"/>
  <c r="G278" i="2" s="1"/>
  <c r="R173" i="1"/>
  <c r="G279" i="2" s="1"/>
  <c r="R176" i="1"/>
  <c r="G280" i="2" s="1"/>
  <c r="R206" i="1"/>
  <c r="G281" i="2" s="1"/>
  <c r="R50" i="1"/>
  <c r="G283" i="2" s="1"/>
  <c r="R27" i="1"/>
  <c r="G282" i="2" s="1"/>
  <c r="R12" i="1"/>
  <c r="G284" i="2" s="1"/>
  <c r="R324" i="1"/>
  <c r="G287" i="2" s="1"/>
  <c r="R325" i="1"/>
  <c r="G288" i="2" s="1"/>
  <c r="R326" i="1"/>
  <c r="G289" i="2" s="1"/>
  <c r="R246" i="1"/>
  <c r="G290" i="2" s="1"/>
  <c r="R350" i="1"/>
  <c r="G291" i="2" s="1"/>
  <c r="R327" i="1"/>
  <c r="G292" i="2" s="1"/>
  <c r="R179" i="1"/>
  <c r="G293" i="2" s="1"/>
  <c r="R328" i="1"/>
  <c r="G294" i="2" s="1"/>
  <c r="R253" i="1"/>
  <c r="G295" i="2" s="1"/>
  <c r="R187" i="1"/>
  <c r="G296" i="2" s="1"/>
  <c r="R329" i="1"/>
  <c r="G297" i="2" s="1"/>
  <c r="R225" i="1"/>
  <c r="G298" i="2" s="1"/>
  <c r="R228" i="1"/>
  <c r="G299" i="2" s="1"/>
  <c r="R233" i="1"/>
  <c r="G300" i="2" s="1"/>
  <c r="R330" i="1"/>
  <c r="G301" i="2" s="1"/>
  <c r="R331" i="1"/>
  <c r="G302" i="2" s="1"/>
  <c r="R191" i="1"/>
  <c r="G303" i="2" s="1"/>
  <c r="R332" i="1"/>
  <c r="G304" i="2" s="1"/>
  <c r="R182" i="1"/>
  <c r="G305" i="2" s="1"/>
  <c r="R237" i="1"/>
  <c r="G306" i="2" s="1"/>
  <c r="R189" i="1"/>
  <c r="G307" i="2" s="1"/>
  <c r="R333" i="1"/>
  <c r="R245"/>
  <c r="G309" i="2" s="1"/>
  <c r="R255" i="1"/>
  <c r="G310" i="2" s="1"/>
  <c r="R190" i="1"/>
  <c r="G311" i="2" s="1"/>
  <c r="R238" i="1"/>
  <c r="G312" i="2" s="1"/>
  <c r="R235" i="1"/>
  <c r="G313" i="2" s="1"/>
  <c r="R232" i="1"/>
  <c r="G314" i="2" s="1"/>
  <c r="R215" i="1"/>
  <c r="G315" i="2" s="1"/>
  <c r="R216" i="1"/>
  <c r="G316" i="2" s="1"/>
  <c r="R205" i="1"/>
  <c r="G317" i="2" s="1"/>
  <c r="R247" i="1"/>
  <c r="G318" i="2" s="1"/>
  <c r="R214" i="1"/>
  <c r="G319" i="2" s="1"/>
  <c r="R334" i="1"/>
  <c r="G321" i="2" s="1"/>
  <c r="R335" i="1"/>
  <c r="G322" i="2" s="1"/>
  <c r="R336" i="1"/>
  <c r="G323" i="2" s="1"/>
  <c r="R183" i="1"/>
  <c r="G324" i="2" s="1"/>
  <c r="R202" i="1"/>
  <c r="G325" i="2" s="1"/>
  <c r="R184" i="1"/>
  <c r="G326" i="2" s="1"/>
  <c r="R337" i="1"/>
  <c r="G327" i="2" s="1"/>
  <c r="R338" i="1"/>
  <c r="G331" i="2" s="1"/>
  <c r="R339" i="1"/>
  <c r="G332" i="2" s="1"/>
  <c r="R106" i="1"/>
  <c r="G333" i="2" s="1"/>
  <c r="R143" i="1"/>
  <c r="G339" i="2" s="1"/>
  <c r="R107" i="1"/>
  <c r="G344" i="2" s="1"/>
  <c r="R108" i="1"/>
  <c r="G350" i="2" s="1"/>
  <c r="R109" i="1"/>
  <c r="G352" i="2" s="1"/>
  <c r="R110" i="1"/>
  <c r="G354" i="2" s="1"/>
  <c r="R63" i="1"/>
  <c r="G336" i="2" s="1"/>
  <c r="R144" i="1"/>
  <c r="G337" i="2" s="1"/>
  <c r="R111" i="1"/>
  <c r="G338" i="2" s="1"/>
  <c r="R46" i="1"/>
  <c r="G340" i="2" s="1"/>
  <c r="R112" i="1"/>
  <c r="G341" i="2" s="1"/>
  <c r="R113" i="1"/>
  <c r="G342" i="2" s="1"/>
  <c r="R51" i="1"/>
  <c r="G345" i="2" s="1"/>
  <c r="R67" i="1"/>
  <c r="G346" i="2" s="1"/>
  <c r="R65" i="1"/>
  <c r="G347" i="2" s="1"/>
  <c r="R145" i="1"/>
  <c r="G348" i="2" s="1"/>
  <c r="R28" i="1"/>
  <c r="G349" i="2" s="1"/>
  <c r="R146" i="1"/>
  <c r="G351" i="2" s="1"/>
  <c r="R147" i="1"/>
  <c r="G353" i="2" s="1"/>
  <c r="R340" i="1"/>
  <c r="G355" i="2" s="1"/>
  <c r="R211" i="1"/>
  <c r="G356" i="2" s="1"/>
  <c r="R223" i="1"/>
  <c r="G357" i="2" s="1"/>
  <c r="R341" i="1"/>
  <c r="G358" i="2" s="1"/>
  <c r="R114" i="1"/>
  <c r="G359" i="2" s="1"/>
  <c r="R148" i="1"/>
  <c r="G360" i="2" s="1"/>
  <c r="R149" i="1"/>
  <c r="G361" i="2" s="1"/>
  <c r="R52" i="1"/>
  <c r="G362" i="2" s="1"/>
  <c r="G363"/>
  <c r="G364"/>
  <c r="R155" i="1"/>
  <c r="G365" i="2" s="1"/>
  <c r="R115" i="1"/>
  <c r="G366" i="2" s="1"/>
  <c r="R53" i="1"/>
  <c r="G367" i="2" s="1"/>
  <c r="R156" i="1"/>
  <c r="G368" i="2" s="1"/>
  <c r="R157" i="1"/>
  <c r="G369" i="2" s="1"/>
  <c r="R158" i="1"/>
  <c r="G370" i="2" s="1"/>
  <c r="R159" i="1"/>
  <c r="G371" i="2" s="1"/>
  <c r="R160" i="1"/>
  <c r="G372" i="2" s="1"/>
  <c r="R161" i="1"/>
  <c r="G373" i="2" s="1"/>
  <c r="R162" i="1"/>
  <c r="G374" i="2" s="1"/>
  <c r="R163" i="1"/>
  <c r="G375" i="2" s="1"/>
  <c r="R54" i="1"/>
  <c r="G376" i="2" s="1"/>
  <c r="R164" i="1"/>
  <c r="G377" i="2" s="1"/>
  <c r="R175" i="1"/>
  <c r="G378" i="2" s="1"/>
  <c r="R351" i="1"/>
  <c r="G379" i="2" s="1"/>
  <c r="R352" i="1"/>
  <c r="G380" i="2" s="1"/>
  <c r="R181" i="1"/>
  <c r="G381" i="2" s="1"/>
  <c r="R234" i="1"/>
  <c r="G382" i="2" s="1"/>
  <c r="R178" i="1"/>
  <c r="G383" i="2" s="1"/>
  <c r="R224" i="1"/>
  <c r="G384" i="2" s="1"/>
  <c r="R342" i="1"/>
  <c r="G385" i="2" s="1"/>
  <c r="R171" i="1"/>
  <c r="G386" i="2" s="1"/>
  <c r="R199" i="1"/>
  <c r="G387" i="2" s="1"/>
  <c r="R353" i="1"/>
  <c r="G388" i="2" s="1"/>
  <c r="R241" i="1"/>
  <c r="G389" i="2" s="1"/>
  <c r="R354" i="1"/>
  <c r="G390" i="2" s="1"/>
  <c r="R355" i="1"/>
  <c r="G391" i="2" s="1"/>
  <c r="R356" i="1"/>
  <c r="G392" i="2" s="1"/>
  <c r="R357" i="1"/>
  <c r="G393" i="2" s="1"/>
  <c r="R193" i="1"/>
  <c r="G395" i="2" s="1"/>
  <c r="R218" i="1"/>
  <c r="G394" i="2" s="1"/>
  <c r="Q197" i="1"/>
  <c r="Q180"/>
  <c r="Q185"/>
  <c r="Q217"/>
  <c r="Q48"/>
  <c r="Q38"/>
  <c r="Q49"/>
  <c r="Q358"/>
  <c r="Q359"/>
  <c r="Q269"/>
  <c r="Q256"/>
  <c r="Q219"/>
  <c r="Q270"/>
  <c r="Q360"/>
  <c r="Q361"/>
  <c r="Q362"/>
  <c r="Q363"/>
  <c r="Q364"/>
  <c r="Q365"/>
  <c r="Q252"/>
  <c r="Q271"/>
  <c r="Q272"/>
  <c r="Q273"/>
  <c r="Q274"/>
  <c r="Q275"/>
  <c r="Q276"/>
  <c r="Q277"/>
  <c r="Q196"/>
  <c r="Q226"/>
  <c r="Q263"/>
  <c r="Q278"/>
  <c r="Q279"/>
  <c r="Q280"/>
  <c r="Q281"/>
  <c r="Q282"/>
  <c r="Q283"/>
  <c r="Q284"/>
  <c r="Q285"/>
  <c r="Q286"/>
  <c r="Q194"/>
  <c r="Q262"/>
  <c r="Q264"/>
  <c r="Q265"/>
  <c r="Q287"/>
  <c r="Q188"/>
  <c r="Q288"/>
  <c r="Q289"/>
  <c r="Q290"/>
  <c r="Q257"/>
  <c r="Q291"/>
  <c r="Q258"/>
  <c r="Q292"/>
  <c r="Q259"/>
  <c r="Q229"/>
  <c r="Q251"/>
  <c r="Q198"/>
  <c r="Q266"/>
  <c r="Q240"/>
  <c r="Q244"/>
  <c r="Q243"/>
  <c r="Q293"/>
  <c r="Q294"/>
  <c r="Q260"/>
  <c r="Q236"/>
  <c r="Q268"/>
  <c r="Q295"/>
  <c r="Q296"/>
  <c r="Q186"/>
  <c r="Q343"/>
  <c r="Q230"/>
  <c r="Q254"/>
  <c r="Q242"/>
  <c r="Q231"/>
  <c r="Q267"/>
  <c r="Q297"/>
  <c r="Q298"/>
  <c r="Q299"/>
  <c r="Q300"/>
  <c r="Q301"/>
  <c r="Q302"/>
  <c r="Q303"/>
  <c r="Q304"/>
  <c r="Q261"/>
  <c r="Q305"/>
  <c r="Q306"/>
  <c r="Q307"/>
  <c r="Q308"/>
  <c r="Q167"/>
  <c r="Q119"/>
  <c r="Q20"/>
  <c r="Q120"/>
  <c r="Q345"/>
  <c r="Q346"/>
  <c r="Q347"/>
  <c r="Q169"/>
  <c r="Q166"/>
  <c r="Q220"/>
  <c r="Q31"/>
  <c r="Q85"/>
  <c r="Q248"/>
  <c r="Q213"/>
  <c r="Q177"/>
  <c r="Q249"/>
  <c r="Q39"/>
  <c r="Q40"/>
  <c r="Q41"/>
  <c r="Q168"/>
  <c r="Q309"/>
  <c r="Q42"/>
  <c r="Q121"/>
  <c r="Q43"/>
  <c r="Q44"/>
  <c r="Q310"/>
  <c r="Q45"/>
  <c r="Q311"/>
  <c r="Q312"/>
  <c r="Q313"/>
  <c r="Q314"/>
  <c r="Q239"/>
  <c r="Q348"/>
  <c r="Q208"/>
  <c r="Q212"/>
  <c r="Q165"/>
  <c r="Q170"/>
  <c r="Q122"/>
  <c r="Q11"/>
  <c r="Q73"/>
  <c r="Q123"/>
  <c r="Q124"/>
  <c r="Q125"/>
  <c r="Q315"/>
  <c r="Q200"/>
  <c r="Q86"/>
  <c r="Q222"/>
  <c r="Q74"/>
  <c r="Q87"/>
  <c r="Q126"/>
  <c r="Q32"/>
  <c r="Q33"/>
  <c r="Q26"/>
  <c r="Q88"/>
  <c r="Q127"/>
  <c r="Q29"/>
  <c r="Q72"/>
  <c r="Q128"/>
  <c r="Q221"/>
  <c r="Q250"/>
  <c r="Q129"/>
  <c r="Q130"/>
  <c r="Q192"/>
  <c r="Q174"/>
  <c r="Q34"/>
  <c r="Q131"/>
  <c r="Q132"/>
  <c r="Q133"/>
  <c r="Q89"/>
  <c r="Q134"/>
  <c r="Q135"/>
  <c r="Q17"/>
  <c r="Q82"/>
  <c r="Q136"/>
  <c r="Q137"/>
  <c r="Q90"/>
  <c r="Q59"/>
  <c r="Q138"/>
  <c r="Q139"/>
  <c r="Q91"/>
  <c r="Q92"/>
  <c r="Q93"/>
  <c r="Q94"/>
  <c r="Q140"/>
  <c r="Q95"/>
  <c r="Q141"/>
  <c r="Q83"/>
  <c r="Q96"/>
  <c r="Q97"/>
  <c r="Q98"/>
  <c r="Q70"/>
  <c r="Q99"/>
  <c r="Q68"/>
  <c r="Q69"/>
  <c r="Q21"/>
  <c r="Q142"/>
  <c r="Q58"/>
  <c r="Q349"/>
  <c r="Q316"/>
  <c r="Q64"/>
  <c r="Q66"/>
  <c r="Q227"/>
  <c r="Q317"/>
  <c r="Q318"/>
  <c r="Q60"/>
  <c r="Q14"/>
  <c r="Q79"/>
  <c r="Q100"/>
  <c r="Q101"/>
  <c r="Q71"/>
  <c r="Q102"/>
  <c r="Q103"/>
  <c r="Q10"/>
  <c r="Q76"/>
  <c r="Q61"/>
  <c r="Q84"/>
  <c r="Q30"/>
  <c r="Q13"/>
  <c r="Q78"/>
  <c r="Q75"/>
  <c r="Q104"/>
  <c r="Q319"/>
  <c r="Q320"/>
  <c r="Q18"/>
  <c r="Q77"/>
  <c r="Q321"/>
  <c r="Q55"/>
  <c r="Q22"/>
  <c r="Q81"/>
  <c r="Q19"/>
  <c r="Q80"/>
  <c r="Q322"/>
  <c r="Q203"/>
  <c r="Q201"/>
  <c r="Q210"/>
  <c r="Q204"/>
  <c r="Q207"/>
  <c r="Q209"/>
  <c r="Q323"/>
  <c r="Q25"/>
  <c r="Q23"/>
  <c r="Q56"/>
  <c r="Q36"/>
  <c r="Q57"/>
  <c r="Q62"/>
  <c r="Q15"/>
  <c r="Q105"/>
  <c r="Q37"/>
  <c r="Q47"/>
  <c r="Q35"/>
  <c r="Q16"/>
  <c r="Q24"/>
  <c r="Q172"/>
  <c r="Q173"/>
  <c r="Q176"/>
  <c r="Q206"/>
  <c r="Q50"/>
  <c r="Q27"/>
  <c r="Q12"/>
  <c r="Q324"/>
  <c r="Q325"/>
  <c r="Q326"/>
  <c r="Q246"/>
  <c r="Q350"/>
  <c r="Q327"/>
  <c r="Q179"/>
  <c r="Q328"/>
  <c r="Q253"/>
  <c r="Q187"/>
  <c r="Q329"/>
  <c r="Q225"/>
  <c r="Q228"/>
  <c r="Q233"/>
  <c r="Q330"/>
  <c r="Q331"/>
  <c r="Q191"/>
  <c r="Q332"/>
  <c r="Q182"/>
  <c r="Q237"/>
  <c r="Q189"/>
  <c r="Q333"/>
  <c r="Q245"/>
  <c r="Q255"/>
  <c r="Q190"/>
  <c r="Q238"/>
  <c r="Q235"/>
  <c r="Q232"/>
  <c r="Q215"/>
  <c r="Q216"/>
  <c r="Q205"/>
  <c r="Q247"/>
  <c r="Q214"/>
  <c r="Q334"/>
  <c r="Q335"/>
  <c r="Q336"/>
  <c r="Q183"/>
  <c r="Q202"/>
  <c r="Q184"/>
  <c r="Q337"/>
  <c r="Q338"/>
  <c r="Q339"/>
  <c r="Q106"/>
  <c r="Q143"/>
  <c r="Q107"/>
  <c r="Q108"/>
  <c r="Q109"/>
  <c r="Q110"/>
  <c r="Q63"/>
  <c r="Q144"/>
  <c r="Q111"/>
  <c r="Q46"/>
  <c r="Q112"/>
  <c r="Q113"/>
  <c r="Q51"/>
  <c r="Q67"/>
  <c r="Q65"/>
  <c r="Q145"/>
  <c r="Q28"/>
  <c r="Q146"/>
  <c r="Q147"/>
  <c r="Q340"/>
  <c r="Q211"/>
  <c r="Q223"/>
  <c r="Q341"/>
  <c r="Q114"/>
  <c r="Q148"/>
  <c r="Q149"/>
  <c r="Q52"/>
  <c r="Q155"/>
  <c r="Q115"/>
  <c r="Q53"/>
  <c r="Q156"/>
  <c r="Q157"/>
  <c r="Q158"/>
  <c r="Q159"/>
  <c r="Q160"/>
  <c r="Q161"/>
  <c r="Q162"/>
  <c r="Q163"/>
  <c r="Q54"/>
  <c r="Q164"/>
  <c r="Q175"/>
  <c r="Q351"/>
  <c r="Q352"/>
  <c r="Q181"/>
  <c r="F381" i="2" s="1"/>
  <c r="I381" s="1"/>
  <c r="Q234" i="1"/>
  <c r="Q178"/>
  <c r="Q224"/>
  <c r="Q342"/>
  <c r="Q171"/>
  <c r="Q199"/>
  <c r="Q353"/>
  <c r="Q241"/>
  <c r="Q354"/>
  <c r="Q355"/>
  <c r="Q356"/>
  <c r="Q357"/>
  <c r="Q193"/>
  <c r="Q218"/>
  <c r="F394" i="2" s="1"/>
  <c r="R195" i="1"/>
  <c r="G13" i="2" s="1"/>
  <c r="P195" i="1"/>
  <c r="L53"/>
  <c r="P139"/>
  <c r="P140"/>
  <c r="P141"/>
  <c r="P138"/>
  <c r="P137"/>
  <c r="P136"/>
  <c r="P135"/>
  <c r="P134"/>
  <c r="P133"/>
  <c r="P132"/>
  <c r="P131"/>
  <c r="P130"/>
  <c r="P129"/>
  <c r="P128"/>
  <c r="P127"/>
  <c r="P126"/>
  <c r="P125"/>
  <c r="P124"/>
  <c r="P269"/>
  <c r="P272"/>
  <c r="P196"/>
  <c r="P279"/>
  <c r="P280"/>
  <c r="P281"/>
  <c r="P282"/>
  <c r="P283"/>
  <c r="P284"/>
  <c r="P285"/>
  <c r="P286"/>
  <c r="P194"/>
  <c r="P188"/>
  <c r="P198"/>
  <c r="P296"/>
  <c r="P186"/>
  <c r="P343"/>
  <c r="P297"/>
  <c r="P298"/>
  <c r="P299"/>
  <c r="P177"/>
  <c r="P313"/>
  <c r="P345"/>
  <c r="P346"/>
  <c r="P347"/>
  <c r="P348"/>
  <c r="P192"/>
  <c r="P174"/>
  <c r="P349"/>
  <c r="P316"/>
  <c r="P317"/>
  <c r="P318"/>
  <c r="P319"/>
  <c r="P320"/>
  <c r="P172"/>
  <c r="P173"/>
  <c r="P176"/>
  <c r="P350"/>
  <c r="P179"/>
  <c r="P187"/>
  <c r="P329"/>
  <c r="P330"/>
  <c r="P331"/>
  <c r="P191"/>
  <c r="P182"/>
  <c r="P189"/>
  <c r="P333"/>
  <c r="P190"/>
  <c r="P334"/>
  <c r="P335"/>
  <c r="P183"/>
  <c r="P184"/>
  <c r="P197"/>
  <c r="P180"/>
  <c r="P185"/>
  <c r="P339"/>
  <c r="P341"/>
  <c r="P175"/>
  <c r="P355"/>
  <c r="P352"/>
  <c r="P171"/>
  <c r="P351"/>
  <c r="P353"/>
  <c r="P354"/>
  <c r="P193"/>
  <c r="P357"/>
  <c r="P342"/>
  <c r="P356"/>
  <c r="P178"/>
  <c r="P181"/>
  <c r="P256"/>
  <c r="P219"/>
  <c r="P270"/>
  <c r="P252"/>
  <c r="P271"/>
  <c r="P273"/>
  <c r="P274"/>
  <c r="P275"/>
  <c r="P276"/>
  <c r="P277"/>
  <c r="P226"/>
  <c r="P263"/>
  <c r="P278"/>
  <c r="P262"/>
  <c r="P264"/>
  <c r="P265"/>
  <c r="P287"/>
  <c r="P288"/>
  <c r="P289"/>
  <c r="P290"/>
  <c r="P229"/>
  <c r="P251"/>
  <c r="P266"/>
  <c r="P257"/>
  <c r="P291"/>
  <c r="P258"/>
  <c r="P292"/>
  <c r="P259"/>
  <c r="P293"/>
  <c r="P240"/>
  <c r="P244"/>
  <c r="P243"/>
  <c r="P294"/>
  <c r="P260"/>
  <c r="P236"/>
  <c r="P268"/>
  <c r="P295"/>
  <c r="P230"/>
  <c r="P254"/>
  <c r="P242"/>
  <c r="P231"/>
  <c r="P267"/>
  <c r="P300"/>
  <c r="P301"/>
  <c r="P302"/>
  <c r="P303"/>
  <c r="P306"/>
  <c r="P307"/>
  <c r="P308"/>
  <c r="P304"/>
  <c r="P261"/>
  <c r="P305"/>
  <c r="P220"/>
  <c r="P248"/>
  <c r="P213"/>
  <c r="P249"/>
  <c r="P310"/>
  <c r="P311"/>
  <c r="P312"/>
  <c r="P314"/>
  <c r="P239"/>
  <c r="P309"/>
  <c r="P208"/>
  <c r="P212"/>
  <c r="P315"/>
  <c r="P200"/>
  <c r="P217"/>
  <c r="P222"/>
  <c r="P221"/>
  <c r="P250"/>
  <c r="P227"/>
  <c r="P321"/>
  <c r="P322"/>
  <c r="P203"/>
  <c r="P210"/>
  <c r="P201"/>
  <c r="P207"/>
  <c r="P209"/>
  <c r="P204"/>
  <c r="P323"/>
  <c r="P206"/>
  <c r="P324"/>
  <c r="P325"/>
  <c r="P326"/>
  <c r="P246"/>
  <c r="P327"/>
  <c r="P328"/>
  <c r="P253"/>
  <c r="P225"/>
  <c r="P228"/>
  <c r="P233"/>
  <c r="P332"/>
  <c r="P237"/>
  <c r="P245"/>
  <c r="P255"/>
  <c r="P238"/>
  <c r="P235"/>
  <c r="P232"/>
  <c r="P215"/>
  <c r="P216"/>
  <c r="P205"/>
  <c r="P247"/>
  <c r="P214"/>
  <c r="P336"/>
  <c r="P202"/>
  <c r="P337"/>
  <c r="P338"/>
  <c r="P340"/>
  <c r="P211"/>
  <c r="P223"/>
  <c r="P199"/>
  <c r="P241"/>
  <c r="P218"/>
  <c r="P224"/>
  <c r="P234"/>
  <c r="P360"/>
  <c r="P361"/>
  <c r="P362"/>
  <c r="P363"/>
  <c r="P358"/>
  <c r="P359"/>
  <c r="P364"/>
  <c r="P365"/>
  <c r="H361"/>
  <c r="H362"/>
  <c r="H363"/>
  <c r="H358"/>
  <c r="H359"/>
  <c r="H364"/>
  <c r="H365"/>
  <c r="H48"/>
  <c r="H49"/>
  <c r="H167"/>
  <c r="H119"/>
  <c r="H120"/>
  <c r="H169"/>
  <c r="H166"/>
  <c r="H122"/>
  <c r="H168"/>
  <c r="H121"/>
  <c r="H165"/>
  <c r="H170"/>
  <c r="H123"/>
  <c r="H124"/>
  <c r="H125"/>
  <c r="H126"/>
  <c r="H127"/>
  <c r="H128"/>
  <c r="H129"/>
  <c r="H130"/>
  <c r="H131"/>
  <c r="H132"/>
  <c r="H133"/>
  <c r="H134"/>
  <c r="H135"/>
  <c r="H136"/>
  <c r="H137"/>
  <c r="H138"/>
  <c r="H139"/>
  <c r="H140"/>
  <c r="H141"/>
  <c r="H58"/>
  <c r="H64"/>
  <c r="H47"/>
  <c r="H50"/>
  <c r="H144"/>
  <c r="H143"/>
  <c r="H51"/>
  <c r="H67"/>
  <c r="H145"/>
  <c r="H146"/>
  <c r="H147"/>
  <c r="H148"/>
  <c r="H149"/>
  <c r="H52"/>
  <c r="H155"/>
  <c r="H53"/>
  <c r="H156"/>
  <c r="H157"/>
  <c r="H158"/>
  <c r="H159"/>
  <c r="H160"/>
  <c r="H161"/>
  <c r="H162"/>
  <c r="H163"/>
  <c r="H54"/>
  <c r="H164"/>
  <c r="H38"/>
  <c r="H39"/>
  <c r="H40"/>
  <c r="H41"/>
  <c r="H31"/>
  <c r="H85"/>
  <c r="H42"/>
  <c r="H43"/>
  <c r="H44"/>
  <c r="H45"/>
  <c r="H86"/>
  <c r="H32"/>
  <c r="H33"/>
  <c r="H26"/>
  <c r="H88"/>
  <c r="H29"/>
  <c r="H34"/>
  <c r="H89"/>
  <c r="H90"/>
  <c r="H59"/>
  <c r="H91"/>
  <c r="H92"/>
  <c r="H93"/>
  <c r="H94"/>
  <c r="H95"/>
  <c r="H96"/>
  <c r="H98"/>
  <c r="H70"/>
  <c r="H99"/>
  <c r="H68"/>
  <c r="H69"/>
  <c r="H66"/>
  <c r="H60"/>
  <c r="H71"/>
  <c r="H61"/>
  <c r="H30"/>
  <c r="H104"/>
  <c r="H55"/>
  <c r="H25"/>
  <c r="H56"/>
  <c r="H36"/>
  <c r="H57"/>
  <c r="H62"/>
  <c r="H37"/>
  <c r="H35"/>
  <c r="H24"/>
  <c r="H27"/>
  <c r="H106"/>
  <c r="H63"/>
  <c r="H111"/>
  <c r="H46"/>
  <c r="H112"/>
  <c r="H113"/>
  <c r="H107"/>
  <c r="H65"/>
  <c r="H28"/>
  <c r="H108"/>
  <c r="H109"/>
  <c r="H110"/>
  <c r="H115"/>
  <c r="H114"/>
  <c r="H20"/>
  <c r="H21"/>
  <c r="H142"/>
  <c r="H11"/>
  <c r="H87"/>
  <c r="H17"/>
  <c r="H14"/>
  <c r="H100"/>
  <c r="H102"/>
  <c r="H10"/>
  <c r="H13"/>
  <c r="H18"/>
  <c r="H22"/>
  <c r="H19"/>
  <c r="H23"/>
  <c r="H15"/>
  <c r="H105"/>
  <c r="H16"/>
  <c r="H12"/>
  <c r="H73"/>
  <c r="H74"/>
  <c r="H72"/>
  <c r="H82"/>
  <c r="H83"/>
  <c r="H97"/>
  <c r="H79"/>
  <c r="H101"/>
  <c r="H103"/>
  <c r="H76"/>
  <c r="H84"/>
  <c r="H78"/>
  <c r="H75"/>
  <c r="H77"/>
  <c r="H81"/>
  <c r="H80"/>
  <c r="H360"/>
  <c r="L49"/>
  <c r="L167"/>
  <c r="L119"/>
  <c r="L120"/>
  <c r="L169"/>
  <c r="L166"/>
  <c r="L122"/>
  <c r="L168"/>
  <c r="L121"/>
  <c r="L165"/>
  <c r="L170"/>
  <c r="L123"/>
  <c r="L124"/>
  <c r="L125"/>
  <c r="L126"/>
  <c r="L127"/>
  <c r="L128"/>
  <c r="L129"/>
  <c r="L130"/>
  <c r="L131"/>
  <c r="L132"/>
  <c r="L133"/>
  <c r="L134"/>
  <c r="L135"/>
  <c r="L136"/>
  <c r="L137"/>
  <c r="L138"/>
  <c r="L139"/>
  <c r="L140"/>
  <c r="L141"/>
  <c r="L58"/>
  <c r="L64"/>
  <c r="L47"/>
  <c r="L50"/>
  <c r="L144"/>
  <c r="L143"/>
  <c r="L51"/>
  <c r="L67"/>
  <c r="L145"/>
  <c r="L146"/>
  <c r="L147"/>
  <c r="L148"/>
  <c r="L149"/>
  <c r="L52"/>
  <c r="L155"/>
  <c r="L156"/>
  <c r="L157"/>
  <c r="L158"/>
  <c r="L159"/>
  <c r="L160"/>
  <c r="L161"/>
  <c r="L162"/>
  <c r="L163"/>
  <c r="L54"/>
  <c r="L164"/>
  <c r="L38"/>
  <c r="L39"/>
  <c r="L40"/>
  <c r="L41"/>
  <c r="L31"/>
  <c r="L85"/>
  <c r="L42"/>
  <c r="L43"/>
  <c r="L44"/>
  <c r="L45"/>
  <c r="L86"/>
  <c r="L32"/>
  <c r="L33"/>
  <c r="L26"/>
  <c r="L88"/>
  <c r="L29"/>
  <c r="L34"/>
  <c r="L89"/>
  <c r="L90"/>
  <c r="L59"/>
  <c r="L91"/>
  <c r="L92"/>
  <c r="L93"/>
  <c r="L94"/>
  <c r="L95"/>
  <c r="L96"/>
  <c r="L98"/>
  <c r="L70"/>
  <c r="L99"/>
  <c r="L68"/>
  <c r="L69"/>
  <c r="L66"/>
  <c r="L60"/>
  <c r="L71"/>
  <c r="L61"/>
  <c r="L30"/>
  <c r="L104"/>
  <c r="L55"/>
  <c r="L25"/>
  <c r="L56"/>
  <c r="L36"/>
  <c r="L57"/>
  <c r="L62"/>
  <c r="L37"/>
  <c r="L35"/>
  <c r="L24"/>
  <c r="L27"/>
  <c r="L106"/>
  <c r="L63"/>
  <c r="L111"/>
  <c r="L46"/>
  <c r="L112"/>
  <c r="L113"/>
  <c r="L107"/>
  <c r="L65"/>
  <c r="L28"/>
  <c r="L108"/>
  <c r="L109"/>
  <c r="L110"/>
  <c r="L115"/>
  <c r="L114"/>
  <c r="L20"/>
  <c r="L21"/>
  <c r="L142"/>
  <c r="L11"/>
  <c r="L87"/>
  <c r="L17"/>
  <c r="L14"/>
  <c r="L100"/>
  <c r="L102"/>
  <c r="L10"/>
  <c r="L13"/>
  <c r="L18"/>
  <c r="L22"/>
  <c r="L19"/>
  <c r="L23"/>
  <c r="L15"/>
  <c r="L105"/>
  <c r="L16"/>
  <c r="L12"/>
  <c r="L73"/>
  <c r="L74"/>
  <c r="L72"/>
  <c r="L82"/>
  <c r="L83"/>
  <c r="L97"/>
  <c r="L79"/>
  <c r="L101"/>
  <c r="L103"/>
  <c r="L76"/>
  <c r="L84"/>
  <c r="L78"/>
  <c r="L75"/>
  <c r="L77"/>
  <c r="L81"/>
  <c r="L80"/>
  <c r="L48"/>
  <c r="L361"/>
  <c r="L362"/>
  <c r="L363"/>
  <c r="L358"/>
  <c r="L359"/>
  <c r="L364"/>
  <c r="L365"/>
  <c r="L360"/>
  <c r="L269"/>
  <c r="L272"/>
  <c r="L196"/>
  <c r="L279"/>
  <c r="L280"/>
  <c r="L281"/>
  <c r="L282"/>
  <c r="L283"/>
  <c r="L284"/>
  <c r="L285"/>
  <c r="L286"/>
  <c r="L194"/>
  <c r="L188"/>
  <c r="L198"/>
  <c r="L296"/>
  <c r="L186"/>
  <c r="L343"/>
  <c r="L297"/>
  <c r="L298"/>
  <c r="L299"/>
  <c r="L177"/>
  <c r="L313"/>
  <c r="L345"/>
  <c r="L346"/>
  <c r="L347"/>
  <c r="L348"/>
  <c r="L192"/>
  <c r="L174"/>
  <c r="L349"/>
  <c r="L316"/>
  <c r="L317"/>
  <c r="L318"/>
  <c r="L319"/>
  <c r="L320"/>
  <c r="L172"/>
  <c r="L173"/>
  <c r="L176"/>
  <c r="L350"/>
  <c r="L179"/>
  <c r="L187"/>
  <c r="L329"/>
  <c r="L330"/>
  <c r="L331"/>
  <c r="L191"/>
  <c r="L182"/>
  <c r="L189"/>
  <c r="L333"/>
  <c r="L190"/>
  <c r="L334"/>
  <c r="L335"/>
  <c r="L183"/>
  <c r="L184"/>
  <c r="L197"/>
  <c r="L180"/>
  <c r="L185"/>
  <c r="L339"/>
  <c r="L341"/>
  <c r="L175"/>
  <c r="L355"/>
  <c r="L352"/>
  <c r="L171"/>
  <c r="L351"/>
  <c r="L353"/>
  <c r="L354"/>
  <c r="L193"/>
  <c r="L357"/>
  <c r="L342"/>
  <c r="L356"/>
  <c r="L178"/>
  <c r="L181"/>
  <c r="L256"/>
  <c r="L219"/>
  <c r="L270"/>
  <c r="L252"/>
  <c r="L271"/>
  <c r="L273"/>
  <c r="L274"/>
  <c r="L275"/>
  <c r="L276"/>
  <c r="L277"/>
  <c r="L226"/>
  <c r="L263"/>
  <c r="L278"/>
  <c r="L262"/>
  <c r="L264"/>
  <c r="L265"/>
  <c r="L287"/>
  <c r="L288"/>
  <c r="L289"/>
  <c r="L290"/>
  <c r="L229"/>
  <c r="L251"/>
  <c r="L266"/>
  <c r="L257"/>
  <c r="L291"/>
  <c r="L258"/>
  <c r="L292"/>
  <c r="L259"/>
  <c r="L293"/>
  <c r="L240"/>
  <c r="L244"/>
  <c r="L243"/>
  <c r="L294"/>
  <c r="L260"/>
  <c r="L236"/>
  <c r="L268"/>
  <c r="L295"/>
  <c r="L230"/>
  <c r="L254"/>
  <c r="L242"/>
  <c r="L231"/>
  <c r="L267"/>
  <c r="L300"/>
  <c r="L301"/>
  <c r="L302"/>
  <c r="L303"/>
  <c r="L306"/>
  <c r="L307"/>
  <c r="L308"/>
  <c r="L304"/>
  <c r="L261"/>
  <c r="L305"/>
  <c r="L220"/>
  <c r="L248"/>
  <c r="L213"/>
  <c r="L249"/>
  <c r="L310"/>
  <c r="L311"/>
  <c r="L312"/>
  <c r="L314"/>
  <c r="L239"/>
  <c r="L309"/>
  <c r="L208"/>
  <c r="L212"/>
  <c r="L315"/>
  <c r="L200"/>
  <c r="L217"/>
  <c r="L222"/>
  <c r="L221"/>
  <c r="L250"/>
  <c r="L227"/>
  <c r="L321"/>
  <c r="L322"/>
  <c r="L203"/>
  <c r="L210"/>
  <c r="L201"/>
  <c r="L207"/>
  <c r="L209"/>
  <c r="L204"/>
  <c r="L323"/>
  <c r="L206"/>
  <c r="L324"/>
  <c r="L325"/>
  <c r="L326"/>
  <c r="L246"/>
  <c r="L327"/>
  <c r="L328"/>
  <c r="L253"/>
  <c r="L225"/>
  <c r="L228"/>
  <c r="L233"/>
  <c r="L332"/>
  <c r="L237"/>
  <c r="L245"/>
  <c r="L255"/>
  <c r="L238"/>
  <c r="L235"/>
  <c r="L232"/>
  <c r="L215"/>
  <c r="L216"/>
  <c r="L205"/>
  <c r="L247"/>
  <c r="L214"/>
  <c r="L336"/>
  <c r="L202"/>
  <c r="L337"/>
  <c r="L338"/>
  <c r="L340"/>
  <c r="L211"/>
  <c r="L223"/>
  <c r="L199"/>
  <c r="L241"/>
  <c r="L218"/>
  <c r="L224"/>
  <c r="L234"/>
  <c r="L195"/>
  <c r="M366"/>
  <c r="G366"/>
  <c r="F366"/>
  <c r="E366"/>
  <c r="J366"/>
  <c r="K366"/>
  <c r="I366"/>
  <c r="O366"/>
  <c r="N366"/>
  <c r="P48"/>
  <c r="P49"/>
  <c r="P167"/>
  <c r="P119"/>
  <c r="P120"/>
  <c r="P169"/>
  <c r="P166"/>
  <c r="P122"/>
  <c r="P168"/>
  <c r="P121"/>
  <c r="P165"/>
  <c r="P170"/>
  <c r="P123"/>
  <c r="P58"/>
  <c r="P64"/>
  <c r="P47"/>
  <c r="P50"/>
  <c r="P144"/>
  <c r="P143"/>
  <c r="P51"/>
  <c r="P67"/>
  <c r="P145"/>
  <c r="P146"/>
  <c r="P147"/>
  <c r="P148"/>
  <c r="P149"/>
  <c r="P52"/>
  <c r="P155"/>
  <c r="P53"/>
  <c r="P156"/>
  <c r="P157"/>
  <c r="P158"/>
  <c r="P159"/>
  <c r="P160"/>
  <c r="P161"/>
  <c r="P162"/>
  <c r="P163"/>
  <c r="P54"/>
  <c r="P164"/>
  <c r="P38"/>
  <c r="P39"/>
  <c r="P40"/>
  <c r="P41"/>
  <c r="P31"/>
  <c r="P85"/>
  <c r="P42"/>
  <c r="P43"/>
  <c r="P44"/>
  <c r="P45"/>
  <c r="P86"/>
  <c r="P32"/>
  <c r="P33"/>
  <c r="P26"/>
  <c r="P88"/>
  <c r="P29"/>
  <c r="P34"/>
  <c r="P89"/>
  <c r="P90"/>
  <c r="P59"/>
  <c r="P91"/>
  <c r="P92"/>
  <c r="P93"/>
  <c r="P94"/>
  <c r="P95"/>
  <c r="P96"/>
  <c r="P98"/>
  <c r="P70"/>
  <c r="P99"/>
  <c r="P68"/>
  <c r="P69"/>
  <c r="P66"/>
  <c r="P60"/>
  <c r="P71"/>
  <c r="P61"/>
  <c r="P30"/>
  <c r="P104"/>
  <c r="P55"/>
  <c r="P25"/>
  <c r="P56"/>
  <c r="P36"/>
  <c r="P57"/>
  <c r="P62"/>
  <c r="P37"/>
  <c r="P35"/>
  <c r="P24"/>
  <c r="P27"/>
  <c r="P106"/>
  <c r="P63"/>
  <c r="P111"/>
  <c r="P46"/>
  <c r="P112"/>
  <c r="P113"/>
  <c r="P107"/>
  <c r="P65"/>
  <c r="P28"/>
  <c r="P108"/>
  <c r="P109"/>
  <c r="P110"/>
  <c r="P115"/>
  <c r="P114"/>
  <c r="P20"/>
  <c r="P21"/>
  <c r="P142"/>
  <c r="P11"/>
  <c r="P87"/>
  <c r="P17"/>
  <c r="P14"/>
  <c r="P100"/>
  <c r="P102"/>
  <c r="P10"/>
  <c r="P13"/>
  <c r="P18"/>
  <c r="P22"/>
  <c r="P19"/>
  <c r="P23"/>
  <c r="P15"/>
  <c r="P105"/>
  <c r="P16"/>
  <c r="P12"/>
  <c r="P73"/>
  <c r="P74"/>
  <c r="P72"/>
  <c r="P82"/>
  <c r="P83"/>
  <c r="P97"/>
  <c r="P79"/>
  <c r="P101"/>
  <c r="P103"/>
  <c r="P76"/>
  <c r="P84"/>
  <c r="P78"/>
  <c r="P75"/>
  <c r="P77"/>
  <c r="P81"/>
  <c r="P80"/>
  <c r="S195"/>
  <c r="H13" i="2" s="1"/>
  <c r="Q195" i="1"/>
  <c r="F13" i="2" s="1"/>
  <c r="H256" i="1"/>
  <c r="H219"/>
  <c r="H270"/>
  <c r="H252"/>
  <c r="H271"/>
  <c r="H273"/>
  <c r="H274"/>
  <c r="H275"/>
  <c r="H276"/>
  <c r="H277"/>
  <c r="H226"/>
  <c r="H263"/>
  <c r="H278"/>
  <c r="H262"/>
  <c r="H264"/>
  <c r="H265"/>
  <c r="H287"/>
  <c r="H288"/>
  <c r="H289"/>
  <c r="H290"/>
  <c r="H229"/>
  <c r="H251"/>
  <c r="H266"/>
  <c r="H257"/>
  <c r="H291"/>
  <c r="H258"/>
  <c r="H292"/>
  <c r="H259"/>
  <c r="H293"/>
  <c r="H240"/>
  <c r="H244"/>
  <c r="H243"/>
  <c r="H294"/>
  <c r="H260"/>
  <c r="H236"/>
  <c r="H268"/>
  <c r="H295"/>
  <c r="H230"/>
  <c r="H254"/>
  <c r="H242"/>
  <c r="H231"/>
  <c r="H267"/>
  <c r="H300"/>
  <c r="H301"/>
  <c r="H302"/>
  <c r="H303"/>
  <c r="H306"/>
  <c r="H307"/>
  <c r="H308"/>
  <c r="H304"/>
  <c r="H261"/>
  <c r="H305"/>
  <c r="H220"/>
  <c r="H248"/>
  <c r="H213"/>
  <c r="H249"/>
  <c r="H310"/>
  <c r="H311"/>
  <c r="H312"/>
  <c r="H314"/>
  <c r="H239"/>
  <c r="H309"/>
  <c r="H208"/>
  <c r="H212"/>
  <c r="H315"/>
  <c r="H200"/>
  <c r="H217"/>
  <c r="H222"/>
  <c r="H221"/>
  <c r="H250"/>
  <c r="H227"/>
  <c r="H321"/>
  <c r="H322"/>
  <c r="H203"/>
  <c r="H210"/>
  <c r="H201"/>
  <c r="H207"/>
  <c r="H209"/>
  <c r="H204"/>
  <c r="H323"/>
  <c r="H206"/>
  <c r="H324"/>
  <c r="H325"/>
  <c r="H326"/>
  <c r="H246"/>
  <c r="H327"/>
  <c r="H328"/>
  <c r="H253"/>
  <c r="H225"/>
  <c r="H228"/>
  <c r="H233"/>
  <c r="H332"/>
  <c r="H237"/>
  <c r="H245"/>
  <c r="H255"/>
  <c r="H238"/>
  <c r="H235"/>
  <c r="H232"/>
  <c r="H215"/>
  <c r="H216"/>
  <c r="H205"/>
  <c r="H247"/>
  <c r="H214"/>
  <c r="H336"/>
  <c r="H202"/>
  <c r="H337"/>
  <c r="H338"/>
  <c r="H340"/>
  <c r="H211"/>
  <c r="H223"/>
  <c r="H199"/>
  <c r="H241"/>
  <c r="H218"/>
  <c r="H224"/>
  <c r="H234"/>
  <c r="H269"/>
  <c r="H272"/>
  <c r="H196"/>
  <c r="H279"/>
  <c r="H280"/>
  <c r="H281"/>
  <c r="H282"/>
  <c r="H283"/>
  <c r="H284"/>
  <c r="H285"/>
  <c r="H286"/>
  <c r="H194"/>
  <c r="H188"/>
  <c r="H198"/>
  <c r="H296"/>
  <c r="H186"/>
  <c r="H343"/>
  <c r="H297"/>
  <c r="H298"/>
  <c r="H299"/>
  <c r="H177"/>
  <c r="H313"/>
  <c r="H345"/>
  <c r="H346"/>
  <c r="H347"/>
  <c r="H348"/>
  <c r="H192"/>
  <c r="H174"/>
  <c r="H349"/>
  <c r="H316"/>
  <c r="H317"/>
  <c r="H318"/>
  <c r="H319"/>
  <c r="H320"/>
  <c r="H172"/>
  <c r="H173"/>
  <c r="H176"/>
  <c r="H350"/>
  <c r="H179"/>
  <c r="H187"/>
  <c r="H329"/>
  <c r="H330"/>
  <c r="H331"/>
  <c r="H191"/>
  <c r="H182"/>
  <c r="H189"/>
  <c r="H333"/>
  <c r="H190"/>
  <c r="H334"/>
  <c r="H335"/>
  <c r="H183"/>
  <c r="H184"/>
  <c r="H197"/>
  <c r="H185"/>
  <c r="H339"/>
  <c r="H341"/>
  <c r="H175"/>
  <c r="H355"/>
  <c r="H352"/>
  <c r="H171"/>
  <c r="H351"/>
  <c r="H353"/>
  <c r="H354"/>
  <c r="H193"/>
  <c r="H357"/>
  <c r="H342"/>
  <c r="H356"/>
  <c r="H178"/>
  <c r="H181"/>
  <c r="H195"/>
  <c r="I13" i="2" l="1"/>
  <c r="N13" s="1"/>
  <c r="P13" s="1"/>
  <c r="I394"/>
  <c r="N394" s="1"/>
  <c r="P394" s="1"/>
  <c r="N381"/>
  <c r="P381" s="1"/>
  <c r="T355" i="1"/>
  <c r="F391" i="2"/>
  <c r="T199" i="1"/>
  <c r="F387" i="2"/>
  <c r="T178" i="1"/>
  <c r="F383" i="2"/>
  <c r="T351" i="1"/>
  <c r="F379" i="2"/>
  <c r="T163" i="1"/>
  <c r="F375" i="2"/>
  <c r="T159" i="1"/>
  <c r="F371" i="2"/>
  <c r="T53" i="1"/>
  <c r="F367" i="2"/>
  <c r="F363"/>
  <c r="T114" i="1"/>
  <c r="F359" i="2"/>
  <c r="T340" i="1"/>
  <c r="F355" i="2"/>
  <c r="T145" i="1"/>
  <c r="F348" i="2"/>
  <c r="T113" i="1"/>
  <c r="F342" i="2"/>
  <c r="T144" i="1"/>
  <c r="F337" i="2"/>
  <c r="T108" i="1"/>
  <c r="F350" i="2"/>
  <c r="T339" i="1"/>
  <c r="F332" i="2"/>
  <c r="T202" i="1"/>
  <c r="F325" i="2"/>
  <c r="T334" i="1"/>
  <c r="F321" i="2"/>
  <c r="T216" i="1"/>
  <c r="F316" i="2"/>
  <c r="T238" i="1"/>
  <c r="F312" i="2"/>
  <c r="T333" i="1"/>
  <c r="F320" i="2"/>
  <c r="F308"/>
  <c r="T332" i="1"/>
  <c r="F304" i="2"/>
  <c r="T233" i="1"/>
  <c r="F300" i="2"/>
  <c r="T187" i="1"/>
  <c r="F296" i="2"/>
  <c r="T327" i="1"/>
  <c r="F292" i="2"/>
  <c r="T325" i="1"/>
  <c r="F288" i="2"/>
  <c r="T50" i="1"/>
  <c r="F283" i="2"/>
  <c r="T172" i="1"/>
  <c r="F278" i="2"/>
  <c r="T47" i="1"/>
  <c r="F274" i="2"/>
  <c r="T62" i="1"/>
  <c r="F268" i="2"/>
  <c r="T23" i="1"/>
  <c r="F263" i="2"/>
  <c r="T207" i="1"/>
  <c r="F259" i="2"/>
  <c r="T203" i="1"/>
  <c r="F255" i="2"/>
  <c r="T81" i="1"/>
  <c r="F250" i="2"/>
  <c r="T77" i="1"/>
  <c r="F246" i="2"/>
  <c r="T104" i="1"/>
  <c r="F243" i="2"/>
  <c r="T30" i="1"/>
  <c r="F239" i="2"/>
  <c r="T10" i="1"/>
  <c r="F236" i="2"/>
  <c r="I236" s="1"/>
  <c r="T101" i="1"/>
  <c r="F230" i="2"/>
  <c r="T60" i="1"/>
  <c r="F228" i="2"/>
  <c r="T66" i="1"/>
  <c r="F221" i="2"/>
  <c r="T58" i="1"/>
  <c r="F218" i="2"/>
  <c r="T68" i="1"/>
  <c r="F214" i="2"/>
  <c r="T97" i="1"/>
  <c r="F210" i="2"/>
  <c r="T95" i="1"/>
  <c r="F204" i="2"/>
  <c r="T92" i="1"/>
  <c r="F200" i="2"/>
  <c r="T59" i="1"/>
  <c r="F195" i="2"/>
  <c r="T82" i="1"/>
  <c r="F189" i="2"/>
  <c r="T89" i="1"/>
  <c r="F185" i="2"/>
  <c r="T34" i="1"/>
  <c r="F181" i="2"/>
  <c r="T129" i="1"/>
  <c r="T72"/>
  <c r="F171" i="2"/>
  <c r="T26" i="1"/>
  <c r="F168" i="2"/>
  <c r="T87" i="1"/>
  <c r="F164" i="2"/>
  <c r="T200" i="1"/>
  <c r="F160" i="2"/>
  <c r="T123" i="1"/>
  <c r="F155" i="2"/>
  <c r="T170" i="1"/>
  <c r="F148" i="2"/>
  <c r="T348" i="1"/>
  <c r="F144" i="2"/>
  <c r="T312" i="1"/>
  <c r="F136" i="2"/>
  <c r="T44" i="1"/>
  <c r="F132" i="2"/>
  <c r="T309" i="1"/>
  <c r="F143" i="2"/>
  <c r="T39" i="1"/>
  <c r="F122" i="2"/>
  <c r="T248" i="1"/>
  <c r="F118" i="2"/>
  <c r="T166" i="1"/>
  <c r="F116" i="2"/>
  <c r="T346" i="1"/>
  <c r="F140" i="2"/>
  <c r="T119" i="1"/>
  <c r="F108" i="2"/>
  <c r="T307" i="1"/>
  <c r="F97" i="2"/>
  <c r="T304" i="1"/>
  <c r="F99" i="2"/>
  <c r="T300" i="1"/>
  <c r="F92" i="2"/>
  <c r="T267" i="1"/>
  <c r="F88" i="2"/>
  <c r="T230" i="1"/>
  <c r="F84" i="2"/>
  <c r="T295" i="1"/>
  <c r="F80" i="2"/>
  <c r="T294" i="1"/>
  <c r="F76" i="2"/>
  <c r="T240" i="1"/>
  <c r="F73" i="2"/>
  <c r="T229" i="1"/>
  <c r="F63" i="2"/>
  <c r="T291" i="1"/>
  <c r="F68" i="2"/>
  <c r="T288" i="1"/>
  <c r="F60" i="2"/>
  <c r="T264" i="1"/>
  <c r="F53" i="2"/>
  <c r="T285" i="1"/>
  <c r="F50" i="2"/>
  <c r="T281" i="1"/>
  <c r="F45" i="2"/>
  <c r="T263" i="1"/>
  <c r="F38" i="2"/>
  <c r="T276" i="1"/>
  <c r="F32" i="2"/>
  <c r="T272" i="1"/>
  <c r="F28" i="2"/>
  <c r="T269" i="1"/>
  <c r="F14" i="2"/>
  <c r="T38" i="1"/>
  <c r="F10" i="2"/>
  <c r="T180" i="1"/>
  <c r="F329" i="2"/>
  <c r="H320"/>
  <c r="H308"/>
  <c r="T356" i="1"/>
  <c r="F392" i="2"/>
  <c r="T353" i="1"/>
  <c r="F388" i="2"/>
  <c r="T224" i="1"/>
  <c r="F384" i="2"/>
  <c r="T352" i="1"/>
  <c r="F380" i="2"/>
  <c r="T54" i="1"/>
  <c r="F376" i="2"/>
  <c r="T160" i="1"/>
  <c r="F372" i="2"/>
  <c r="T156" i="1"/>
  <c r="F368" i="2"/>
  <c r="F364"/>
  <c r="T148" i="1"/>
  <c r="F360" i="2"/>
  <c r="T211" i="1"/>
  <c r="F356" i="2"/>
  <c r="T28" i="1"/>
  <c r="F349" i="2"/>
  <c r="T51" i="1"/>
  <c r="F345" i="2"/>
  <c r="T111" i="1"/>
  <c r="F338" i="2"/>
  <c r="T109" i="1"/>
  <c r="F352" i="2"/>
  <c r="T106" i="1"/>
  <c r="F333" i="2"/>
  <c r="T184" i="1"/>
  <c r="F326" i="2"/>
  <c r="T335" i="1"/>
  <c r="F322" i="2"/>
  <c r="T205" i="1"/>
  <c r="F317" i="2"/>
  <c r="T235" i="1"/>
  <c r="F313" i="2"/>
  <c r="T245" i="1"/>
  <c r="F309" i="2"/>
  <c r="T182" i="1"/>
  <c r="F305" i="2"/>
  <c r="T330" i="1"/>
  <c r="F301" i="2"/>
  <c r="T329" i="1"/>
  <c r="F297" i="2"/>
  <c r="T179" i="1"/>
  <c r="F293" i="2"/>
  <c r="T326" i="1"/>
  <c r="F289" i="2"/>
  <c r="T27" i="1"/>
  <c r="F282" i="2"/>
  <c r="T173" i="1"/>
  <c r="F279" i="2"/>
  <c r="T35" i="1"/>
  <c r="F275" i="2"/>
  <c r="T15" i="1"/>
  <c r="F269" i="2"/>
  <c r="T56" i="1"/>
  <c r="F264" i="2"/>
  <c r="T209" i="1"/>
  <c r="F260" i="2"/>
  <c r="T201" i="1"/>
  <c r="F256" i="2"/>
  <c r="T19" i="1"/>
  <c r="F253" i="2"/>
  <c r="T321" i="1"/>
  <c r="F248" i="2"/>
  <c r="T319" i="1"/>
  <c r="F226" i="2"/>
  <c r="T13" i="1"/>
  <c r="F241" i="2"/>
  <c r="T76" i="1"/>
  <c r="F235" i="2"/>
  <c r="T71" i="1"/>
  <c r="F232" i="2"/>
  <c r="T14" i="1"/>
  <c r="F229" i="2"/>
  <c r="T227" i="1"/>
  <c r="F223" i="2"/>
  <c r="T349" i="1"/>
  <c r="F219" i="2"/>
  <c r="T69" i="1"/>
  <c r="F215" i="2"/>
  <c r="T98" i="1"/>
  <c r="F211" i="2"/>
  <c r="T141" i="1"/>
  <c r="F206" i="2"/>
  <c r="T93" i="1"/>
  <c r="F201" i="2"/>
  <c r="T138" i="1"/>
  <c r="F196" i="2"/>
  <c r="T136" i="1"/>
  <c r="F191" i="2"/>
  <c r="T134" i="1"/>
  <c r="F186" i="2"/>
  <c r="T131" i="1"/>
  <c r="F182" i="2"/>
  <c r="T130" i="1"/>
  <c r="F178" i="2"/>
  <c r="T128" i="1"/>
  <c r="F173" i="2"/>
  <c r="T88" i="1"/>
  <c r="F169" i="2"/>
  <c r="T126" i="1"/>
  <c r="F165" i="2"/>
  <c r="T86" i="1"/>
  <c r="F161" i="2"/>
  <c r="T124" i="1"/>
  <c r="F156" i="2"/>
  <c r="T122" i="1"/>
  <c r="F150" i="2"/>
  <c r="T208" i="1"/>
  <c r="F145" i="2"/>
  <c r="T313" i="1"/>
  <c r="F137" i="2"/>
  <c r="T310" i="1"/>
  <c r="T42"/>
  <c r="F129" i="2"/>
  <c r="T40" i="1"/>
  <c r="F123" i="2"/>
  <c r="T213" i="1"/>
  <c r="F119" i="2"/>
  <c r="T220" i="1"/>
  <c r="F117" i="2"/>
  <c r="T347" i="1"/>
  <c r="F141" i="2"/>
  <c r="T20" i="1"/>
  <c r="F109" i="2"/>
  <c r="T308" i="1"/>
  <c r="F98" i="2"/>
  <c r="T261" i="1"/>
  <c r="F100" i="2"/>
  <c r="T301" i="1"/>
  <c r="F93" i="2"/>
  <c r="T297" i="1"/>
  <c r="F89" i="2"/>
  <c r="T254" i="1"/>
  <c r="F85" i="2"/>
  <c r="T296" i="1"/>
  <c r="F81" i="2"/>
  <c r="T260" i="1"/>
  <c r="F77" i="2"/>
  <c r="T244" i="1"/>
  <c r="F74" i="2"/>
  <c r="T251" i="1"/>
  <c r="F64" i="2"/>
  <c r="T258" i="1"/>
  <c r="F69" i="2"/>
  <c r="T289" i="1"/>
  <c r="F61" i="2"/>
  <c r="T265" i="1"/>
  <c r="F54" i="2"/>
  <c r="T286" i="1"/>
  <c r="F51" i="2"/>
  <c r="T282" i="1"/>
  <c r="F46" i="2"/>
  <c r="T278" i="1"/>
  <c r="F39" i="2"/>
  <c r="T277" i="1"/>
  <c r="F33" i="2"/>
  <c r="T273" i="1"/>
  <c r="F29" i="2"/>
  <c r="T256" i="1"/>
  <c r="F15" i="2"/>
  <c r="T49" i="1"/>
  <c r="F12" i="2"/>
  <c r="T185" i="1"/>
  <c r="F330" i="2"/>
  <c r="H61"/>
  <c r="T357" i="1"/>
  <c r="F393" i="2"/>
  <c r="T241" i="1"/>
  <c r="F389" i="2"/>
  <c r="T342" i="1"/>
  <c r="F385" i="2"/>
  <c r="T164" i="1"/>
  <c r="F377" i="2"/>
  <c r="T161" i="1"/>
  <c r="F373" i="2"/>
  <c r="T157" i="1"/>
  <c r="F369" i="2"/>
  <c r="T155" i="1"/>
  <c r="F365" i="2"/>
  <c r="T149" i="1"/>
  <c r="F361" i="2"/>
  <c r="T223" i="1"/>
  <c r="F357" i="2"/>
  <c r="T146" i="1"/>
  <c r="F351" i="2"/>
  <c r="T67" i="1"/>
  <c r="F346" i="2"/>
  <c r="T46" i="1"/>
  <c r="F340" i="2"/>
  <c r="T110" i="1"/>
  <c r="F354" i="2"/>
  <c r="T143" i="1"/>
  <c r="F339" i="2"/>
  <c r="T337" i="1"/>
  <c r="F327" i="2"/>
  <c r="T336" i="1"/>
  <c r="F323" i="2"/>
  <c r="T247" i="1"/>
  <c r="F318" i="2"/>
  <c r="T232" i="1"/>
  <c r="F314" i="2"/>
  <c r="T255" i="1"/>
  <c r="F310" i="2"/>
  <c r="T237" i="1"/>
  <c r="F306" i="2"/>
  <c r="T331" i="1"/>
  <c r="F302" i="2"/>
  <c r="T225" i="1"/>
  <c r="F298" i="2"/>
  <c r="T328" i="1"/>
  <c r="F294" i="2"/>
  <c r="T246" i="1"/>
  <c r="F290" i="2"/>
  <c r="T12" i="1"/>
  <c r="F284" i="2"/>
  <c r="T176" i="1"/>
  <c r="F280" i="2"/>
  <c r="T16" i="1"/>
  <c r="F276" i="2"/>
  <c r="T105" i="1"/>
  <c r="F270" i="2"/>
  <c r="T36" i="1"/>
  <c r="F265" i="2"/>
  <c r="T323" i="1"/>
  <c r="F261" i="2"/>
  <c r="T210" i="1"/>
  <c r="F257" i="2"/>
  <c r="T80" i="1"/>
  <c r="F252" i="2"/>
  <c r="T55" i="1"/>
  <c r="F249" i="2"/>
  <c r="T320" i="1"/>
  <c r="F245" i="2"/>
  <c r="T78" i="1"/>
  <c r="F240" i="2"/>
  <c r="T61" i="1"/>
  <c r="F237" i="2"/>
  <c r="T102" i="1"/>
  <c r="F234" i="2"/>
  <c r="T79" i="1"/>
  <c r="F227" i="2"/>
  <c r="T317" i="1"/>
  <c r="F224" i="2"/>
  <c r="T316" i="1"/>
  <c r="F220" i="2"/>
  <c r="T21" i="1"/>
  <c r="F216" i="2"/>
  <c r="T70" i="1"/>
  <c r="F212" i="2"/>
  <c r="T83" i="1"/>
  <c r="F208" i="2"/>
  <c r="T94" i="1"/>
  <c r="F202" i="2"/>
  <c r="T139" i="1"/>
  <c r="F197" i="2"/>
  <c r="T137" i="1"/>
  <c r="F192" i="2"/>
  <c r="T135" i="1"/>
  <c r="F187" i="2"/>
  <c r="T132" i="1"/>
  <c r="F183" i="2"/>
  <c r="T192" i="1"/>
  <c r="F179" i="2"/>
  <c r="T221" i="1"/>
  <c r="F174" i="2"/>
  <c r="T127" i="1"/>
  <c r="F170" i="2"/>
  <c r="T32" i="1"/>
  <c r="F166" i="2"/>
  <c r="T222" i="1"/>
  <c r="F162" i="2"/>
  <c r="T125" i="1"/>
  <c r="F157" i="2"/>
  <c r="T11" i="1"/>
  <c r="F152" i="2"/>
  <c r="T212" i="1"/>
  <c r="F146" i="2"/>
  <c r="T314" i="1"/>
  <c r="F138" i="2"/>
  <c r="T45" i="1"/>
  <c r="F134" i="2"/>
  <c r="T121" i="1"/>
  <c r="F130" i="2"/>
  <c r="T41" i="1"/>
  <c r="F124" i="2"/>
  <c r="T177" i="1"/>
  <c r="F120" i="2"/>
  <c r="T31" i="1"/>
  <c r="F126" i="2"/>
  <c r="N113"/>
  <c r="P113" s="1"/>
  <c r="T120" i="1"/>
  <c r="F110" i="2"/>
  <c r="T167" i="1"/>
  <c r="F105" i="2"/>
  <c r="T305" i="1"/>
  <c r="F101" i="2"/>
  <c r="T302" i="1"/>
  <c r="F94" i="2"/>
  <c r="T298" i="1"/>
  <c r="F90" i="2"/>
  <c r="T242" i="1"/>
  <c r="F86" i="2"/>
  <c r="T186" i="1"/>
  <c r="F82" i="2"/>
  <c r="T236" i="1"/>
  <c r="F78" i="2"/>
  <c r="T243" i="1"/>
  <c r="F75" i="2"/>
  <c r="T198" i="1"/>
  <c r="F65" i="2"/>
  <c r="T292" i="1"/>
  <c r="F70" i="2"/>
  <c r="T290" i="1"/>
  <c r="F62" i="2"/>
  <c r="T287" i="1"/>
  <c r="F56" i="2"/>
  <c r="T194" i="1"/>
  <c r="F58" i="2"/>
  <c r="T283" i="1"/>
  <c r="F47" i="2"/>
  <c r="T279" i="1"/>
  <c r="F41" i="2"/>
  <c r="T196" i="1"/>
  <c r="F35" i="2"/>
  <c r="T274" i="1"/>
  <c r="F30" i="2"/>
  <c r="T252" i="1"/>
  <c r="F26" i="2"/>
  <c r="T219" i="1"/>
  <c r="F16" i="2"/>
  <c r="T217" i="1"/>
  <c r="F159" i="2"/>
  <c r="G320"/>
  <c r="G308"/>
  <c r="T193" i="1"/>
  <c r="F395" i="2"/>
  <c r="T354" i="1"/>
  <c r="F390" i="2"/>
  <c r="T171" i="1"/>
  <c r="F386" i="2"/>
  <c r="T234" i="1"/>
  <c r="F382" i="2"/>
  <c r="T175" i="1"/>
  <c r="F378" i="2"/>
  <c r="T162" i="1"/>
  <c r="F374" i="2"/>
  <c r="T158" i="1"/>
  <c r="F370" i="2"/>
  <c r="T115" i="1"/>
  <c r="F366" i="2"/>
  <c r="T52" i="1"/>
  <c r="F362" i="2"/>
  <c r="T341" i="1"/>
  <c r="F358" i="2"/>
  <c r="T147" i="1"/>
  <c r="F353" i="2"/>
  <c r="T65" i="1"/>
  <c r="F347" i="2"/>
  <c r="T112" i="1"/>
  <c r="F341" i="2"/>
  <c r="T63" i="1"/>
  <c r="F336" i="2"/>
  <c r="T107" i="1"/>
  <c r="F344" i="2"/>
  <c r="T338" i="1"/>
  <c r="F331" i="2"/>
  <c r="T183" i="1"/>
  <c r="F324" i="2"/>
  <c r="T214" i="1"/>
  <c r="F319" i="2"/>
  <c r="T215" i="1"/>
  <c r="F315" i="2"/>
  <c r="T190" i="1"/>
  <c r="F311" i="2"/>
  <c r="T189" i="1"/>
  <c r="F307" i="2"/>
  <c r="T191" i="1"/>
  <c r="F303" i="2"/>
  <c r="T228" i="1"/>
  <c r="F299" i="2"/>
  <c r="T253" i="1"/>
  <c r="F295" i="2"/>
  <c r="T350" i="1"/>
  <c r="F291" i="2"/>
  <c r="T324" i="1"/>
  <c r="F287" i="2"/>
  <c r="T206" i="1"/>
  <c r="F281" i="2"/>
  <c r="T24" i="1"/>
  <c r="F277" i="2"/>
  <c r="T37" i="1"/>
  <c r="F273" i="2"/>
  <c r="T57" i="1"/>
  <c r="F267" i="2"/>
  <c r="T25" i="1"/>
  <c r="F262" i="2"/>
  <c r="T204" i="1"/>
  <c r="F258" i="2"/>
  <c r="T322" i="1"/>
  <c r="F254" i="2"/>
  <c r="T22" i="1"/>
  <c r="N251" i="2"/>
  <c r="P251" s="1"/>
  <c r="T18" i="1"/>
  <c r="F247" i="2"/>
  <c r="T75" i="1"/>
  <c r="F242" i="2"/>
  <c r="T84" i="1"/>
  <c r="F238" i="2"/>
  <c r="T103" i="1"/>
  <c r="F233" i="2"/>
  <c r="T100" i="1"/>
  <c r="F231" i="2"/>
  <c r="T318" i="1"/>
  <c r="F225" i="2"/>
  <c r="T64" i="1"/>
  <c r="F222" i="2"/>
  <c r="T142" i="1"/>
  <c r="F217" i="2"/>
  <c r="T99" i="1"/>
  <c r="F213" i="2"/>
  <c r="T96" i="1"/>
  <c r="F209" i="2"/>
  <c r="T140" i="1"/>
  <c r="F203" i="2"/>
  <c r="T91" i="1"/>
  <c r="F198" i="2"/>
  <c r="T90" i="1"/>
  <c r="F193" i="2"/>
  <c r="T17" i="1"/>
  <c r="F190" i="2"/>
  <c r="T133" i="1"/>
  <c r="F184" i="2"/>
  <c r="T174" i="1"/>
  <c r="F180" i="2"/>
  <c r="T250" i="1"/>
  <c r="F175" i="2"/>
  <c r="T29" i="1"/>
  <c r="F172" i="2"/>
  <c r="T33" i="1"/>
  <c r="F167" i="2"/>
  <c r="T74" i="1"/>
  <c r="F163" i="2"/>
  <c r="T315" i="1"/>
  <c r="F158" i="2"/>
  <c r="T73" i="1"/>
  <c r="F151" i="2"/>
  <c r="T165" i="1"/>
  <c r="F154" i="2"/>
  <c r="T239" i="1"/>
  <c r="F142" i="2"/>
  <c r="T311" i="1"/>
  <c r="F135" i="2"/>
  <c r="T43" i="1"/>
  <c r="F131" i="2"/>
  <c r="T168" i="1"/>
  <c r="F125" i="2"/>
  <c r="T249" i="1"/>
  <c r="F121" i="2"/>
  <c r="T85" i="1"/>
  <c r="F127" i="2"/>
  <c r="T169" i="1"/>
  <c r="F115" i="2"/>
  <c r="T345" i="1"/>
  <c r="F139" i="2"/>
  <c r="F106"/>
  <c r="T306" i="1"/>
  <c r="F96" i="2"/>
  <c r="T303" i="1"/>
  <c r="F95" i="2"/>
  <c r="T299" i="1"/>
  <c r="F91" i="2"/>
  <c r="T231" i="1"/>
  <c r="F87" i="2"/>
  <c r="T343" i="1"/>
  <c r="F83" i="2"/>
  <c r="T268" i="1"/>
  <c r="F79" i="2"/>
  <c r="T293" i="1"/>
  <c r="F72" i="2"/>
  <c r="T266" i="1"/>
  <c r="F66" i="2"/>
  <c r="T259" i="1"/>
  <c r="F71" i="2"/>
  <c r="T257" i="1"/>
  <c r="F67" i="2"/>
  <c r="T188" i="1"/>
  <c r="F59" i="2"/>
  <c r="T262" i="1"/>
  <c r="F52" i="2"/>
  <c r="T284" i="1"/>
  <c r="F49" i="2"/>
  <c r="T280" i="1"/>
  <c r="F44" i="2"/>
  <c r="T226" i="1"/>
  <c r="F36" i="2"/>
  <c r="T275" i="1"/>
  <c r="F31" i="2"/>
  <c r="T271" i="1"/>
  <c r="F27" i="2"/>
  <c r="T270" i="1"/>
  <c r="F17" i="2"/>
  <c r="T48" i="1"/>
  <c r="F11" i="2"/>
  <c r="T197" i="1"/>
  <c r="F328" i="2"/>
  <c r="G61"/>
  <c r="T364" i="1"/>
  <c r="T360"/>
  <c r="N22" i="2"/>
  <c r="P22" s="1"/>
  <c r="T365" i="1"/>
  <c r="T361"/>
  <c r="N24" i="2"/>
  <c r="P24" s="1"/>
  <c r="T362" i="1"/>
  <c r="T358"/>
  <c r="N18" i="2"/>
  <c r="P18" s="1"/>
  <c r="T363" i="1"/>
  <c r="N20" i="2"/>
  <c r="P20" s="1"/>
  <c r="N19"/>
  <c r="P19" s="1"/>
  <c r="T359" i="1"/>
  <c r="T218"/>
  <c r="T181"/>
  <c r="T195"/>
  <c r="L366"/>
  <c r="P366"/>
  <c r="R366"/>
  <c r="H366"/>
  <c r="Q366"/>
  <c r="S366"/>
  <c r="H399" i="2" l="1"/>
  <c r="G399"/>
  <c r="I135"/>
  <c r="N135" s="1"/>
  <c r="P135" s="1"/>
  <c r="I328"/>
  <c r="N328" s="1"/>
  <c r="P328" s="1"/>
  <c r="I44"/>
  <c r="N44" s="1"/>
  <c r="P44" s="1"/>
  <c r="I66"/>
  <c r="N66" s="1"/>
  <c r="P66" s="1"/>
  <c r="I87"/>
  <c r="N87" s="1"/>
  <c r="P87" s="1"/>
  <c r="I95"/>
  <c r="N95" s="1"/>
  <c r="P95" s="1"/>
  <c r="I106"/>
  <c r="N106" s="1"/>
  <c r="P106" s="1"/>
  <c r="I126"/>
  <c r="N126" s="1"/>
  <c r="P126" s="1"/>
  <c r="I124"/>
  <c r="N124" s="1"/>
  <c r="P124" s="1"/>
  <c r="I134"/>
  <c r="N134" s="1"/>
  <c r="P134" s="1"/>
  <c r="I146"/>
  <c r="N146" s="1"/>
  <c r="P146" s="1"/>
  <c r="I157"/>
  <c r="N157" s="1"/>
  <c r="P157" s="1"/>
  <c r="I166"/>
  <c r="N166" s="1"/>
  <c r="P166" s="1"/>
  <c r="I174"/>
  <c r="N174" s="1"/>
  <c r="P174" s="1"/>
  <c r="I183"/>
  <c r="N183" s="1"/>
  <c r="P183" s="1"/>
  <c r="I192"/>
  <c r="N192" s="1"/>
  <c r="P192" s="1"/>
  <c r="I202"/>
  <c r="N202" s="1"/>
  <c r="P202" s="1"/>
  <c r="I212"/>
  <c r="N212" s="1"/>
  <c r="P212" s="1"/>
  <c r="I220"/>
  <c r="N220" s="1"/>
  <c r="P220" s="1"/>
  <c r="I227"/>
  <c r="N227" s="1"/>
  <c r="P227" s="1"/>
  <c r="I237"/>
  <c r="N237" s="1"/>
  <c r="P237" s="1"/>
  <c r="I245"/>
  <c r="N245" s="1"/>
  <c r="P245" s="1"/>
  <c r="I252"/>
  <c r="N252" s="1"/>
  <c r="P252" s="1"/>
  <c r="I261"/>
  <c r="N261" s="1"/>
  <c r="P261" s="1"/>
  <c r="I270"/>
  <c r="N270" s="1"/>
  <c r="P270" s="1"/>
  <c r="I280"/>
  <c r="N280" s="1"/>
  <c r="P280" s="1"/>
  <c r="I290"/>
  <c r="N290" s="1"/>
  <c r="P290" s="1"/>
  <c r="I298"/>
  <c r="N298" s="1"/>
  <c r="P298" s="1"/>
  <c r="I306"/>
  <c r="N306" s="1"/>
  <c r="P306" s="1"/>
  <c r="I314"/>
  <c r="N314" s="1"/>
  <c r="P314" s="1"/>
  <c r="I323"/>
  <c r="N323" s="1"/>
  <c r="P323" s="1"/>
  <c r="I339"/>
  <c r="N339" s="1"/>
  <c r="P339" s="1"/>
  <c r="I340"/>
  <c r="N340" s="1"/>
  <c r="P340" s="1"/>
  <c r="I351"/>
  <c r="N351" s="1"/>
  <c r="P351" s="1"/>
  <c r="I361"/>
  <c r="N361" s="1"/>
  <c r="P361" s="1"/>
  <c r="I369"/>
  <c r="N369" s="1"/>
  <c r="P369" s="1"/>
  <c r="I377"/>
  <c r="N377" s="1"/>
  <c r="P377" s="1"/>
  <c r="I389"/>
  <c r="N389" s="1"/>
  <c r="P389" s="1"/>
  <c r="I145"/>
  <c r="N145" s="1"/>
  <c r="P145" s="1"/>
  <c r="I156"/>
  <c r="N156" s="1"/>
  <c r="P156" s="1"/>
  <c r="I165"/>
  <c r="N165" s="1"/>
  <c r="P165" s="1"/>
  <c r="I173"/>
  <c r="N173" s="1"/>
  <c r="P173" s="1"/>
  <c r="I182"/>
  <c r="N182" s="1"/>
  <c r="P182" s="1"/>
  <c r="I191"/>
  <c r="N191" s="1"/>
  <c r="P191" s="1"/>
  <c r="I201"/>
  <c r="N201" s="1"/>
  <c r="P201" s="1"/>
  <c r="I211"/>
  <c r="N211" s="1"/>
  <c r="P211" s="1"/>
  <c r="I219"/>
  <c r="N219" s="1"/>
  <c r="P219" s="1"/>
  <c r="I229"/>
  <c r="N229" s="1"/>
  <c r="P229" s="1"/>
  <c r="I235"/>
  <c r="N235" s="1"/>
  <c r="P235" s="1"/>
  <c r="I226"/>
  <c r="N226" s="1"/>
  <c r="P226" s="1"/>
  <c r="I253"/>
  <c r="N253" s="1"/>
  <c r="P253" s="1"/>
  <c r="I260"/>
  <c r="N260" s="1"/>
  <c r="P260" s="1"/>
  <c r="I269"/>
  <c r="N269" s="1"/>
  <c r="P269" s="1"/>
  <c r="I279"/>
  <c r="N279" s="1"/>
  <c r="P279" s="1"/>
  <c r="I289"/>
  <c r="N289" s="1"/>
  <c r="P289" s="1"/>
  <c r="I297"/>
  <c r="N297" s="1"/>
  <c r="P297" s="1"/>
  <c r="I305"/>
  <c r="N305" s="1"/>
  <c r="P305" s="1"/>
  <c r="I313"/>
  <c r="N313" s="1"/>
  <c r="P313" s="1"/>
  <c r="I322"/>
  <c r="N322" s="1"/>
  <c r="P322" s="1"/>
  <c r="I333"/>
  <c r="N333" s="1"/>
  <c r="P333" s="1"/>
  <c r="I338"/>
  <c r="N338" s="1"/>
  <c r="P338" s="1"/>
  <c r="I349"/>
  <c r="N349" s="1"/>
  <c r="P349" s="1"/>
  <c r="I360"/>
  <c r="N360" s="1"/>
  <c r="P360" s="1"/>
  <c r="I185"/>
  <c r="N185" s="1"/>
  <c r="P185" s="1"/>
  <c r="I195"/>
  <c r="N195" s="1"/>
  <c r="P195" s="1"/>
  <c r="I204"/>
  <c r="N204" s="1"/>
  <c r="P204" s="1"/>
  <c r="I214"/>
  <c r="N214" s="1"/>
  <c r="P214" s="1"/>
  <c r="I221"/>
  <c r="N221" s="1"/>
  <c r="P221" s="1"/>
  <c r="I230"/>
  <c r="N230" s="1"/>
  <c r="P230" s="1"/>
  <c r="I239"/>
  <c r="N239" s="1"/>
  <c r="P239" s="1"/>
  <c r="I246"/>
  <c r="N246" s="1"/>
  <c r="P246" s="1"/>
  <c r="I255"/>
  <c r="N255" s="1"/>
  <c r="P255" s="1"/>
  <c r="I263"/>
  <c r="N263" s="1"/>
  <c r="P263" s="1"/>
  <c r="I274"/>
  <c r="N274" s="1"/>
  <c r="P274" s="1"/>
  <c r="I283"/>
  <c r="N283" s="1"/>
  <c r="P283" s="1"/>
  <c r="I292"/>
  <c r="N292" s="1"/>
  <c r="P292" s="1"/>
  <c r="I300"/>
  <c r="N300" s="1"/>
  <c r="P300" s="1"/>
  <c r="I371"/>
  <c r="N371" s="1"/>
  <c r="P371" s="1"/>
  <c r="I379"/>
  <c r="N379" s="1"/>
  <c r="P379" s="1"/>
  <c r="I387"/>
  <c r="N387" s="1"/>
  <c r="P387" s="1"/>
  <c r="I308"/>
  <c r="I139"/>
  <c r="N139" s="1"/>
  <c r="P139" s="1"/>
  <c r="I17"/>
  <c r="N17" s="1"/>
  <c r="P17" s="1"/>
  <c r="I52"/>
  <c r="N52" s="1"/>
  <c r="P52" s="1"/>
  <c r="I79"/>
  <c r="N79" s="1"/>
  <c r="P79" s="1"/>
  <c r="I115"/>
  <c r="N115" s="1"/>
  <c r="P115" s="1"/>
  <c r="I121"/>
  <c r="N121" s="1"/>
  <c r="P121" s="1"/>
  <c r="I131"/>
  <c r="N131" s="1"/>
  <c r="P131" s="1"/>
  <c r="I142"/>
  <c r="N142" s="1"/>
  <c r="P142" s="1"/>
  <c r="I151"/>
  <c r="N151" s="1"/>
  <c r="P151" s="1"/>
  <c r="I163"/>
  <c r="N163" s="1"/>
  <c r="P163" s="1"/>
  <c r="I172"/>
  <c r="N172" s="1"/>
  <c r="P172" s="1"/>
  <c r="I180"/>
  <c r="N180" s="1"/>
  <c r="P180" s="1"/>
  <c r="I190"/>
  <c r="N190" s="1"/>
  <c r="P190" s="1"/>
  <c r="I198"/>
  <c r="N198" s="1"/>
  <c r="P198" s="1"/>
  <c r="I209"/>
  <c r="N209" s="1"/>
  <c r="P209" s="1"/>
  <c r="I217"/>
  <c r="N217" s="1"/>
  <c r="P217" s="1"/>
  <c r="I225"/>
  <c r="N225" s="1"/>
  <c r="P225" s="1"/>
  <c r="I233"/>
  <c r="N233" s="1"/>
  <c r="P233" s="1"/>
  <c r="I242"/>
  <c r="N242" s="1"/>
  <c r="P242" s="1"/>
  <c r="I258"/>
  <c r="N258" s="1"/>
  <c r="P258" s="1"/>
  <c r="I267"/>
  <c r="N267" s="1"/>
  <c r="P267" s="1"/>
  <c r="I277"/>
  <c r="N277" s="1"/>
  <c r="P277" s="1"/>
  <c r="I287"/>
  <c r="N287" s="1"/>
  <c r="P287" s="1"/>
  <c r="I295"/>
  <c r="N295" s="1"/>
  <c r="P295" s="1"/>
  <c r="I303"/>
  <c r="N303" s="1"/>
  <c r="P303" s="1"/>
  <c r="I311"/>
  <c r="N311" s="1"/>
  <c r="P311" s="1"/>
  <c r="I319"/>
  <c r="N319" s="1"/>
  <c r="P319" s="1"/>
  <c r="I331"/>
  <c r="N331" s="1"/>
  <c r="P331" s="1"/>
  <c r="I336"/>
  <c r="N336" s="1"/>
  <c r="P336" s="1"/>
  <c r="I347"/>
  <c r="N347" s="1"/>
  <c r="P347" s="1"/>
  <c r="I358"/>
  <c r="N358" s="1"/>
  <c r="P358" s="1"/>
  <c r="I366"/>
  <c r="N366" s="1"/>
  <c r="P366" s="1"/>
  <c r="I374"/>
  <c r="N374" s="1"/>
  <c r="P374" s="1"/>
  <c r="I382"/>
  <c r="N382" s="1"/>
  <c r="P382" s="1"/>
  <c r="I390"/>
  <c r="N390" s="1"/>
  <c r="P390" s="1"/>
  <c r="I16"/>
  <c r="N16" s="1"/>
  <c r="P16" s="1"/>
  <c r="I30"/>
  <c r="N30" s="1"/>
  <c r="P30" s="1"/>
  <c r="I41"/>
  <c r="N41" s="1"/>
  <c r="P41" s="1"/>
  <c r="I58"/>
  <c r="N58" s="1"/>
  <c r="P58" s="1"/>
  <c r="I62"/>
  <c r="N62" s="1"/>
  <c r="P62" s="1"/>
  <c r="I65"/>
  <c r="N65" s="1"/>
  <c r="P65" s="1"/>
  <c r="I78"/>
  <c r="N78" s="1"/>
  <c r="P78" s="1"/>
  <c r="I86"/>
  <c r="N86" s="1"/>
  <c r="P86" s="1"/>
  <c r="I94"/>
  <c r="N94" s="1"/>
  <c r="P94" s="1"/>
  <c r="I105"/>
  <c r="N105" s="1"/>
  <c r="P105" s="1"/>
  <c r="I12"/>
  <c r="N12" s="1"/>
  <c r="P12" s="1"/>
  <c r="I29"/>
  <c r="N29" s="1"/>
  <c r="P29" s="1"/>
  <c r="I39"/>
  <c r="N39" s="1"/>
  <c r="P39" s="1"/>
  <c r="I51"/>
  <c r="N51" s="1"/>
  <c r="P51" s="1"/>
  <c r="I64"/>
  <c r="N64" s="1"/>
  <c r="P64" s="1"/>
  <c r="I77"/>
  <c r="N77" s="1"/>
  <c r="P77" s="1"/>
  <c r="I85"/>
  <c r="N85" s="1"/>
  <c r="P85" s="1"/>
  <c r="I93"/>
  <c r="N93" s="1"/>
  <c r="P93" s="1"/>
  <c r="N98"/>
  <c r="P98" s="1"/>
  <c r="I98"/>
  <c r="I141"/>
  <c r="N141" s="1"/>
  <c r="P141" s="1"/>
  <c r="I119"/>
  <c r="N119" s="1"/>
  <c r="P119" s="1"/>
  <c r="I129"/>
  <c r="N129" s="1"/>
  <c r="P129" s="1"/>
  <c r="I368"/>
  <c r="N368" s="1"/>
  <c r="P368" s="1"/>
  <c r="I376"/>
  <c r="N376" s="1"/>
  <c r="P376" s="1"/>
  <c r="I384"/>
  <c r="N384" s="1"/>
  <c r="P384" s="1"/>
  <c r="I392"/>
  <c r="N392" s="1"/>
  <c r="P392" s="1"/>
  <c r="I329"/>
  <c r="N329" s="1"/>
  <c r="P329" s="1"/>
  <c r="I14"/>
  <c r="N14" s="1"/>
  <c r="P14" s="1"/>
  <c r="I32"/>
  <c r="N32" s="1"/>
  <c r="P32" s="1"/>
  <c r="I45"/>
  <c r="N45" s="1"/>
  <c r="P45" s="1"/>
  <c r="I53"/>
  <c r="N53" s="1"/>
  <c r="P53" s="1"/>
  <c r="I68"/>
  <c r="N68" s="1"/>
  <c r="P68" s="1"/>
  <c r="I73"/>
  <c r="N73" s="1"/>
  <c r="P73" s="1"/>
  <c r="I80"/>
  <c r="N80" s="1"/>
  <c r="P80" s="1"/>
  <c r="I88"/>
  <c r="N88" s="1"/>
  <c r="P88" s="1"/>
  <c r="I99"/>
  <c r="N99" s="1"/>
  <c r="P99" s="1"/>
  <c r="I108"/>
  <c r="N108" s="1"/>
  <c r="P108" s="1"/>
  <c r="I116"/>
  <c r="N116" s="1"/>
  <c r="P116" s="1"/>
  <c r="I122"/>
  <c r="N122" s="1"/>
  <c r="P122" s="1"/>
  <c r="I132"/>
  <c r="N132" s="1"/>
  <c r="P132" s="1"/>
  <c r="I144"/>
  <c r="N144" s="1"/>
  <c r="P144" s="1"/>
  <c r="I155"/>
  <c r="N155" s="1"/>
  <c r="P155" s="1"/>
  <c r="I164"/>
  <c r="N164" s="1"/>
  <c r="P164" s="1"/>
  <c r="I171"/>
  <c r="N171" s="1"/>
  <c r="P171" s="1"/>
  <c r="I312"/>
  <c r="N312" s="1"/>
  <c r="P312" s="1"/>
  <c r="I321"/>
  <c r="N321" s="1"/>
  <c r="P321" s="1"/>
  <c r="I332"/>
  <c r="N332" s="1"/>
  <c r="P332" s="1"/>
  <c r="I337"/>
  <c r="N337" s="1"/>
  <c r="P337" s="1"/>
  <c r="I348"/>
  <c r="N348" s="1"/>
  <c r="P348" s="1"/>
  <c r="I359"/>
  <c r="N359" s="1"/>
  <c r="P359" s="1"/>
  <c r="I61"/>
  <c r="I127"/>
  <c r="N127" s="1"/>
  <c r="P127" s="1"/>
  <c r="I31"/>
  <c r="N31" s="1"/>
  <c r="P31" s="1"/>
  <c r="I67"/>
  <c r="N67" s="1"/>
  <c r="P67" s="1"/>
  <c r="I11"/>
  <c r="N11" s="1"/>
  <c r="P11" s="1"/>
  <c r="I27"/>
  <c r="N27" s="1"/>
  <c r="P27" s="1"/>
  <c r="I36"/>
  <c r="N36" s="1"/>
  <c r="P36" s="1"/>
  <c r="I49"/>
  <c r="N49" s="1"/>
  <c r="P49" s="1"/>
  <c r="I59"/>
  <c r="N59" s="1"/>
  <c r="P59" s="1"/>
  <c r="I71"/>
  <c r="N71" s="1"/>
  <c r="P71" s="1"/>
  <c r="I72"/>
  <c r="N72" s="1"/>
  <c r="P72" s="1"/>
  <c r="I83"/>
  <c r="N83" s="1"/>
  <c r="P83" s="1"/>
  <c r="I91"/>
  <c r="N91" s="1"/>
  <c r="P91" s="1"/>
  <c r="I96"/>
  <c r="N96" s="1"/>
  <c r="P96" s="1"/>
  <c r="I120"/>
  <c r="N120" s="1"/>
  <c r="P120" s="1"/>
  <c r="I130"/>
  <c r="N130" s="1"/>
  <c r="P130" s="1"/>
  <c r="I138"/>
  <c r="N138" s="1"/>
  <c r="P138" s="1"/>
  <c r="I152"/>
  <c r="N152" s="1"/>
  <c r="P152" s="1"/>
  <c r="I162"/>
  <c r="N162" s="1"/>
  <c r="P162" s="1"/>
  <c r="I170"/>
  <c r="N170" s="1"/>
  <c r="P170" s="1"/>
  <c r="I179"/>
  <c r="N179" s="1"/>
  <c r="P179" s="1"/>
  <c r="I187"/>
  <c r="N187" s="1"/>
  <c r="P187" s="1"/>
  <c r="I197"/>
  <c r="N197" s="1"/>
  <c r="P197" s="1"/>
  <c r="I208"/>
  <c r="N208" s="1"/>
  <c r="P208" s="1"/>
  <c r="I216"/>
  <c r="N216" s="1"/>
  <c r="P216" s="1"/>
  <c r="I224"/>
  <c r="N224" s="1"/>
  <c r="P224" s="1"/>
  <c r="I234"/>
  <c r="N234" s="1"/>
  <c r="P234" s="1"/>
  <c r="I240"/>
  <c r="N240" s="1"/>
  <c r="P240" s="1"/>
  <c r="I249"/>
  <c r="N249" s="1"/>
  <c r="P249" s="1"/>
  <c r="I257"/>
  <c r="N257" s="1"/>
  <c r="P257" s="1"/>
  <c r="I265"/>
  <c r="N265" s="1"/>
  <c r="P265" s="1"/>
  <c r="I276"/>
  <c r="N276" s="1"/>
  <c r="P276" s="1"/>
  <c r="I284"/>
  <c r="N284" s="1"/>
  <c r="P284" s="1"/>
  <c r="I294"/>
  <c r="N294" s="1"/>
  <c r="P294" s="1"/>
  <c r="I302"/>
  <c r="N302" s="1"/>
  <c r="P302" s="1"/>
  <c r="I310"/>
  <c r="N310" s="1"/>
  <c r="P310" s="1"/>
  <c r="I318"/>
  <c r="N318" s="1"/>
  <c r="P318" s="1"/>
  <c r="I327"/>
  <c r="N327" s="1"/>
  <c r="P327" s="1"/>
  <c r="I354"/>
  <c r="N354" s="1"/>
  <c r="P354" s="1"/>
  <c r="I346"/>
  <c r="N346" s="1"/>
  <c r="P346" s="1"/>
  <c r="I357"/>
  <c r="N357" s="1"/>
  <c r="P357" s="1"/>
  <c r="I365"/>
  <c r="N365" s="1"/>
  <c r="P365" s="1"/>
  <c r="I373"/>
  <c r="N373" s="1"/>
  <c r="P373" s="1"/>
  <c r="I385"/>
  <c r="N385" s="1"/>
  <c r="P385" s="1"/>
  <c r="I393"/>
  <c r="N393" s="1"/>
  <c r="P393" s="1"/>
  <c r="I137"/>
  <c r="N137" s="1"/>
  <c r="P137" s="1"/>
  <c r="I150"/>
  <c r="N150" s="1"/>
  <c r="P150" s="1"/>
  <c r="I161"/>
  <c r="N161" s="1"/>
  <c r="P161" s="1"/>
  <c r="I169"/>
  <c r="N169" s="1"/>
  <c r="P169" s="1"/>
  <c r="I178"/>
  <c r="N178" s="1"/>
  <c r="P178" s="1"/>
  <c r="I186"/>
  <c r="N186" s="1"/>
  <c r="P186" s="1"/>
  <c r="I196"/>
  <c r="N196" s="1"/>
  <c r="P196" s="1"/>
  <c r="I206"/>
  <c r="N206" s="1"/>
  <c r="P206" s="1"/>
  <c r="I215"/>
  <c r="N215" s="1"/>
  <c r="P215" s="1"/>
  <c r="I223"/>
  <c r="N223" s="1"/>
  <c r="P223" s="1"/>
  <c r="I232"/>
  <c r="N232" s="1"/>
  <c r="P232" s="1"/>
  <c r="I241"/>
  <c r="N241" s="1"/>
  <c r="P241" s="1"/>
  <c r="I248"/>
  <c r="N248" s="1"/>
  <c r="P248" s="1"/>
  <c r="I256"/>
  <c r="N256" s="1"/>
  <c r="P256" s="1"/>
  <c r="I264"/>
  <c r="N264" s="1"/>
  <c r="P264" s="1"/>
  <c r="I275"/>
  <c r="N275" s="1"/>
  <c r="P275" s="1"/>
  <c r="I282"/>
  <c r="N282" s="1"/>
  <c r="P282" s="1"/>
  <c r="I293"/>
  <c r="N293" s="1"/>
  <c r="P293" s="1"/>
  <c r="I301"/>
  <c r="N301" s="1"/>
  <c r="P301" s="1"/>
  <c r="I309"/>
  <c r="N309" s="1"/>
  <c r="P309" s="1"/>
  <c r="I317"/>
  <c r="N317" s="1"/>
  <c r="P317" s="1"/>
  <c r="I326"/>
  <c r="N326" s="1"/>
  <c r="P326" s="1"/>
  <c r="I352"/>
  <c r="N352" s="1"/>
  <c r="P352" s="1"/>
  <c r="I345"/>
  <c r="N345" s="1"/>
  <c r="P345" s="1"/>
  <c r="I356"/>
  <c r="N356" s="1"/>
  <c r="P356" s="1"/>
  <c r="I364"/>
  <c r="N364" s="1"/>
  <c r="P364" s="1"/>
  <c r="I181"/>
  <c r="N181" s="1"/>
  <c r="P181" s="1"/>
  <c r="I189"/>
  <c r="N189" s="1"/>
  <c r="P189" s="1"/>
  <c r="I200"/>
  <c r="N200" s="1"/>
  <c r="P200" s="1"/>
  <c r="I210"/>
  <c r="N210" s="1"/>
  <c r="P210" s="1"/>
  <c r="I218"/>
  <c r="N218" s="1"/>
  <c r="P218" s="1"/>
  <c r="I228"/>
  <c r="N228" s="1"/>
  <c r="P228" s="1"/>
  <c r="I243"/>
  <c r="N243" s="1"/>
  <c r="P243" s="1"/>
  <c r="I250"/>
  <c r="N250" s="1"/>
  <c r="P250" s="1"/>
  <c r="I259"/>
  <c r="N259" s="1"/>
  <c r="P259" s="1"/>
  <c r="I268"/>
  <c r="N268" s="1"/>
  <c r="P268" s="1"/>
  <c r="I278"/>
  <c r="N278" s="1"/>
  <c r="P278" s="1"/>
  <c r="I288"/>
  <c r="N288" s="1"/>
  <c r="P288" s="1"/>
  <c r="I296"/>
  <c r="N296" s="1"/>
  <c r="P296" s="1"/>
  <c r="I304"/>
  <c r="N304" s="1"/>
  <c r="P304" s="1"/>
  <c r="I367"/>
  <c r="N367" s="1"/>
  <c r="P367" s="1"/>
  <c r="I375"/>
  <c r="N375" s="1"/>
  <c r="P375" s="1"/>
  <c r="I383"/>
  <c r="N383" s="1"/>
  <c r="P383" s="1"/>
  <c r="I391"/>
  <c r="N391" s="1"/>
  <c r="P391" s="1"/>
  <c r="I125"/>
  <c r="N125" s="1"/>
  <c r="P125" s="1"/>
  <c r="I154"/>
  <c r="N154" s="1"/>
  <c r="P154" s="1"/>
  <c r="I158"/>
  <c r="N158" s="1"/>
  <c r="P158" s="1"/>
  <c r="I167"/>
  <c r="N167" s="1"/>
  <c r="P167" s="1"/>
  <c r="I175"/>
  <c r="N175" s="1"/>
  <c r="P175" s="1"/>
  <c r="I184"/>
  <c r="N184" s="1"/>
  <c r="P184" s="1"/>
  <c r="I193"/>
  <c r="N193" s="1"/>
  <c r="P193" s="1"/>
  <c r="I203"/>
  <c r="N203" s="1"/>
  <c r="P203" s="1"/>
  <c r="I213"/>
  <c r="N213" s="1"/>
  <c r="P213" s="1"/>
  <c r="I222"/>
  <c r="N222" s="1"/>
  <c r="P222" s="1"/>
  <c r="I231"/>
  <c r="N231" s="1"/>
  <c r="P231" s="1"/>
  <c r="I238"/>
  <c r="N238" s="1"/>
  <c r="P238" s="1"/>
  <c r="I247"/>
  <c r="N247" s="1"/>
  <c r="P247" s="1"/>
  <c r="I254"/>
  <c r="N254" s="1"/>
  <c r="P254" s="1"/>
  <c r="I262"/>
  <c r="N262" s="1"/>
  <c r="P262" s="1"/>
  <c r="I273"/>
  <c r="N273" s="1"/>
  <c r="P273" s="1"/>
  <c r="I281"/>
  <c r="N281" s="1"/>
  <c r="P281" s="1"/>
  <c r="I291"/>
  <c r="N291" s="1"/>
  <c r="P291" s="1"/>
  <c r="I299"/>
  <c r="N299" s="1"/>
  <c r="P299" s="1"/>
  <c r="I307"/>
  <c r="N307" s="1"/>
  <c r="P307" s="1"/>
  <c r="I315"/>
  <c r="N315" s="1"/>
  <c r="P315" s="1"/>
  <c r="I324"/>
  <c r="N324" s="1"/>
  <c r="P324" s="1"/>
  <c r="I344"/>
  <c r="N344" s="1"/>
  <c r="P344" s="1"/>
  <c r="I341"/>
  <c r="N341" s="1"/>
  <c r="P341" s="1"/>
  <c r="I353"/>
  <c r="N353" s="1"/>
  <c r="P353" s="1"/>
  <c r="I362"/>
  <c r="N362" s="1"/>
  <c r="P362" s="1"/>
  <c r="I370"/>
  <c r="N370" s="1"/>
  <c r="P370" s="1"/>
  <c r="I378"/>
  <c r="N378" s="1"/>
  <c r="P378" s="1"/>
  <c r="I386"/>
  <c r="N386" s="1"/>
  <c r="P386" s="1"/>
  <c r="I395"/>
  <c r="N395" s="1"/>
  <c r="P395" s="1"/>
  <c r="I159"/>
  <c r="N159" s="1"/>
  <c r="P159" s="1"/>
  <c r="I26"/>
  <c r="N26" s="1"/>
  <c r="P26" s="1"/>
  <c r="I35"/>
  <c r="N35" s="1"/>
  <c r="P35" s="1"/>
  <c r="I47"/>
  <c r="N47" s="1"/>
  <c r="P47" s="1"/>
  <c r="I56"/>
  <c r="N56" s="1"/>
  <c r="P56" s="1"/>
  <c r="I70"/>
  <c r="N70" s="1"/>
  <c r="P70" s="1"/>
  <c r="I75"/>
  <c r="N75" s="1"/>
  <c r="P75" s="1"/>
  <c r="I82"/>
  <c r="N82" s="1"/>
  <c r="P82" s="1"/>
  <c r="I90"/>
  <c r="N90" s="1"/>
  <c r="P90" s="1"/>
  <c r="I101"/>
  <c r="N101" s="1"/>
  <c r="P101" s="1"/>
  <c r="I110"/>
  <c r="N110" s="1"/>
  <c r="P110" s="1"/>
  <c r="I330"/>
  <c r="N330" s="1"/>
  <c r="P330" s="1"/>
  <c r="I15"/>
  <c r="N15" s="1"/>
  <c r="P15" s="1"/>
  <c r="I33"/>
  <c r="N33" s="1"/>
  <c r="P33" s="1"/>
  <c r="I46"/>
  <c r="N46" s="1"/>
  <c r="P46" s="1"/>
  <c r="I54"/>
  <c r="N54" s="1"/>
  <c r="P54" s="1"/>
  <c r="I69"/>
  <c r="N69" s="1"/>
  <c r="P69" s="1"/>
  <c r="I74"/>
  <c r="N74" s="1"/>
  <c r="P74" s="1"/>
  <c r="I81"/>
  <c r="N81" s="1"/>
  <c r="P81" s="1"/>
  <c r="I89"/>
  <c r="N89" s="1"/>
  <c r="P89" s="1"/>
  <c r="I100"/>
  <c r="N100" s="1"/>
  <c r="P100" s="1"/>
  <c r="I109"/>
  <c r="N109" s="1"/>
  <c r="P109" s="1"/>
  <c r="I117"/>
  <c r="N117" s="1"/>
  <c r="P117" s="1"/>
  <c r="I123"/>
  <c r="N123" s="1"/>
  <c r="P123" s="1"/>
  <c r="I372"/>
  <c r="N372" s="1"/>
  <c r="P372" s="1"/>
  <c r="I380"/>
  <c r="N380" s="1"/>
  <c r="P380" s="1"/>
  <c r="I388"/>
  <c r="N388" s="1"/>
  <c r="P388" s="1"/>
  <c r="I10"/>
  <c r="N10" s="1"/>
  <c r="F399"/>
  <c r="I28"/>
  <c r="N28" s="1"/>
  <c r="P28" s="1"/>
  <c r="I38"/>
  <c r="N38" s="1"/>
  <c r="P38" s="1"/>
  <c r="I50"/>
  <c r="N50" s="1"/>
  <c r="P50" s="1"/>
  <c r="N60"/>
  <c r="P60" s="1"/>
  <c r="I60"/>
  <c r="I63"/>
  <c r="N63" s="1"/>
  <c r="P63" s="1"/>
  <c r="I76"/>
  <c r="N76" s="1"/>
  <c r="P76" s="1"/>
  <c r="I84"/>
  <c r="N84" s="1"/>
  <c r="P84" s="1"/>
  <c r="I92"/>
  <c r="N92" s="1"/>
  <c r="P92" s="1"/>
  <c r="I97"/>
  <c r="N97" s="1"/>
  <c r="P97" s="1"/>
  <c r="I140"/>
  <c r="N140" s="1"/>
  <c r="P140" s="1"/>
  <c r="I118"/>
  <c r="N118" s="1"/>
  <c r="P118" s="1"/>
  <c r="I143"/>
  <c r="N143" s="1"/>
  <c r="P143" s="1"/>
  <c r="I136"/>
  <c r="N136" s="1"/>
  <c r="P136" s="1"/>
  <c r="I148"/>
  <c r="N148" s="1"/>
  <c r="P148" s="1"/>
  <c r="I160"/>
  <c r="N160" s="1"/>
  <c r="P160" s="1"/>
  <c r="I168"/>
  <c r="N168" s="1"/>
  <c r="P168" s="1"/>
  <c r="I316"/>
  <c r="N316" s="1"/>
  <c r="P316" s="1"/>
  <c r="I325"/>
  <c r="N325" s="1"/>
  <c r="P325" s="1"/>
  <c r="I350"/>
  <c r="N350" s="1"/>
  <c r="P350" s="1"/>
  <c r="I342"/>
  <c r="N342" s="1"/>
  <c r="P342" s="1"/>
  <c r="I355"/>
  <c r="N355" s="1"/>
  <c r="P355" s="1"/>
  <c r="I363"/>
  <c r="N363" s="1"/>
  <c r="P363" s="1"/>
  <c r="I320"/>
  <c r="N320" s="1"/>
  <c r="P320" s="1"/>
  <c r="N308"/>
  <c r="P308" s="1"/>
  <c r="N61"/>
  <c r="P61" s="1"/>
  <c r="N21"/>
  <c r="P21" s="1"/>
  <c r="N25"/>
  <c r="P25" s="1"/>
  <c r="N23"/>
  <c r="N236"/>
  <c r="T366" i="1"/>
  <c r="P10" i="2" l="1"/>
  <c r="I399"/>
  <c r="P23"/>
  <c r="P236"/>
</calcChain>
</file>

<file path=xl/sharedStrings.xml><?xml version="1.0" encoding="utf-8"?>
<sst xmlns="http://schemas.openxmlformats.org/spreadsheetml/2006/main" count="3813" uniqueCount="725">
  <si>
    <t>U.S. Nuclear Regulatory Commission</t>
  </si>
  <si>
    <t>10 CFR Part 73 Renewal OMB New Crosswalk Table</t>
  </si>
  <si>
    <t>Created: June 14, 2011</t>
  </si>
  <si>
    <t>Burden</t>
  </si>
  <si>
    <t>Section</t>
  </si>
  <si>
    <t>Reporting</t>
  </si>
  <si>
    <t>Recordkpg</t>
  </si>
  <si>
    <t>Total</t>
  </si>
  <si>
    <t>Adjustment</t>
  </si>
  <si>
    <t>Prog Chg</t>
  </si>
  <si>
    <t>3rd Party</t>
  </si>
  <si>
    <t>2011 Part 73 Reasons for Change</t>
  </si>
  <si>
    <t>73.20(c)</t>
  </si>
  <si>
    <t>73.26(b)(3)</t>
  </si>
  <si>
    <t>73.26(f)(2)</t>
  </si>
  <si>
    <t>73.26(i)(6) and (k)(4)</t>
  </si>
  <si>
    <t>73.27(a)(1)</t>
  </si>
  <si>
    <t>73.27(a)(2)</t>
  </si>
  <si>
    <t>73.27(a)(3)</t>
  </si>
  <si>
    <t>73.27(b)</t>
  </si>
  <si>
    <t>73.27(c)(None anticipated in the next 3 years)</t>
  </si>
  <si>
    <t>73.37(a)</t>
  </si>
  <si>
    <t>73.37(b)(1) (Included in 73.72)</t>
  </si>
  <si>
    <t>73.37(b)(11)</t>
  </si>
  <si>
    <t>73.37(f)</t>
  </si>
  <si>
    <t>73.46(b)(9)</t>
  </si>
  <si>
    <t>73.46(h)(4)</t>
  </si>
  <si>
    <t xml:space="preserve">73.46(h)(5) </t>
  </si>
  <si>
    <t>73.46(i)(1) (Requirement completed)</t>
  </si>
  <si>
    <t>73.50(g)(4) (Included in 73.20(c))</t>
  </si>
  <si>
    <t>73.50(h) (Included in 73.20)</t>
  </si>
  <si>
    <t>73.55(b)(4)(ii)</t>
  </si>
  <si>
    <t>73.55(c)(8)(i)&amp;(ii) (Burden included in 73.70(e))</t>
  </si>
  <si>
    <t>73.55 (c)(9)(i)  (Requirement completed)</t>
  </si>
  <si>
    <t>73.55 (c)(9)(ii)  (Requirement completed)</t>
  </si>
  <si>
    <t>73.55 (c)(9)(iii)  (Requirement completed)</t>
  </si>
  <si>
    <t>73.55(d) (Requirement, completed)</t>
  </si>
  <si>
    <t>73.55(h)(4)</t>
  </si>
  <si>
    <t>73.55(h)(5)</t>
  </si>
  <si>
    <t>73.56(a)(1) (Requirement completed)</t>
  </si>
  <si>
    <t>73.56(a)(2),(3) (None until advanced reactors start application process)</t>
  </si>
  <si>
    <t>73.56(b)(1),(2) (Included in 73.56(a)(1), (2), &amp; (3))</t>
  </si>
  <si>
    <t>73.56(c) (Included in 73.56(a)(1), (2), &amp; (3))</t>
  </si>
  <si>
    <t xml:space="preserve">73.56(d)(None anticipated during clearance per. </t>
  </si>
  <si>
    <t>73.56(e) (Included in 73.56(a)(1), (2), &amp; (3))</t>
  </si>
  <si>
    <t>73.57(a) &amp; (d)</t>
  </si>
  <si>
    <t>73.57(b)(3)</t>
  </si>
  <si>
    <t>73.57(e)</t>
  </si>
  <si>
    <t>73.67(c)(1) (Requirement, completed)</t>
  </si>
  <si>
    <t>73.67(e)(1)</t>
  </si>
  <si>
    <t>73.67(e)(3)(v)</t>
  </si>
  <si>
    <t>73.67(e)(3)(vii) (no reports anticipated)</t>
  </si>
  <si>
    <t>73.67(e)(6)(ii)</t>
  </si>
  <si>
    <t>73.67(e)(7)(i)</t>
  </si>
  <si>
    <t xml:space="preserve">73.67(e)(7)(ii) </t>
  </si>
  <si>
    <t>73.67(g)(1),(2)</t>
  </si>
  <si>
    <t>73.67(g)(3)(ii)</t>
  </si>
  <si>
    <t>73.67(g)(3)(iii) (Included in 73.71(a) (1)  (No reports anticipated in the next 3 years)</t>
  </si>
  <si>
    <t>73.67(g)(5)(ii)</t>
  </si>
  <si>
    <t>73.71(a)(1)</t>
  </si>
  <si>
    <t>73.71(a)(4) &amp; (5)</t>
  </si>
  <si>
    <t>73.71(b)</t>
  </si>
  <si>
    <t xml:space="preserve">73.71(d) </t>
  </si>
  <si>
    <t>Appendix B - Included in previous sections</t>
  </si>
  <si>
    <t>Appendix C - Included in previous sections</t>
  </si>
  <si>
    <t xml:space="preserve">Appendix G - </t>
  </si>
  <si>
    <t>Commission Order (Power Reactor - Access)</t>
  </si>
  <si>
    <t>Commission Order (Power Reactor - Training)</t>
  </si>
  <si>
    <t>Confirmatory Action Letter (Research and Test Reactors - Access)</t>
  </si>
  <si>
    <t>Commission Order (Licenses for Operating Power Reactors)</t>
  </si>
  <si>
    <t>Commission Order (Fingerprinting for Safeguards Information)</t>
  </si>
  <si>
    <t>Commission Order (Fingerprinting – Research and Test Reactors)</t>
  </si>
  <si>
    <t>Commission Order (Power Reactor –Compensatory Measures) , Requirement complete</t>
  </si>
  <si>
    <t>Commission Order (CAT-I –Compensatory Measures), Requirement complete</t>
  </si>
  <si>
    <t>Commission Order (CAT-I – Design Basis Threat), Requirement complete</t>
  </si>
  <si>
    <t>Commission Order (Power Reactor – Design Basis Threat), Requirement complete</t>
  </si>
  <si>
    <t>Commission Order (Power Reactor - Training), Requirement complete</t>
  </si>
  <si>
    <t>Commission Orders (Dry Independent Spent Fuel Storage Installations), Requirement complete</t>
  </si>
  <si>
    <t>Commission Order (Updated Adversary Characteristic), Requirement complete</t>
  </si>
  <si>
    <t>73.21 (Proposed Rule)</t>
  </si>
  <si>
    <t>73.21(a)   (Included in 73.20(c))</t>
  </si>
  <si>
    <t>73.24(b)(1)  -  (3)</t>
  </si>
  <si>
    <t>73.25(b),(c),(d)  - (Included in 73.20(c)) (P+3)</t>
  </si>
  <si>
    <t>73.26(b)(4) - (S+3)</t>
  </si>
  <si>
    <t>73.26(c) - (P+3)</t>
  </si>
  <si>
    <t>73.26(d)(3) -  (P+3)</t>
  </si>
  <si>
    <t>73.26(d)(4)  - (E,Q,R+3)</t>
  </si>
  <si>
    <t>73.26(e)(1)  - (P+3)</t>
  </si>
  <si>
    <t>73.26(g)(1)</t>
  </si>
  <si>
    <t>73.26(h)(6)  - (3)</t>
  </si>
  <si>
    <t>73.26(i)(1)  - (S)</t>
  </si>
  <si>
    <t>73.37(b)(2)  - (P+3)</t>
  </si>
  <si>
    <t>73.37(b)(3)  - (P+3)</t>
  </si>
  <si>
    <t>73.37(b)(5)  - (S+3)</t>
  </si>
  <si>
    <t>73.37(b)(7)  - (Included in 73.67(e)(4))</t>
  </si>
  <si>
    <t>73.40 (included in 73.20(c)) - (P)</t>
  </si>
  <si>
    <t>73.45  - (Included in 73.20(c)) - (P)</t>
  </si>
  <si>
    <t>73.46(b)(1) - (Requirement completed and included on 73.46(b)(3)) - (L)</t>
  </si>
  <si>
    <t>73.46(b)(3)  - (L)</t>
  </si>
  <si>
    <t>73.46(b)(4),(7),(8)  - (Q/R+3)</t>
  </si>
  <si>
    <t>73.46(b)(9)  - (3)</t>
  </si>
  <si>
    <t>73.46(b)(10)(iii)  - (3)</t>
  </si>
  <si>
    <t>73.46(b)(11)(i) - (Included in 73.46(b)(4))</t>
  </si>
  <si>
    <t>73.46(b)(11)(iii)  - (3)</t>
  </si>
  <si>
    <t>73.46(b)(12)&amp;(b)(12)(i) - (Included in 73.46(b)(4))</t>
  </si>
  <si>
    <t>73.46(b)(12)(ii)  - (3)</t>
  </si>
  <si>
    <t>73.46(d)(3)  - (Included in 73.20(c))  - (L)</t>
  </si>
  <si>
    <t>73.46(d)(10) 255  - (3)</t>
  </si>
  <si>
    <t>73.46(d)(11) 170  - (3)</t>
  </si>
  <si>
    <t>73.46(d)(13)  - (3)</t>
  </si>
  <si>
    <t>73.46(g)(5) (Included in 73.20(c)) - (P)</t>
  </si>
  <si>
    <t>73.46(g)(6)  - (3)</t>
  </si>
  <si>
    <t>73.46(h)(1)  - (L)</t>
  </si>
  <si>
    <t>73.46(h)(2)  - (L/3)</t>
  </si>
  <si>
    <t>73.46(h)(3) (Included in 73.20(c)) - (L)</t>
  </si>
  <si>
    <t>73.50(a)(3)  - (L)</t>
  </si>
  <si>
    <t>73.50(a)(4)  - (Q/R+3)</t>
  </si>
  <si>
    <t>73.50(c)(5)  - (3)</t>
  </si>
  <si>
    <t>73.50(g)(1)  - (L)</t>
  </si>
  <si>
    <t>73.50(g)(2)  - (L)</t>
  </si>
  <si>
    <t>73.51(b)(1) (Included in 73.20(c))</t>
  </si>
  <si>
    <t>73.51(b)(2) (Included in 73.20(c))</t>
  </si>
  <si>
    <t>73.51(c) (included in 73.20(c))</t>
  </si>
  <si>
    <t>73.51(d) (Included in 73.20(c))</t>
  </si>
  <si>
    <t>73.51(d)(5) (Included in 73.67(e)(4))</t>
  </si>
  <si>
    <t>73.51(d)(6)  (included in 73.67(e)(4))</t>
  </si>
  <si>
    <t>73.51(d)(7) (Included in 73.20(c))</t>
  </si>
  <si>
    <t>73.51(d)(10) (Included in 73.20(c))</t>
  </si>
  <si>
    <t>73.51(d)(12)</t>
  </si>
  <si>
    <t>73.51(d)(13)(i)(ii)(iii)(iv)(v) (Requirement included in 73.20(c))</t>
  </si>
  <si>
    <t>73.55(b)(1)  - (C)</t>
  </si>
  <si>
    <t>73.55(b)(3)  - (L/3)</t>
  </si>
  <si>
    <t>73.55(b)(4)(i)  -  (Q/R/3)</t>
  </si>
  <si>
    <t>73.55(b)(4)(ii)  - (L/3)</t>
  </si>
  <si>
    <t>73.55(c)(7) - (Included in 73.55(c)(8))</t>
  </si>
  <si>
    <t>73.55(c)(8)  - (3)  (Requirement  included in 73.20(c))</t>
  </si>
  <si>
    <t>73.55(c)(8)(i)  - (3)  (Requirement  included in 73.20(c))</t>
  </si>
  <si>
    <t>73.55(c)(8)(ii)  - (3)  (Requirement  included in 73.20(c))</t>
  </si>
  <si>
    <t xml:space="preserve">73.55(c)(9)(iv)  - (3)  </t>
  </si>
  <si>
    <t>73.55(c)(10) (Requirement completed) - (3)</t>
  </si>
  <si>
    <t>73.55(d)(6)  - (3)</t>
  </si>
  <si>
    <t>73.55(d)(7)  - (L)</t>
  </si>
  <si>
    <t>73.55(g)(1)&amp;(4)   - (L)</t>
  </si>
  <si>
    <t>73.55(g)(4)  - (5)</t>
  </si>
  <si>
    <t>73.55(h)(1)  - (L)</t>
  </si>
  <si>
    <t>73.55(h)(2)  - (L)</t>
  </si>
  <si>
    <t>73.56(b)(1)  - (L)</t>
  </si>
  <si>
    <t>73.56(f)(1),(2) -  (Included in 73.56(h)(1)  - (A+5)</t>
  </si>
  <si>
    <t>73.56(g)(1),(2) - (Included in 73.50(c))  - (3)</t>
  </si>
  <si>
    <t>73.56(h)(1)  Credit checks  - (A+5)</t>
  </si>
  <si>
    <t>73.56(h)(1)  Military checks  - (A+5)</t>
  </si>
  <si>
    <t>73.56(h)(1)  Education records check   - (A+5)</t>
  </si>
  <si>
    <t>73.56(h)(1) Psychological evaluation  - (A+5)</t>
  </si>
  <si>
    <t>73.56(h)(1) Transfers  - (A+5)</t>
  </si>
  <si>
    <t>73.56(h)(1) Appeal reviews  - (5)</t>
  </si>
  <si>
    <t>73.56(h)(2) - (Included in 73.50(c))  - (3)</t>
  </si>
  <si>
    <t>73.57(e),(f)  - (A)</t>
  </si>
  <si>
    <t>73.60(e) - (Included in Appendix C)  - (L)</t>
  </si>
  <si>
    <t>73.67(a)(1) (included in 73.20(c))</t>
  </si>
  <si>
    <t>73.67(a)(2) (included in 73.20(c))</t>
  </si>
  <si>
    <t>73.67(c)(1)  - (P+3)</t>
  </si>
  <si>
    <t>73.67(d)(11) - included in 73.20 (c)</t>
  </si>
  <si>
    <t>73.67(e)(2)(ii) (included in 70.54 and 74.15)</t>
  </si>
  <si>
    <t>73.67(e)(3)(iv)  - (P+3)</t>
  </si>
  <si>
    <t>73.67(e)(4)  - (P+3) ***</t>
  </si>
  <si>
    <t>73.67(e)(5)  - (P+3)</t>
  </si>
  <si>
    <t>73.67(e)(6)(i)  - (P+3)</t>
  </si>
  <si>
    <t>73.67(f)(4) -(Included in 73.50(g)(1)) - (P+3)</t>
  </si>
  <si>
    <t>73.67(g)(3)(i)  - (P+3)</t>
  </si>
  <si>
    <t>73.67(g)(4)  - (P+3)</t>
  </si>
  <si>
    <t>73.67(g)(5)(i)  - (P+3)</t>
  </si>
  <si>
    <t>73.70(a)  - (P+3)</t>
  </si>
  <si>
    <t>73.70(b)  - (P+3)</t>
  </si>
  <si>
    <t>73.70(c)  - (3)</t>
  </si>
  <si>
    <t>73.70(d)  - (3)</t>
  </si>
  <si>
    <t>73.70(e)  - (3)</t>
  </si>
  <si>
    <t>73.70(f)  - (3)</t>
  </si>
  <si>
    <t>73.70(g)  - (3)</t>
  </si>
  <si>
    <t>73.70(h)  - (L/3)</t>
  </si>
  <si>
    <t>73.71(a)(4),(5)  - (3)</t>
  </si>
  <si>
    <t>73.71(c)  - (3)</t>
  </si>
  <si>
    <t>73.71(e)  -(Included in 73.46(g)(4)&amp;(g)(6)) - (3)</t>
  </si>
  <si>
    <t>Appendix B  - Included in above rqmts  - (3/L)</t>
  </si>
  <si>
    <t>Appendix C  - (L/3)</t>
  </si>
  <si>
    <t>Commission Order (Power Reactor - Access) (E+5)</t>
  </si>
  <si>
    <t>Commission Order (Fingerprinting for Safeguards Information) (E+5)</t>
  </si>
  <si>
    <t>Commission Order (Fingerprinting – Research and Test Reactors) (E+5)</t>
  </si>
  <si>
    <t xml:space="preserve">73.20(c) </t>
  </si>
  <si>
    <t>RENEWAL</t>
  </si>
  <si>
    <t>2008 Part 73</t>
  </si>
  <si>
    <t>FINAL RULE</t>
  </si>
  <si>
    <t>73.55(e)(8)(ii)(B)</t>
  </si>
  <si>
    <t>73.55(k)(6)(iii)</t>
  </si>
  <si>
    <t>73.56(d)(1)</t>
  </si>
  <si>
    <t>73.56(d)(2)(i)</t>
  </si>
  <si>
    <t>73.56(d)(4)(v)</t>
  </si>
  <si>
    <t>73.56(e)(5)</t>
  </si>
  <si>
    <t>73.56(f)(3)</t>
  </si>
  <si>
    <t>73.56(g)</t>
  </si>
  <si>
    <t>73.56(i)(1)(v)(D)</t>
  </si>
  <si>
    <t>73.56(m)(2)</t>
  </si>
  <si>
    <t>73.56(n)(6)</t>
  </si>
  <si>
    <t>73.58(b)</t>
  </si>
  <si>
    <t>50.54(hh)(1)</t>
  </si>
  <si>
    <t>50.54(hh)(2)</t>
  </si>
  <si>
    <t>73.54(b)(2)</t>
  </si>
  <si>
    <t>73.55(a)(1)</t>
  </si>
  <si>
    <t>73.55(a)(3)</t>
  </si>
  <si>
    <t>73.55(b)(9)</t>
  </si>
  <si>
    <t>73.55(c)(3)</t>
  </si>
  <si>
    <t>73.55(e)(2)</t>
  </si>
  <si>
    <t>73.55(l)(3)(vi)</t>
  </si>
  <si>
    <t>73.56(a)(1)</t>
  </si>
  <si>
    <t>73.56(a)(4)</t>
  </si>
  <si>
    <t>73.56(n)(4)</t>
  </si>
  <si>
    <t>73.58(a)(1)-(2)</t>
  </si>
  <si>
    <t>Appendix B, VI.D.1.b.(1)</t>
  </si>
  <si>
    <t>73.54(e) (Included in 73.54(b)(2))</t>
  </si>
  <si>
    <t>73.54(f) (Included in 73.54(b)(2))</t>
  </si>
  <si>
    <t>73.55(e)(8) (Included in 73.54(b)(2))</t>
  </si>
  <si>
    <t>73.55(c)(3) (included in 73.55(a)(1))</t>
  </si>
  <si>
    <t>73.55(e)(10)(ii)(A), (included in 73.55(a)(1))</t>
  </si>
  <si>
    <t>73.55(f)(1) (included in 73.55(a)(3))</t>
  </si>
  <si>
    <t>73.55(g)(5)(ii) (included in 73.55(a)(3))</t>
  </si>
  <si>
    <t>73.55(h)(2)(ii) (included in 73.55(a)(3))</t>
  </si>
  <si>
    <t>73.55(h)(3)(v) (included in 73.55(a)(3))</t>
  </si>
  <si>
    <t>73.55(i)(5)(i) (included in 73.55(a)(3))</t>
  </si>
  <si>
    <t>73.55(g)(8)(v) (included in 73.55(a)(1))</t>
  </si>
  <si>
    <t>73.55(g)(7)(i)(A) (included in 73.55(a)(3))</t>
  </si>
  <si>
    <t>73.55(f)(4), (Included in Appendix C, II,3,c(v))</t>
  </si>
  <si>
    <t>73.55(f)(3)   (included in 73.55(a)(3))</t>
  </si>
  <si>
    <t>73.55(i)(6)(iii)  (included in 73.55(a)(1))</t>
  </si>
  <si>
    <t>73.55(j)(6)  (included in 73.55(a)(3))</t>
  </si>
  <si>
    <t>73.55(k)(5)(i)(A)  (included in 73.55(a)(1))</t>
  </si>
  <si>
    <t>73.55(k)(6)(ii)  (included in 73.55(a)(1))</t>
  </si>
  <si>
    <t>73.55(k)(7)  (included in 73.55(a)(3))</t>
  </si>
  <si>
    <t>73.55(k)(8) (included in Appendix C, II,.3.c(v))</t>
  </si>
  <si>
    <t>73.55(l)(3)(i) ( (included in 73.55(a)(1))</t>
  </si>
  <si>
    <t>73.55(n)(1)(ii)  (included in 73.55(a)(1))</t>
  </si>
  <si>
    <t>73.55(n)(8)  (included in 73.55(a)(1))</t>
  </si>
  <si>
    <t>Appendix B, VI.C.3.a  (included in 73.55(a)(1))</t>
  </si>
  <si>
    <t>Appendix B VI C.3.b  (included in 73.55(a)(1))</t>
  </si>
  <si>
    <t>Appendix B, VI.E.1.b.(2)</t>
  </si>
  <si>
    <t>Appendix C, II.2</t>
  </si>
  <si>
    <t>Appendix C, II.3.c.(v)</t>
  </si>
  <si>
    <t>Appendix C, II.5.(i)</t>
  </si>
  <si>
    <t>Appendix C, II.5.(ii)</t>
  </si>
  <si>
    <t>PART 73</t>
  </si>
  <si>
    <t>CURRENT TOTAL</t>
  </si>
  <si>
    <t>Appendix B, VI.E.1.d. (Included in 73.55(a)(1))</t>
  </si>
  <si>
    <t>Appendix B, VI.F.2. (Included in 73.55(a)(1))</t>
  </si>
  <si>
    <t>Appendix B, VI.G.3.a (Included in 73.55(a)(1))</t>
  </si>
  <si>
    <t>Appendix C, II.1.a (Included in 73.55(a)(1))</t>
  </si>
  <si>
    <t>Appendix C, II.1.b (Included in 73.55(a)(1))</t>
  </si>
  <si>
    <t>Appendix C, II.3.a (Included in 73.55(a)(1))</t>
  </si>
  <si>
    <t>Appendix C, II.3.b (Included in 73.55(a)(1))</t>
  </si>
  <si>
    <t>Appendix C, II.3.c (Included in 73.55(a)(1))</t>
  </si>
  <si>
    <t>Appendix C, II.3.d (Included in 73.55(a)(1))</t>
  </si>
  <si>
    <t>Appendix C, II.3.e (Included in 73.55(a)(1))</t>
  </si>
  <si>
    <t>Appendix C, II.3.f (Included in 73.55(a)(1))</t>
  </si>
  <si>
    <t>Appendix C, II.4.a (Included in 73.55(a)(1))</t>
  </si>
  <si>
    <t>Appendix C, II.4.b (Included in 73.55(a)(3))</t>
  </si>
  <si>
    <t>Appendix C, II.4.b.(i) (Included in 73.55(a)(1))</t>
  </si>
  <si>
    <t>Appendix C, II.4.b.(ii) (Included in 73.55(a)(1))</t>
  </si>
  <si>
    <t>Appendix C, II.4.b.(iii) (Included in 73.55(a)(1))</t>
  </si>
  <si>
    <t>73.55(b)(6)</t>
  </si>
  <si>
    <t>73.55(b)(7)</t>
  </si>
  <si>
    <t>73.55(b)(8)</t>
  </si>
  <si>
    <t>73.55(b)(10)</t>
  </si>
  <si>
    <t>73.55(c)(4)</t>
  </si>
  <si>
    <t>73.55(c)(5)</t>
  </si>
  <si>
    <t>73.55(c)(7)(i)</t>
  </si>
  <si>
    <t>73.55(g)(6)(i)(B)</t>
  </si>
  <si>
    <t>73.55(g)(6)(ii)(C)</t>
  </si>
  <si>
    <t>73.55(g)(6)(iii)(A)</t>
  </si>
  <si>
    <t>73.55(g)(7)(i)(C)</t>
  </si>
  <si>
    <t>73.55(i)(4)(ii)(H)</t>
  </si>
  <si>
    <t>73.55(k)(9)</t>
  </si>
  <si>
    <t>73.55(l)(3)(vii)</t>
  </si>
  <si>
    <t>73.55(p)(3)</t>
  </si>
  <si>
    <t>73.55(q)(3)</t>
  </si>
  <si>
    <t>73.55(q)(4)</t>
  </si>
  <si>
    <t>73.56(d)(1)(ii)</t>
  </si>
  <si>
    <t>73.56(d)(3)</t>
  </si>
  <si>
    <t>73.56(d)(4)(iv)(A)</t>
  </si>
  <si>
    <t>73.56(f)(2)(iv)</t>
  </si>
  <si>
    <t>73.56(i)(1)(v)(A)</t>
  </si>
  <si>
    <t>73.56(j)</t>
  </si>
  <si>
    <t>73.56(k)</t>
  </si>
  <si>
    <t>73.55(b)(11) (included in 73.58)</t>
  </si>
  <si>
    <t>73.56(d)(4)(vi) (included in 73.56(d)(4)(iv))</t>
  </si>
  <si>
    <t>73.55(p)(1)(ii) (included in 73.55(p)(3))</t>
  </si>
  <si>
    <t>73.55(p)(1)(i) (included in 73.55(p)(3))</t>
  </si>
  <si>
    <t>73.55(n)(1)(iii)  (included in 73.55(b)(10))</t>
  </si>
  <si>
    <t>73.55(n)(1)(i) (Included in 73.55(c)(3))</t>
  </si>
  <si>
    <t>73.55(m)(4) (included in Section 73.55(b)(10))</t>
  </si>
  <si>
    <t>73.55(m)(3) (included in Section Section 73.55(b)(10))</t>
  </si>
  <si>
    <t>73.55(q)(2) (included in each requirement)</t>
  </si>
  <si>
    <t>73.56(m)</t>
  </si>
  <si>
    <t>73.56(m)(1)</t>
  </si>
  <si>
    <t>73.56(n)(2)</t>
  </si>
  <si>
    <t>73.56(o)</t>
  </si>
  <si>
    <t>Appendix B VI A.3 (included in Section 73.55(c)(4))</t>
  </si>
  <si>
    <t>Appendix B, VI.C.2.b.</t>
  </si>
  <si>
    <t>Appendix B, VI.C.3.a (included in 73.55(c)(4))</t>
  </si>
  <si>
    <t>Appendix B, VI.C.3.g</t>
  </si>
  <si>
    <t>Appendix B, VI.C.3.h (included in Appendix B, VI.C.3.g)</t>
  </si>
  <si>
    <t>Appendix B, VI.C.3.i (included in Appendix B, VI.C.3.g)</t>
  </si>
  <si>
    <t>Appendix B VI C.3.n (1) (included in Appendix B, VI.C.3.g)</t>
  </si>
  <si>
    <t>Appendix B, VI.E.1.b.(4)</t>
  </si>
  <si>
    <t>Appendix B, VI.E.1.f.</t>
  </si>
  <si>
    <t>Appendix B VI F.1.b (included in Appendix B VI E.1.f)</t>
  </si>
  <si>
    <t>Appendix B VI F.5.a (included in Appendix B VI E.1.f)</t>
  </si>
  <si>
    <t>Appendix B VI H.1 (included in each requirement)</t>
  </si>
  <si>
    <t>Appendix C, II.3.c.(iii) (included in Burden shown under Section 73.55(c)(5))</t>
  </si>
  <si>
    <t>Appendix C III 3. (included in each requirement)</t>
  </si>
  <si>
    <t>Annual</t>
  </si>
  <si>
    <t>One-time</t>
  </si>
  <si>
    <t>2008 Protection of Safeguards Information</t>
  </si>
  <si>
    <t>2009 Power Reactor Security Requirements</t>
  </si>
  <si>
    <t>73.54(e)(3)</t>
  </si>
  <si>
    <t>73.55(r)(2)</t>
  </si>
  <si>
    <t>73.55(r)(3) (included in 73.55(r)(2))</t>
  </si>
  <si>
    <t>73.55(g)(4)(iii)</t>
  </si>
  <si>
    <t>73.55(g)(4)(iii) (included in 73.55(e)(8)(ii)(B))</t>
  </si>
  <si>
    <t>73.56(d)(1)(i) (included in Section 73.56(d)(1))</t>
  </si>
  <si>
    <t>73.56(d)(1)(iii) (included in Section 73.56(d)(1))</t>
  </si>
  <si>
    <t>73.56(m)(3) (included in Section 73.56(m)(2))</t>
  </si>
  <si>
    <t>73.55(p)(1)(i)</t>
  </si>
  <si>
    <t>73.55(p)(1)(ii) (Included in 73.55(p)(1)(i))</t>
  </si>
  <si>
    <t>73.56(d)(4)(iv)</t>
  </si>
  <si>
    <t>73.56(d)(4)(vi)</t>
  </si>
  <si>
    <t>TOTAL</t>
  </si>
  <si>
    <t>73.55(g)(2)(iii) (included in 73.56(o))</t>
  </si>
  <si>
    <t>73.55(g)(6)(iii)(B) (included in section 73.55(g)(6)(iii)(A)</t>
  </si>
  <si>
    <t>73.55(k)(5)(i) (included in 73.55(c)(7)(i))</t>
  </si>
  <si>
    <t>73.55(k)(8) (included in Appendix C, II.3.c.(v))</t>
  </si>
  <si>
    <t>One-time?</t>
  </si>
  <si>
    <t>Renewal</t>
  </si>
  <si>
    <t>SGI Final Rule</t>
  </si>
  <si>
    <t>Power Rx Security Final Rule</t>
  </si>
  <si>
    <t>Burden Source</t>
  </si>
  <si>
    <t>Appendix C  - (L/3) - Biannual reports</t>
  </si>
  <si>
    <t>Appendix C  - (L/3)- Focused audits</t>
  </si>
  <si>
    <t xml:space="preserve"> 73.55(g)(1)&amp;(4)   - Focused audits</t>
  </si>
  <si>
    <t>73.55(g)(1)&amp;(4)   - Reviews</t>
  </si>
  <si>
    <t>73.55(g)(1)&amp;(4)   - Focused audits</t>
  </si>
  <si>
    <t>Recordkping</t>
  </si>
  <si>
    <t>Burden type</t>
  </si>
  <si>
    <r>
      <t>73.50(g)(3)</t>
    </r>
    <r>
      <rPr>
        <b/>
        <sz val="10"/>
        <rFont val="Arial"/>
        <family val="2"/>
      </rPr>
      <t xml:space="preserve"> </t>
    </r>
    <r>
      <rPr>
        <sz val="10"/>
        <rFont val="Arial"/>
        <family val="2"/>
      </rPr>
      <t>(Emergency notification - never used)</t>
    </r>
  </si>
  <si>
    <r>
      <t xml:space="preserve">72.23(a), (d), &amp; (f) </t>
    </r>
    <r>
      <rPr>
        <i/>
        <sz val="10"/>
        <rFont val="Arial"/>
        <family val="2"/>
      </rPr>
      <t>Ongoing</t>
    </r>
  </si>
  <si>
    <r>
      <t xml:space="preserve">73.22(a)(1), (2), and (5), (d)(1), (2), and (3), and (f), </t>
    </r>
    <r>
      <rPr>
        <i/>
        <sz val="10"/>
        <rFont val="Arial"/>
        <family val="2"/>
      </rPr>
      <t>Ongoing</t>
    </r>
  </si>
  <si>
    <r>
      <t>73.22(a)(1), (2), and (5), (d)(1), (2), and (3), and (f),</t>
    </r>
    <r>
      <rPr>
        <i/>
        <sz val="10"/>
        <rFont val="Arial"/>
        <family val="2"/>
      </rPr>
      <t xml:space="preserve"> Implementation</t>
    </r>
  </si>
  <si>
    <r>
      <t xml:space="preserve">73.23(b)(1)(i), </t>
    </r>
    <r>
      <rPr>
        <i/>
        <sz val="10"/>
        <rFont val="Arial"/>
        <family val="2"/>
      </rPr>
      <t>Implementation</t>
    </r>
  </si>
  <si>
    <r>
      <t xml:space="preserve">73.23(b)(1)(i), </t>
    </r>
    <r>
      <rPr>
        <i/>
        <sz val="10"/>
        <rFont val="Arial"/>
        <family val="2"/>
      </rPr>
      <t>Ongoing</t>
    </r>
  </si>
  <si>
    <r>
      <t xml:space="preserve">73.22(b)(1)(i)(B), </t>
    </r>
    <r>
      <rPr>
        <i/>
        <sz val="10"/>
        <rFont val="Arial"/>
        <family val="2"/>
      </rPr>
      <t>Implementation</t>
    </r>
  </si>
  <si>
    <r>
      <t xml:space="preserve">72.23(a), (d), &amp; (f) </t>
    </r>
    <r>
      <rPr>
        <i/>
        <sz val="10"/>
        <rFont val="Arial"/>
        <family val="2"/>
      </rPr>
      <t>Implementation</t>
    </r>
  </si>
  <si>
    <r>
      <t xml:space="preserve">73.22(b)(1)(i)(B), </t>
    </r>
    <r>
      <rPr>
        <i/>
        <sz val="10"/>
        <rFont val="Arial"/>
        <family val="2"/>
      </rPr>
      <t>Ongoing</t>
    </r>
  </si>
  <si>
    <t>CURRENT TOTAL (2008-2011)</t>
  </si>
  <si>
    <t>PROPOSED TOTAL (2011-2014)</t>
  </si>
  <si>
    <t>Requirement never codified, burden removed</t>
  </si>
  <si>
    <t>Determined not to be an information collection</t>
  </si>
  <si>
    <t>73.55(l)(7)</t>
  </si>
  <si>
    <t>73.58(d)</t>
  </si>
  <si>
    <t>73.67(g)(3)(iii) (No reports anticipated in the next 3 years)</t>
  </si>
  <si>
    <t xml:space="preserve">Appendix G </t>
  </si>
  <si>
    <t>Requirements from orders codified in SGI rule, burden included in appropriate sections</t>
  </si>
  <si>
    <t>Requirements from orders codified in Power Rx Security rule, burden included in appropriate sections</t>
  </si>
  <si>
    <t>Most implementation from Power Reactor Security Rule complete</t>
  </si>
  <si>
    <t>All one-time requirements from SGI rule are complete</t>
  </si>
  <si>
    <t>73.54(e)</t>
  </si>
  <si>
    <t>73.56(e)</t>
  </si>
  <si>
    <t>73.26(e)(2)</t>
  </si>
  <si>
    <t>Not a part of 10 CFR Part 73</t>
  </si>
  <si>
    <t>Reported under 73.58</t>
  </si>
  <si>
    <t>Reported under 73.54(Intro)</t>
  </si>
  <si>
    <t>73.54(intro)</t>
  </si>
  <si>
    <t>No change</t>
  </si>
  <si>
    <t>Decrease due to reduction in the number of power reactor licensees</t>
  </si>
  <si>
    <t>Includes burden previously reported under 73.55(b)(6) and 73.55(c)(4)</t>
  </si>
  <si>
    <t>Burden contained in each requirement</t>
  </si>
  <si>
    <t>Includes burden previously assigned to 73.20, 73.37(b)(2), 73.37(b)(3), 73.37(b)(5), 73.46(h)(1), 73.50(a)(3), 73.50(g)(1), 73.67(c)(1), 73.67(g)(3)(i), 73.67(g)(4), and 73.67(g)(5)(i).</t>
  </si>
  <si>
    <t>Newly identified in this renewal</t>
  </si>
  <si>
    <t>Previous renewal reported 3rd party burden under recordkeeping. Moved the burden for this requirement to 3rd party burden in this renewal.</t>
  </si>
  <si>
    <t>Removed, requirement completed</t>
  </si>
  <si>
    <t>Reassigned burden to the correct section from 73.55(b)(8)</t>
  </si>
  <si>
    <t>Reported under recordkeeping totals for 73.56(e) in this renewal.</t>
  </si>
  <si>
    <t>73.57(e) burden captured in 3rd party. 73.57(f) remains as a recordkeeping requirement. Decrease in burden due to reduction in the number of power reactor licensees.</t>
  </si>
  <si>
    <t>Previously misidentified as 73.58(a)</t>
  </si>
  <si>
    <t>Previously misidentified as 73.58(b)</t>
  </si>
  <si>
    <t>Reported as 3rd party in this renewal.</t>
  </si>
  <si>
    <t>73.71(a)</t>
  </si>
  <si>
    <t>All 73.71(a) reporting requirements combined in this renewal</t>
  </si>
  <si>
    <t>Decrease due to reduction in the number of research and test reactor (nonpower reactor) licensees</t>
  </si>
  <si>
    <t>73.54(d)(1) (Included in 73.54(b)(2))</t>
  </si>
  <si>
    <t>73.54(d)(2) (Included in 73.54(b)(2))</t>
  </si>
  <si>
    <t>73.54(d)(3) (Included in 73.54(b)(2))</t>
  </si>
  <si>
    <t>Appendix C, II.5.(ii) (Included in Appendix C, II.5.(i))</t>
  </si>
  <si>
    <t>Appendix C, II.2.a (Included in Appendix C, II.2)</t>
  </si>
  <si>
    <t>Appendix C, II.2.b (Included in Appendix C, II.2)</t>
  </si>
  <si>
    <t>Appendix C, II.2.c (Included in Appendix C, II.2)</t>
  </si>
  <si>
    <t>73.55 (Requirement completed)</t>
  </si>
  <si>
    <t>Reported as 73.55(c)(7) in this renewal. Decrease due to reduction in the number of power reactor licensees</t>
  </si>
  <si>
    <t>Reported as  73.55(g)(6)(iii) (73.55(g)(6)(iii) requirements combined in this renewal) Reduction due to the decrease in the number of power reactor licensees.</t>
  </si>
  <si>
    <t>Reported as Appendix B, VI.E.1.b, decrease due to the reduction in the number of power reactor licensees.</t>
  </si>
  <si>
    <t>Previous renewal did not list 3rd party burden. Reported under 3rd party in this renewal. Decrease due to the reduction in the number of power reactor licensees</t>
  </si>
  <si>
    <t>Old Burden type</t>
  </si>
  <si>
    <t>New Burden type</t>
  </si>
  <si>
    <t xml:space="preserve">Removed due to old rule reference. Replaced with SGI Final Rule requirements. </t>
  </si>
  <si>
    <t>Reported as 73.22(d) and (f). This renewal also corrects the rounding for the burden estimate.</t>
  </si>
  <si>
    <t>Reported as 73.22(b).</t>
  </si>
  <si>
    <t>Reported as 73.23(d &amp; (f)).</t>
  </si>
  <si>
    <t xml:space="preserve">73.21(a)  </t>
  </si>
  <si>
    <t>Reported as 73.23(b). Reduction due to the decrease in the number of nonpower reactor (research and test reactor) licensees.</t>
  </si>
  <si>
    <t>None</t>
  </si>
  <si>
    <t>73.26(h)(5)</t>
  </si>
  <si>
    <t>73.26(i)(5)</t>
  </si>
  <si>
    <t>73.26(j)(6)</t>
  </si>
  <si>
    <t>73.26(k)(2)</t>
  </si>
  <si>
    <t>Included in 73.20(c)</t>
  </si>
  <si>
    <t>Newly identified in this renewal - Included in 73.20</t>
  </si>
  <si>
    <t xml:space="preserve">73.37(b)(1) </t>
  </si>
  <si>
    <t xml:space="preserve">73.37(b)(7) </t>
  </si>
  <si>
    <t>Reporting requirement newly identified in this renewal - Included in 73.72</t>
  </si>
  <si>
    <t>73.40</t>
  </si>
  <si>
    <t>73.46(b)(1) - (Requirement completed, updates included in 73.46(b)(3))</t>
  </si>
  <si>
    <t>Requirement complete, updates included in 73.46(b)(3)</t>
  </si>
  <si>
    <t xml:space="preserve">73.46(b)(11)(i) </t>
  </si>
  <si>
    <t>Included in 73.46(b)(4)</t>
  </si>
  <si>
    <t xml:space="preserve">73.46(b)(12)&amp;(b)(12)(i) </t>
  </si>
  <si>
    <t xml:space="preserve">73.46(d)(3) </t>
  </si>
  <si>
    <t>Explanation of Change</t>
  </si>
  <si>
    <t>73.46(g)(5)</t>
  </si>
  <si>
    <t xml:space="preserve">73.25(b),(c),(d)  </t>
  </si>
  <si>
    <t xml:space="preserve">73.26(b)(4) </t>
  </si>
  <si>
    <t xml:space="preserve">73.26(c) </t>
  </si>
  <si>
    <t xml:space="preserve">73.24(b)(1)  </t>
  </si>
  <si>
    <t xml:space="preserve">73.26(d)(3) </t>
  </si>
  <si>
    <t xml:space="preserve">73.26(d)(4)  </t>
  </si>
  <si>
    <t xml:space="preserve">73.26(e)(1) </t>
  </si>
  <si>
    <t xml:space="preserve">73.26(h)(6) </t>
  </si>
  <si>
    <t xml:space="preserve">73.26(i)(1) </t>
  </si>
  <si>
    <t xml:space="preserve">73.37(b)(2)  </t>
  </si>
  <si>
    <t xml:space="preserve">73.37(b)(3)  </t>
  </si>
  <si>
    <t>73.37(b)(5)</t>
  </si>
  <si>
    <t xml:space="preserve">73.37(b)(6)  </t>
  </si>
  <si>
    <t xml:space="preserve">73.46(b)(3) </t>
  </si>
  <si>
    <t xml:space="preserve">73.46(b)(4),(7),(8) </t>
  </si>
  <si>
    <t xml:space="preserve">73.46(b)(9) </t>
  </si>
  <si>
    <t xml:space="preserve">73.46(b)(10)(iii)  </t>
  </si>
  <si>
    <t>73.46(b)(11)(iii)</t>
  </si>
  <si>
    <t xml:space="preserve">73.46(b)(12)(ii)  </t>
  </si>
  <si>
    <t xml:space="preserve">73.46(d)(10) </t>
  </si>
  <si>
    <t xml:space="preserve">73.46(d)(11) </t>
  </si>
  <si>
    <t xml:space="preserve">73.46(d)(13)  </t>
  </si>
  <si>
    <t xml:space="preserve">73.46(g)(6)  </t>
  </si>
  <si>
    <t xml:space="preserve">73.46(h)(1)  </t>
  </si>
  <si>
    <t xml:space="preserve">73.46(h)(2) </t>
  </si>
  <si>
    <t xml:space="preserve">73.46(h)(3) </t>
  </si>
  <si>
    <t xml:space="preserve">73.46(i)(1) </t>
  </si>
  <si>
    <t xml:space="preserve">73.50(a)(3) </t>
  </si>
  <si>
    <t xml:space="preserve">73.50(a)(4)  </t>
  </si>
  <si>
    <t xml:space="preserve">73.50(c)(5)  </t>
  </si>
  <si>
    <t xml:space="preserve">73.50(g)(1)  </t>
  </si>
  <si>
    <t xml:space="preserve">73.50(g)(4) </t>
  </si>
  <si>
    <t xml:space="preserve">73.50(h) </t>
  </si>
  <si>
    <t>73.51(b)(1)</t>
  </si>
  <si>
    <t>73.51(b)(2)</t>
  </si>
  <si>
    <t xml:space="preserve">73.51(c) </t>
  </si>
  <si>
    <t xml:space="preserve">73.51(d) </t>
  </si>
  <si>
    <t xml:space="preserve">73.51(d)(5) </t>
  </si>
  <si>
    <t xml:space="preserve">73.51(d)(6) </t>
  </si>
  <si>
    <t xml:space="preserve">73.51(d)(7) </t>
  </si>
  <si>
    <t xml:space="preserve">73.51(d)(10) </t>
  </si>
  <si>
    <t xml:space="preserve">73.51(d)(13)(i)(ii)(iii)(iv)(v) </t>
  </si>
  <si>
    <t>73.54(b)(1)</t>
  </si>
  <si>
    <t>Newly identified in this renewal - Included in 73.54(e)</t>
  </si>
  <si>
    <t>Reassigned burden to 73.20(c) to better align with actual requirements.</t>
  </si>
  <si>
    <t xml:space="preserve">73.54(d) </t>
  </si>
  <si>
    <t xml:space="preserve">73.54(e) </t>
  </si>
  <si>
    <t xml:space="preserve">73.54(f) </t>
  </si>
  <si>
    <t xml:space="preserve">73.54(h) </t>
  </si>
  <si>
    <t>73.55(c)(9)(i)  (Requirement completed)</t>
  </si>
  <si>
    <t>73.55(c)(9)(ii)  (Requirement completed)</t>
  </si>
  <si>
    <t>73.55(Requirement, completed)</t>
  </si>
  <si>
    <t>Removed, old rule reference.</t>
  </si>
  <si>
    <t>73.55(a)</t>
  </si>
  <si>
    <r>
      <t>73.55(a) requirements combined in renewal</t>
    </r>
    <r>
      <rPr>
        <sz val="11"/>
        <color rgb="FFFF0000"/>
        <rFont val="Arial"/>
        <family val="2"/>
      </rPr>
      <t xml:space="preserve"> </t>
    </r>
  </si>
  <si>
    <t xml:space="preserve">73.55(a) requirements combined in renewal </t>
  </si>
  <si>
    <t>Removed, old rule reference. 73.55 was completely rewritten for the 2009 Power Reactor Security Rulemaking. Any requirements still applicable are reported under the appropriate reference from the rulemaking package.</t>
  </si>
  <si>
    <t xml:space="preserve">73.55(b)(1) </t>
  </si>
  <si>
    <t xml:space="preserve">73.55(b)(3)  </t>
  </si>
  <si>
    <t xml:space="preserve">73.55(b)(4)(i)  </t>
  </si>
  <si>
    <t>Burden reassigned to Appendix B Section VI B.4.(b)(4), which is the correct reference following the 2009 Power Reactor Security rulemaking.</t>
  </si>
  <si>
    <t>Removed, old rule reference. (See longer comment under 73.55(b)(1)</t>
  </si>
  <si>
    <t xml:space="preserve">73.55(b)(4)(ii) </t>
  </si>
  <si>
    <t>Burden reassigned to 73.55(c)(4) to better align with actual requirements.</t>
  </si>
  <si>
    <t>Burden reassigned to 73.55(c)(3) to better align with actual requirements.</t>
  </si>
  <si>
    <t>Burden reassigned to 73.54(e) to better align with actual requirements.</t>
  </si>
  <si>
    <t>Burden reassigned to 73.55(a) to better align with actual requirements.</t>
  </si>
  <si>
    <t>Burden reassigned to 73.55(m to better align with actual requirements.</t>
  </si>
  <si>
    <t xml:space="preserve">73.55(b)(11) </t>
  </si>
  <si>
    <t>73.55(c)(1)</t>
  </si>
  <si>
    <t>Newly identified in this renewal - Included in 73.55(c)(3)</t>
  </si>
  <si>
    <t xml:space="preserve">73.55(c)(3) </t>
  </si>
  <si>
    <t>73.55(c)(6)</t>
  </si>
  <si>
    <t xml:space="preserve">73.55(c)(8) </t>
  </si>
  <si>
    <t>73.55(c)(8)(i)</t>
  </si>
  <si>
    <t xml:space="preserve">73.55(c)(8)(i)&amp;(ii) </t>
  </si>
  <si>
    <t>73.55(c)(8)(ii)</t>
  </si>
  <si>
    <t xml:space="preserve">73.55(c)(10) (Requirement completed) </t>
  </si>
  <si>
    <t xml:space="preserve">73.55(c)(9)(iv) </t>
  </si>
  <si>
    <t xml:space="preserve">73.55(d)(6) </t>
  </si>
  <si>
    <t xml:space="preserve">73.55(d)(7) </t>
  </si>
  <si>
    <t>Reference should be 73.55(e)(1). Burden reassigned to 73.55(a) to better align with actual requirements.</t>
  </si>
  <si>
    <t xml:space="preserve">73.55(e)(8) </t>
  </si>
  <si>
    <t>73.55(e)(1)</t>
  </si>
  <si>
    <t>73.55(e)(8)(iv)</t>
  </si>
  <si>
    <t>Included in 73.55(a)</t>
  </si>
  <si>
    <t>73.55(e)(10)(ii)(A)</t>
  </si>
  <si>
    <t>73.55(f)(1)</t>
  </si>
  <si>
    <t xml:space="preserve">73.55(f)(3) </t>
  </si>
  <si>
    <t>73.55(f)(4)</t>
  </si>
  <si>
    <t xml:space="preserve">73.55(g)(1)&amp;(4)   </t>
  </si>
  <si>
    <t>Removed, old rule requirement.</t>
  </si>
  <si>
    <t>Burden reassigned to 73.55(m), which is the correct reference for this requirement following the 2009 Power Reactor Security rulemaking.</t>
  </si>
  <si>
    <t>73.55(g)(2)(iii)</t>
  </si>
  <si>
    <t xml:space="preserve">73.55(g)(4)  </t>
  </si>
  <si>
    <t>Requirement never codified,  removed</t>
  </si>
  <si>
    <t xml:space="preserve">73.55(g)(4)(iii) </t>
  </si>
  <si>
    <t xml:space="preserve">73.55(g)(5)(ii) </t>
  </si>
  <si>
    <t>73.55(g)(6)(iii)(B)</t>
  </si>
  <si>
    <t>73.55(g)(7)(i)(A)</t>
  </si>
  <si>
    <t xml:space="preserve">73.55(g)(8)(v) </t>
  </si>
  <si>
    <t xml:space="preserve">73.55(h)(1) </t>
  </si>
  <si>
    <t xml:space="preserve">73.55(h)(2)  </t>
  </si>
  <si>
    <t xml:space="preserve">73.55(h)(2)(ii) </t>
  </si>
  <si>
    <t xml:space="preserve">73.55(h)(3)(v) </t>
  </si>
  <si>
    <t xml:space="preserve">73.55(h)(2)(iv) </t>
  </si>
  <si>
    <t>Newly identified in this renewal - Included in 73.55(a)</t>
  </si>
  <si>
    <t>Old rule reference, determined not to be an information collection</t>
  </si>
  <si>
    <t>Burden reassigned to 73.55(k)(8), which is the correct reference for this requirement following the 2009 Power Reactor Security rulemaking.</t>
  </si>
  <si>
    <t xml:space="preserve">73.55(i)(5)(i) </t>
  </si>
  <si>
    <t xml:space="preserve">73.55(i)(6)(iii) </t>
  </si>
  <si>
    <t xml:space="preserve">73.55(j)(6) </t>
  </si>
  <si>
    <t xml:space="preserve">73.55(k)(5)(i) </t>
  </si>
  <si>
    <t>Corrected reference to 73.55(k)(5) Included in 73.55(c)(3)</t>
  </si>
  <si>
    <t xml:space="preserve">73.55(k)(5)(i)(A)  </t>
  </si>
  <si>
    <t>Corrected reference to 73.55(k)(5). Included in 73.55(a)</t>
  </si>
  <si>
    <t xml:space="preserve">73.55(k)(6)(ii)  </t>
  </si>
  <si>
    <t>Corrected reference to 73.55(k)(6). Included in 73.55(a)</t>
  </si>
  <si>
    <t>73.55(k)(6)</t>
  </si>
  <si>
    <t xml:space="preserve">73.55(k)(7)  </t>
  </si>
  <si>
    <t>73.55(k)(8)</t>
  </si>
  <si>
    <t>Included in 73.55(c)(5)</t>
  </si>
  <si>
    <t xml:space="preserve">73.55(k)(8) </t>
  </si>
  <si>
    <r>
      <t>73.55(k)(8)(iii)</t>
    </r>
    <r>
      <rPr>
        <sz val="11"/>
        <color theme="1"/>
        <rFont val="Arial"/>
        <family val="2"/>
      </rPr>
      <t xml:space="preserve"> </t>
    </r>
  </si>
  <si>
    <t>Newly identified in this renewal. Burden from 73.55(h)(4) added here to reflect new rule reference.</t>
  </si>
  <si>
    <t>73.55(l)(3)(i)</t>
  </si>
  <si>
    <t>Corrected reference to 73.55(l)(3). Included in 73.55(a)</t>
  </si>
  <si>
    <t>Corrected reference to 73.55(l)(3). Included in 73.55(c)(3) and 73.55(c)(7)</t>
  </si>
  <si>
    <t xml:space="preserve">73.55(m)(3) </t>
  </si>
  <si>
    <t>73.55(m)(4)</t>
  </si>
  <si>
    <t>Included in 73.55(m)</t>
  </si>
  <si>
    <t>73.55(n)(1)(i)</t>
  </si>
  <si>
    <t>Corrected reference to 73.55(n)(1). Included in 73.55(c)(3) and 73.55(c)(7)</t>
  </si>
  <si>
    <t xml:space="preserve">Corrected reference to 73.55(n)(1). Included in 73.55(a) </t>
  </si>
  <si>
    <t xml:space="preserve">73.55(n)(1)(iii) </t>
  </si>
  <si>
    <t xml:space="preserve">73.55(n)(8)  </t>
  </si>
  <si>
    <t xml:space="preserve">73.55(n)(7)  </t>
  </si>
  <si>
    <t>Previously listed incorrectly as 73.55(n)(8). Included in 73.55(a)</t>
  </si>
  <si>
    <t>73.55(o)</t>
  </si>
  <si>
    <t xml:space="preserve">73.55(p)(1)(i) </t>
  </si>
  <si>
    <t>Reported as 73.55(p)(1). Included in 73.55(p)(3)</t>
  </si>
  <si>
    <t>Reported as 73.55(p)(1) (73.55(p)(1)(i)&amp;(ii) combined in renewal)</t>
  </si>
  <si>
    <t xml:space="preserve">73.55(p)(1)(ii) </t>
  </si>
  <si>
    <t>73.55(p)(1)(ii)</t>
  </si>
  <si>
    <t>Reported as 73.55(p)(1) (73.55(p)(1)(i)&amp;(ii) combined in renewal). Included in 73.55(p)(3)</t>
  </si>
  <si>
    <t xml:space="preserve">73.55(q)(2) </t>
  </si>
  <si>
    <t>Included in each specific requirement.</t>
  </si>
  <si>
    <t>Listed as 73.55(r) in this renewal. Burden is included  under 10 CFR 50.90</t>
  </si>
  <si>
    <t>Reassigned to 73.55(a) to better reflect actual requirement.</t>
  </si>
  <si>
    <t xml:space="preserve">73.56(b)(1)  </t>
  </si>
  <si>
    <t>Reported as 73.56(d) in this renewal. All 73.56(d) requirements combined as 73.56(d) . 3rd party burden previously reported under 73.56(d)(1), 73.56(d)(2)(i), 73.56(d)(4)(iv), 73.56(d)(4)(v), and 73.56(d)(4)(vi) has been reassigned to 73.56(d).</t>
  </si>
  <si>
    <t xml:space="preserve">Reported as 73.56(d) in this renewal. All 73.56(d) requirements combined as 73.56(d) . Reporting burden previously assigned to 73.56(d)(1), 73.56(d)(1)(i), 73.56(d)(1)(iii), and 73.56(d)(4)(v) has been combined in this renewal. </t>
  </si>
  <si>
    <t>Reassigned to 73.55(d) in this renewal.</t>
  </si>
  <si>
    <t>73.56(d)(1)(i)</t>
  </si>
  <si>
    <t xml:space="preserve">73.56(d)(1)(iii) </t>
  </si>
  <si>
    <t>This requirement was previously misidentified as reporting. The burden previously reported under this section is included in the 3rd party totals for 73.56(d)</t>
  </si>
  <si>
    <t>73.56(d)</t>
  </si>
  <si>
    <t xml:space="preserve">73.56(d)(4)(vi) </t>
  </si>
  <si>
    <t>This section captures the psychological assessment portion of the recordkeeping burden previously assigned to 73.56(o) in the Power Reactor Security rulemaking package.</t>
  </si>
  <si>
    <t xml:space="preserve">73.56(e) </t>
  </si>
  <si>
    <t>Reported as 73.56(e) in this renewal.</t>
  </si>
  <si>
    <t>73.56(f)(1),(2)</t>
  </si>
  <si>
    <t>Removed, old rule reference</t>
  </si>
  <si>
    <t>Reported as 73.56(f) in this renewal. Decrease due to the reduction in the number of power reactor licensees.</t>
  </si>
  <si>
    <t xml:space="preserve">Reported as 73.56(f) in this renewal. </t>
  </si>
  <si>
    <t xml:space="preserve">Includes burden previously identified as reporting burden under this section. </t>
  </si>
  <si>
    <t>Burden reassigned to 3rd party to better align with actual requirements.</t>
  </si>
  <si>
    <t xml:space="preserve">73.56(g)(1),(2) </t>
  </si>
  <si>
    <t>Reported  as 73.56(i) in this renewal. Decrease due to the reduction in the number of power reactor licensees.</t>
  </si>
  <si>
    <t>73.56(l)</t>
  </si>
  <si>
    <t>Newly identified in this renewal - Included in 73.55(c)(7)</t>
  </si>
  <si>
    <t>Identified as 3rd party burden in this renewal. Reduction due to the decrease in the number of power reactor licensees</t>
  </si>
  <si>
    <t xml:space="preserve">73.56(m)(3) </t>
  </si>
  <si>
    <t xml:space="preserve">73.56(m)(4) </t>
  </si>
  <si>
    <t>73.56(n)(1) &amp; (2)</t>
  </si>
  <si>
    <t>Reported with 73.56(n)(1) in this renewal.</t>
  </si>
  <si>
    <t>Included in 73.56(n)(1) &amp; (2)</t>
  </si>
  <si>
    <t>Determined to be recordkeeping burden and reported under 73.56(n)(1)( &amp; (2) for recordkeeping</t>
  </si>
  <si>
    <t xml:space="preserve">73.57(e),(f)  </t>
  </si>
  <si>
    <t>Reassigned to 73.58(d) for 3rd party notification to better align with actual requirements.</t>
  </si>
  <si>
    <t xml:space="preserve">73.60(e) </t>
  </si>
  <si>
    <t>Corrected reference to 73.57(a). Included in 73.20(c).</t>
  </si>
  <si>
    <t>Corrected reference to 73.57(c). Reassigned to 73.20(c) in this renewal to better align with actual requirements..</t>
  </si>
  <si>
    <t xml:space="preserve">73.67(c)(1)  </t>
  </si>
  <si>
    <t xml:space="preserve">73.67(d)(11) </t>
  </si>
  <si>
    <t>Reassigned to 3rd party.</t>
  </si>
  <si>
    <t xml:space="preserve">73.67(e)(2)(ii) </t>
  </si>
  <si>
    <t xml:space="preserve">73.67(e)(3)(iv)  </t>
  </si>
  <si>
    <t>Reported as 73.67(e)(3) in this renewal.</t>
  </si>
  <si>
    <t>Included in 73.67(e)(3)</t>
  </si>
  <si>
    <t>Burden reassigned to 73.67(e)(3)</t>
  </si>
  <si>
    <t xml:space="preserve">73.67(e)(5)  </t>
  </si>
  <si>
    <t xml:space="preserve">73.67(e)(4)  </t>
  </si>
  <si>
    <t xml:space="preserve">73.67(f)(4) </t>
  </si>
  <si>
    <t xml:space="preserve">73.67(g)(3)(i) </t>
  </si>
  <si>
    <t>Burden reassigned to 73.20(c) to better align with actual requirements.</t>
  </si>
  <si>
    <t>73.67(g)(4)</t>
  </si>
  <si>
    <t xml:space="preserve">73.67(g)(5)(i)  </t>
  </si>
  <si>
    <t xml:space="preserve">73.70(a)  </t>
  </si>
  <si>
    <t xml:space="preserve">73.70(b)  </t>
  </si>
  <si>
    <t>This section lists a records retention requirement whose burden is duplicative of that reported under the specific requirements in 73.20(c), 73.55(g)(7)(i)(c), and 73.46(d)(13).</t>
  </si>
  <si>
    <t xml:space="preserve">73.70(c)  </t>
  </si>
  <si>
    <t xml:space="preserve">73.70(d)  </t>
  </si>
  <si>
    <t xml:space="preserve">73.70(e) </t>
  </si>
  <si>
    <t xml:space="preserve">73.70(f)  </t>
  </si>
  <si>
    <t xml:space="preserve">73.70(g)  </t>
  </si>
  <si>
    <t xml:space="preserve">73.70(h) </t>
  </si>
  <si>
    <t xml:space="preserve">73.71(a)(4),(5)  </t>
  </si>
  <si>
    <t>Removed, not a recordkeeping requirement.</t>
  </si>
  <si>
    <t xml:space="preserve">73.71(c)  </t>
  </si>
  <si>
    <t>73.71(e)</t>
  </si>
  <si>
    <t>Determined not to be an information collection.</t>
  </si>
  <si>
    <t xml:space="preserve">Appendix B </t>
  </si>
  <si>
    <t xml:space="preserve">Appendix B VI A.3 </t>
  </si>
  <si>
    <t>Included in 73.55(c)(4)</t>
  </si>
  <si>
    <t>Newly identified in this renewal.</t>
  </si>
  <si>
    <t>Newly identified in this renewal. Burden reported under the old rule reference for 73.55(b)(4)(i) has been reassigned to this section.</t>
  </si>
  <si>
    <t xml:space="preserve">Appendix B VI C.3.b  </t>
  </si>
  <si>
    <t xml:space="preserve">Appendix B, VI.C.3.a  </t>
  </si>
  <si>
    <t xml:space="preserve">Appendix B, VI.C.3.a </t>
  </si>
  <si>
    <t>Appendix B Section VI B.4.a.1</t>
  </si>
  <si>
    <t>Appendix B Section VI B.4.b.4</t>
  </si>
  <si>
    <t>Appendix B, VI.C.3.h</t>
  </si>
  <si>
    <t xml:space="preserve">Appendix B, VI.C.3.i </t>
  </si>
  <si>
    <t>Appendix B VI C.3.n.1</t>
  </si>
  <si>
    <t>Appendix B, VI.C.3.m</t>
  </si>
  <si>
    <t>Included in Appendix B, VI.C.3.g</t>
  </si>
  <si>
    <t>Newly identified in this renewal. Included in Appendix B, VI.C.3.g</t>
  </si>
  <si>
    <t>Appendix B, VI.D.1.b.1.</t>
  </si>
  <si>
    <t>Appendix B, VI.E.1.b.2.</t>
  </si>
  <si>
    <t>Appendix B, VI.E.1.b.4</t>
  </si>
  <si>
    <t>Appendix B, VI.E.1.d.</t>
  </si>
  <si>
    <t>Burden from Appendix B, Vi.E.1.f reassigned to this section. Decrease is due to the reduction in the number of power reactor licensees.</t>
  </si>
  <si>
    <t xml:space="preserve">Appendix B, VI.F.2. </t>
  </si>
  <si>
    <t>Appendix B VI F.5.a</t>
  </si>
  <si>
    <t>Appendix B, VI F.1.b</t>
  </si>
  <si>
    <t>Included in Appendix B VI F.1.b</t>
  </si>
  <si>
    <t xml:space="preserve">Appendix B, VI.G.3.a </t>
  </si>
  <si>
    <t xml:space="preserve">Appendix B VI H.1 </t>
  </si>
  <si>
    <t xml:space="preserve">Appendix C  </t>
  </si>
  <si>
    <t>Consolidated all references to Appendix C, as no information collections exist in this Appendix. Burden is captured in each specific requirement.</t>
  </si>
  <si>
    <t>Consolidated all references to Appendix C, as no information collections exist in this Appendix. One-time burden is included in 73.55(a).</t>
  </si>
  <si>
    <t xml:space="preserve">Appendix C, II.1.a </t>
  </si>
  <si>
    <t>Appendix C, II.1.b</t>
  </si>
  <si>
    <t>Appendix C, II.3.a</t>
  </si>
  <si>
    <t>Appendix C, II.3.b</t>
  </si>
  <si>
    <t xml:space="preserve">Appendix C, II.3.c </t>
  </si>
  <si>
    <t xml:space="preserve">Appendix C, II.3.c.(iii) </t>
  </si>
  <si>
    <t>Appendix C, II.3.d</t>
  </si>
  <si>
    <t xml:space="preserve">Appendix C, II.3.e </t>
  </si>
  <si>
    <t>Appendix C, II.3.f</t>
  </si>
  <si>
    <t>Appendix C, II.4.a</t>
  </si>
  <si>
    <t>Appendix C, II.4.b</t>
  </si>
  <si>
    <t>Appendix C, II.4.b.(i)</t>
  </si>
  <si>
    <t xml:space="preserve">Appendix C, II.4.b.(ii) </t>
  </si>
  <si>
    <t>Appendix C, II.4.b.(iii)</t>
  </si>
  <si>
    <t>Decrease due to the reduction in the number of reactor licensees.</t>
  </si>
  <si>
    <t xml:space="preserve">Commission Order (Fingerprinting – Research and Test Reactors) </t>
  </si>
  <si>
    <t xml:space="preserve">Commission Order (Fingerprinting for Safeguards Information) </t>
  </si>
  <si>
    <t xml:space="preserve">Commission Order (Power Reactor - Access) </t>
  </si>
  <si>
    <t xml:space="preserve">Commission Order (Power Reactor – Design Basis Threat), </t>
  </si>
  <si>
    <t xml:space="preserve">Commission Order (Power Reactor –Compensatory Measures) </t>
  </si>
  <si>
    <t>Commission Order (Updated Adversary Characteristic)</t>
  </si>
  <si>
    <t>Commission Orders (Dry Independent Spent Fuel Storage Installations)</t>
  </si>
  <si>
    <t>Reported as 73.55(m). All 73.55(m) requirements combined in this renewal, also includes burden previously reported under  73.55(b)(10), "73.55(g)(1)&amp;(4) - Reviews", "73.55(g)(1)&amp;(4) - Focused Audits", "73.55(g)(4) (5)", and 73.55(q)(4)</t>
  </si>
  <si>
    <t>Reassigned to 73.56(d) in this renewal.</t>
  </si>
  <si>
    <t xml:space="preserve">Reassigned burden to 73.54(intro) to better align with actual requirements. </t>
  </si>
  <si>
    <t>Rolled up to 73.55(f). Included in 73.55(a)</t>
  </si>
  <si>
    <t>Reduction due to decrease in the number of power reactor licensees</t>
  </si>
  <si>
    <t>Reported as 73.55(p)(1) in this renewal. Reduction due to decrease in the number of power reactor licensees</t>
  </si>
  <si>
    <t>Burden reassigned to 73.55(m) to better align with actual requirements.</t>
  </si>
  <si>
    <t>Reported as 73.56(d) in this renewal. All 73.56(d) requirements combined as 73.56(d) . Reporting burden previously assigned to 73.56(d)(1), 73.56(d)(1)(ii), 73.56(d)(3), 73.56(d)(4(iv)(A), 73.56(d)(4)(vi), and the background investigation portion of the hours assigned to 73.56(o) has been combined in this renewal.</t>
  </si>
  <si>
    <t>Reduction due to decrease in the number of power reactor licensees and the removal of contractors/vendors from the number of record keepers. This requirement applies only to power reactor licensees.</t>
  </si>
  <si>
    <t>Reassigned burden from 73.56(n)(6) and 73.56(n)(2) to this section to consolidate and better align with actual requirements. Reduction is due to the decrease in the number of power reactor licensees.</t>
  </si>
  <si>
    <t>Reported as 73.67(e). All recordkeeping requirements for 73.67(e)(3) combined in this renewal. Recordkeeping burden previously reported under 73.67(e)(4) and 73.67(e)(5) was reassigned to this section to better align with actual requirements.</t>
  </si>
  <si>
    <t>Previously  identified as reporting burden, moved to 3rd party in this renewal.</t>
  </si>
  <si>
    <t>Included in 73.71</t>
  </si>
  <si>
    <t>Corrected reference to 73.56(e)(2). Included in 74.15</t>
  </si>
  <si>
    <t>Records retention, burden hours for records included in each specific requirement.</t>
  </si>
  <si>
    <t>Reassigned burden to the correct section from 73.54(e)(3). This is a one-time burden: Reduction due to the completion of 2-years worth of annualized one-time burden.</t>
  </si>
  <si>
    <t>Reassigned burden to the correct section from 73.54(b)(2). This is a one-time burden: Reduction due to the completion of 2-years worth of annualized one-time burden.</t>
  </si>
  <si>
    <t>Contains all 73.55(a) one-time recordkeeping burden. Additionally, one-time recordkeeping previously reported under 73.55(b)(9), 73.55(e)(2), 73.56(a)(1),  73.58(a)(1)-(2), Appendix C, II.2, Appendix C, II.3.c.(v), and Appendix C, II.5.(i) , has been reassigned to this section to better align with actual requirements. This is a one-time requirement: Reduction in burden is due to the completion of 2-years of annualized one-time burden.</t>
  </si>
  <si>
    <t xml:space="preserve">Includes burden previously reported under 73.55(a)(4) and 73.55(b)(7). </t>
  </si>
  <si>
    <t>Determined not to be an information collection. (Burden should have been recorded as 73.55(n)(7) and has been moved in this renewal).</t>
  </si>
  <si>
    <t>Reduction due to the decrease in the number of power reactor licensees and to the completion of 2 years of annualized one-time burden.</t>
  </si>
  <si>
    <t>Burden for recordkeeping is reported under the recordkeeping requirements for each applicable section within 73.56. All of the burden previously reported under this section has been reassigned to 73.56(d) and 73.56(e) recordkeeping requirements.  Overall, there is no decrease in burden.</t>
  </si>
  <si>
    <t>Determined not to be an information collection. Burden reassigned to the appropriate information collection requirement (Appendix B, VI.F.1.b)</t>
  </si>
  <si>
    <t>There is no 73.58(a)(1) or (a)(2).  Corrected reference to 73.58(b) and burden reassigned to 73.55(a) to better align with actual requirements.</t>
  </si>
  <si>
    <t>Receipts covered under 10 CFR 74, 3150-0123</t>
  </si>
  <si>
    <t>Order</t>
  </si>
  <si>
    <t>Commission Orders (SNF in Transit)</t>
  </si>
  <si>
    <t>Not previously captured in the renewal package</t>
  </si>
</sst>
</file>

<file path=xl/styles.xml><?xml version="1.0" encoding="utf-8"?>
<styleSheet xmlns="http://schemas.openxmlformats.org/spreadsheetml/2006/main">
  <fonts count="14">
    <font>
      <sz val="11"/>
      <color theme="1"/>
      <name val="Calibri"/>
      <family val="2"/>
      <scheme val="minor"/>
    </font>
    <font>
      <sz val="10"/>
      <color theme="1"/>
      <name val="Arial"/>
      <family val="2"/>
    </font>
    <font>
      <sz val="11"/>
      <color theme="1"/>
      <name val="Arial"/>
      <family val="2"/>
    </font>
    <font>
      <sz val="10"/>
      <name val="Arial"/>
      <family val="2"/>
    </font>
    <font>
      <sz val="10"/>
      <name val="Arial"/>
      <family val="2"/>
    </font>
    <font>
      <u/>
      <sz val="8.25"/>
      <color theme="10"/>
      <name val="Calibri"/>
      <family val="2"/>
    </font>
    <font>
      <sz val="10"/>
      <color theme="1"/>
      <name val="Arial"/>
      <family val="2"/>
    </font>
    <font>
      <b/>
      <sz val="10"/>
      <name val="Arial"/>
      <family val="2"/>
    </font>
    <font>
      <sz val="10"/>
      <color rgb="FFFF0000"/>
      <name val="Arial"/>
      <family val="2"/>
    </font>
    <font>
      <sz val="11"/>
      <color rgb="FFFF0000"/>
      <name val="Arial"/>
      <family val="2"/>
    </font>
    <font>
      <sz val="11"/>
      <name val="Arial"/>
      <family val="2"/>
    </font>
    <font>
      <u/>
      <sz val="10"/>
      <name val="Arial"/>
      <family val="2"/>
    </font>
    <font>
      <i/>
      <sz val="10"/>
      <name val="Arial"/>
      <family val="2"/>
    </font>
    <font>
      <sz val="10"/>
      <color rgb="FF000000"/>
      <name val="Arial"/>
      <family val="2"/>
    </font>
  </fonts>
  <fills count="7">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5" fillId="0" borderId="0" applyNumberFormat="0" applyFill="0" applyBorder="0" applyAlignment="0" applyProtection="0">
      <alignment vertical="top"/>
      <protection locked="0"/>
    </xf>
  </cellStyleXfs>
  <cellXfs count="135">
    <xf numFmtId="0" fontId="0" fillId="0" borderId="0" xfId="0"/>
    <xf numFmtId="0" fontId="2" fillId="0" borderId="0" xfId="0" applyFont="1"/>
    <xf numFmtId="0" fontId="4" fillId="0" borderId="0" xfId="1" applyFont="1" applyFill="1" applyAlignment="1">
      <alignment horizontal="left" wrapText="1"/>
    </xf>
    <xf numFmtId="0" fontId="7" fillId="0" borderId="0" xfId="1" applyFont="1" applyFill="1" applyAlignment="1">
      <alignment horizontal="left"/>
    </xf>
    <xf numFmtId="0" fontId="9" fillId="0" borderId="0" xfId="0" applyFont="1"/>
    <xf numFmtId="4" fontId="7" fillId="0" borderId="3" xfId="1" applyNumberFormat="1" applyFont="1" applyFill="1" applyBorder="1" applyAlignment="1">
      <alignment horizontal="center"/>
    </xf>
    <xf numFmtId="0" fontId="4" fillId="0" borderId="1" xfId="0" applyFont="1" applyFill="1" applyBorder="1" applyAlignment="1">
      <alignment horizontal="left" vertical="top" wrapText="1"/>
    </xf>
    <xf numFmtId="0" fontId="4" fillId="0" borderId="1" xfId="0" applyFont="1" applyBorder="1"/>
    <xf numFmtId="4" fontId="7" fillId="3" borderId="3" xfId="1" applyNumberFormat="1" applyFont="1" applyFill="1" applyBorder="1" applyAlignment="1">
      <alignment horizontal="center"/>
    </xf>
    <xf numFmtId="4" fontId="7" fillId="3" borderId="3" xfId="1" applyNumberFormat="1" applyFont="1" applyFill="1" applyBorder="1" applyAlignment="1">
      <alignment horizontal="right"/>
    </xf>
    <xf numFmtId="4" fontId="7" fillId="3" borderId="6" xfId="1" applyNumberFormat="1" applyFont="1" applyFill="1" applyBorder="1" applyAlignment="1">
      <alignment horizontal="right"/>
    </xf>
    <xf numFmtId="0" fontId="4" fillId="0" borderId="0" xfId="0" applyFont="1"/>
    <xf numFmtId="0" fontId="4" fillId="0" borderId="0" xfId="0" applyFont="1" applyFill="1" applyAlignment="1">
      <alignment horizontal="left" wrapText="1"/>
    </xf>
    <xf numFmtId="4" fontId="4" fillId="0" borderId="0" xfId="0" applyNumberFormat="1" applyFont="1" applyAlignment="1">
      <alignment horizontal="right"/>
    </xf>
    <xf numFmtId="0" fontId="4" fillId="0" borderId="0" xfId="0" applyFont="1" applyAlignment="1">
      <alignment wrapText="1"/>
    </xf>
    <xf numFmtId="0" fontId="4" fillId="0" borderId="1" xfId="0" applyFont="1" applyFill="1" applyBorder="1" applyAlignment="1">
      <alignment horizontal="left"/>
    </xf>
    <xf numFmtId="4" fontId="4" fillId="3" borderId="1" xfId="0" applyNumberFormat="1" applyFont="1" applyFill="1" applyBorder="1" applyAlignment="1">
      <alignment horizontal="right"/>
    </xf>
    <xf numFmtId="4" fontId="4" fillId="3" borderId="1" xfId="0" applyNumberFormat="1" applyFont="1" applyFill="1" applyBorder="1" applyAlignment="1">
      <alignment horizontal="right" wrapText="1"/>
    </xf>
    <xf numFmtId="0" fontId="4" fillId="0" borderId="1" xfId="0" applyFont="1" applyFill="1" applyBorder="1" applyAlignment="1">
      <alignment horizontal="left" wrapText="1"/>
    </xf>
    <xf numFmtId="4" fontId="4" fillId="3" borderId="1" xfId="0" applyNumberFormat="1" applyFont="1" applyFill="1" applyBorder="1" applyAlignment="1">
      <alignment horizontal="right" vertical="top" wrapText="1"/>
    </xf>
    <xf numFmtId="0" fontId="11" fillId="0" borderId="1" xfId="2" applyFont="1" applyFill="1" applyBorder="1" applyAlignment="1" applyProtection="1">
      <alignment horizontal="left" vertical="top" wrapText="1"/>
    </xf>
    <xf numFmtId="0" fontId="4" fillId="0" borderId="0" xfId="0" applyFont="1" applyFill="1" applyBorder="1"/>
    <xf numFmtId="0" fontId="4" fillId="0" borderId="0" xfId="0" applyFont="1" applyFill="1" applyBorder="1" applyAlignment="1">
      <alignment horizontal="left" wrapText="1"/>
    </xf>
    <xf numFmtId="4" fontId="7" fillId="0" borderId="0" xfId="0" applyNumberFormat="1" applyFont="1" applyFill="1" applyBorder="1" applyAlignment="1">
      <alignment horizontal="right"/>
    </xf>
    <xf numFmtId="4" fontId="4" fillId="0" borderId="0" xfId="0" applyNumberFormat="1" applyFont="1" applyFill="1" applyBorder="1" applyAlignment="1">
      <alignment horizontal="right"/>
    </xf>
    <xf numFmtId="4" fontId="4" fillId="0" borderId="0" xfId="0" applyNumberFormat="1" applyFont="1"/>
    <xf numFmtId="4" fontId="4" fillId="0" borderId="0" xfId="0" applyNumberFormat="1" applyFont="1" applyBorder="1"/>
    <xf numFmtId="4" fontId="7" fillId="3" borderId="6" xfId="1" applyNumberFormat="1" applyFont="1" applyFill="1" applyBorder="1" applyAlignment="1">
      <alignment horizontal="centerContinuous"/>
    </xf>
    <xf numFmtId="4" fontId="7" fillId="3" borderId="11" xfId="1" applyNumberFormat="1" applyFont="1" applyFill="1" applyBorder="1" applyAlignment="1">
      <alignment horizontal="centerContinuous"/>
    </xf>
    <xf numFmtId="4" fontId="7" fillId="0" borderId="1" xfId="1" applyNumberFormat="1" applyFont="1" applyFill="1" applyBorder="1" applyAlignment="1">
      <alignment horizontal="center"/>
    </xf>
    <xf numFmtId="4" fontId="4" fillId="0" borderId="0" xfId="0" applyNumberFormat="1" applyFont="1" applyFill="1" applyBorder="1"/>
    <xf numFmtId="4" fontId="4" fillId="0" borderId="1" xfId="0" applyNumberFormat="1" applyFont="1" applyFill="1" applyBorder="1" applyAlignment="1">
      <alignment horizontal="right"/>
    </xf>
    <xf numFmtId="0" fontId="3" fillId="0" borderId="1" xfId="0" applyFont="1" applyFill="1" applyBorder="1" applyAlignment="1">
      <alignment horizontal="left" vertical="top" wrapText="1"/>
    </xf>
    <xf numFmtId="0" fontId="8" fillId="0" borderId="0" xfId="0" applyFont="1"/>
    <xf numFmtId="0" fontId="3" fillId="0" borderId="1" xfId="0" applyFont="1" applyBorder="1"/>
    <xf numFmtId="0" fontId="8" fillId="0" borderId="0" xfId="0" applyFont="1" applyFill="1" applyBorder="1"/>
    <xf numFmtId="4" fontId="4" fillId="4" borderId="1" xfId="0" applyNumberFormat="1" applyFont="1" applyFill="1" applyBorder="1" applyAlignment="1">
      <alignment horizontal="right"/>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4" fontId="4" fillId="0"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4" fontId="6" fillId="0" borderId="1" xfId="0" applyNumberFormat="1"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4" fontId="6" fillId="0" borderId="1" xfId="0" applyNumberFormat="1" applyFont="1" applyFill="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8"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Alignment="1">
      <alignment vertical="center"/>
    </xf>
    <xf numFmtId="0" fontId="4" fillId="0" borderId="0" xfId="0" applyFont="1" applyFill="1" applyBorder="1" applyAlignment="1">
      <alignment vertical="center"/>
    </xf>
    <xf numFmtId="4" fontId="7" fillId="0" borderId="1" xfId="1" applyNumberFormat="1" applyFont="1" applyFill="1" applyBorder="1" applyAlignment="1">
      <alignment horizontal="center" vertical="center"/>
    </xf>
    <xf numFmtId="4" fontId="7" fillId="2"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3" fillId="6" borderId="1" xfId="0" applyFont="1" applyFill="1" applyBorder="1" applyAlignment="1">
      <alignment horizontal="center" vertical="center"/>
    </xf>
    <xf numFmtId="0" fontId="10" fillId="0" borderId="1" xfId="0" applyFont="1" applyFill="1" applyBorder="1" applyAlignment="1">
      <alignment vertical="center" wrapText="1"/>
    </xf>
    <xf numFmtId="0" fontId="4" fillId="5" borderId="0" xfId="0" applyFont="1" applyFill="1"/>
    <xf numFmtId="0" fontId="4"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0" xfId="0" applyFont="1" applyFill="1" applyBorder="1" applyAlignment="1">
      <alignment horizontal="left" vertical="center" wrapText="1"/>
    </xf>
    <xf numFmtId="0" fontId="3" fillId="4" borderId="1" xfId="0" applyFont="1" applyFill="1" applyBorder="1" applyAlignment="1">
      <alignment horizontal="center" vertical="center"/>
    </xf>
    <xf numFmtId="0" fontId="7" fillId="0" borderId="0" xfId="1" applyFont="1" applyFill="1" applyAlignment="1">
      <alignment horizontal="left" vertical="center"/>
    </xf>
    <xf numFmtId="4" fontId="6" fillId="0" borderId="0" xfId="0" applyNumberFormat="1" applyFont="1" applyAlignment="1">
      <alignment vertical="center"/>
    </xf>
    <xf numFmtId="4" fontId="7" fillId="0" borderId="0" xfId="0" applyNumberFormat="1" applyFont="1" applyFill="1" applyBorder="1" applyAlignment="1">
      <alignment horizontal="right" vertical="center"/>
    </xf>
    <xf numFmtId="4" fontId="6" fillId="0" borderId="0" xfId="0" applyNumberFormat="1" applyFont="1" applyFill="1" applyBorder="1" applyAlignment="1">
      <alignment vertical="center"/>
    </xf>
    <xf numFmtId="0" fontId="3" fillId="4" borderId="1" xfId="0" applyFont="1" applyFill="1" applyBorder="1" applyAlignment="1">
      <alignment horizontal="left" vertical="center" wrapText="1"/>
    </xf>
    <xf numFmtId="4" fontId="2" fillId="0" borderId="0" xfId="0" applyNumberFormat="1" applyFont="1" applyAlignment="1">
      <alignment vertical="center"/>
    </xf>
    <xf numFmtId="4" fontId="3" fillId="0" borderId="0" xfId="0" applyNumberFormat="1" applyFont="1" applyAlignment="1">
      <alignment vertical="center"/>
    </xf>
    <xf numFmtId="4" fontId="3" fillId="0" borderId="1" xfId="0" applyNumberFormat="1" applyFont="1" applyFill="1" applyBorder="1" applyAlignment="1">
      <alignment vertical="center"/>
    </xf>
    <xf numFmtId="4" fontId="3" fillId="0" borderId="0" xfId="0" applyNumberFormat="1" applyFont="1" applyFill="1" applyBorder="1" applyAlignment="1">
      <alignment vertical="center"/>
    </xf>
    <xf numFmtId="4" fontId="6" fillId="0" borderId="0" xfId="0" applyNumberFormat="1" applyFont="1" applyAlignment="1">
      <alignment vertical="center" wrapText="1"/>
    </xf>
    <xf numFmtId="4" fontId="7" fillId="0" borderId="0" xfId="0" applyNumberFormat="1" applyFont="1" applyFill="1" applyBorder="1" applyAlignment="1">
      <alignment horizontal="right" vertical="center" wrapText="1"/>
    </xf>
    <xf numFmtId="4" fontId="6" fillId="0" borderId="0" xfId="0" applyNumberFormat="1" applyFont="1" applyFill="1" applyBorder="1" applyAlignment="1">
      <alignment vertical="center" wrapText="1"/>
    </xf>
    <xf numFmtId="4" fontId="1" fillId="0" borderId="1" xfId="0" applyNumberFormat="1" applyFont="1" applyFill="1" applyBorder="1" applyAlignment="1">
      <alignment vertical="center" wrapText="1"/>
    </xf>
    <xf numFmtId="0" fontId="7" fillId="0" borderId="1" xfId="0" applyFont="1" applyBorder="1" applyAlignment="1">
      <alignment horizontal="center" wrapText="1"/>
    </xf>
    <xf numFmtId="4" fontId="7" fillId="3" borderId="6" xfId="1" applyNumberFormat="1" applyFont="1" applyFill="1" applyBorder="1" applyAlignment="1">
      <alignment horizontal="center"/>
    </xf>
    <xf numFmtId="4" fontId="7" fillId="3" borderId="11" xfId="1" applyNumberFormat="1" applyFont="1" applyFill="1" applyBorder="1" applyAlignment="1">
      <alignment horizontal="center"/>
    </xf>
    <xf numFmtId="4" fontId="7" fillId="3" borderId="5" xfId="1" applyNumberFormat="1" applyFont="1" applyFill="1" applyBorder="1" applyAlignment="1">
      <alignment horizontal="center" wrapText="1"/>
    </xf>
    <xf numFmtId="4" fontId="7" fillId="3" borderId="7" xfId="1" applyNumberFormat="1" applyFont="1" applyFill="1" applyBorder="1" applyAlignment="1">
      <alignment horizontal="center" wrapText="1"/>
    </xf>
    <xf numFmtId="4" fontId="7" fillId="3" borderId="9" xfId="1" applyNumberFormat="1" applyFont="1" applyFill="1" applyBorder="1" applyAlignment="1">
      <alignment horizontal="center" wrapText="1"/>
    </xf>
    <xf numFmtId="4" fontId="7" fillId="3" borderId="0" xfId="1" applyNumberFormat="1" applyFont="1" applyFill="1" applyBorder="1" applyAlignment="1">
      <alignment horizontal="center" wrapText="1"/>
    </xf>
    <xf numFmtId="4" fontId="7" fillId="0" borderId="5" xfId="1" applyNumberFormat="1" applyFont="1" applyFill="1" applyBorder="1" applyAlignment="1">
      <alignment horizontal="center" wrapText="1"/>
    </xf>
    <xf numFmtId="4" fontId="7" fillId="0" borderId="7" xfId="1" applyNumberFormat="1" applyFont="1" applyFill="1" applyBorder="1" applyAlignment="1">
      <alignment horizontal="center" wrapText="1"/>
    </xf>
    <xf numFmtId="4" fontId="7" fillId="0" borderId="8" xfId="1" applyNumberFormat="1" applyFont="1" applyFill="1" applyBorder="1" applyAlignment="1">
      <alignment horizontal="center" wrapText="1"/>
    </xf>
    <xf numFmtId="4" fontId="7" fillId="0" borderId="9" xfId="1" applyNumberFormat="1" applyFont="1" applyFill="1" applyBorder="1" applyAlignment="1">
      <alignment horizontal="center" wrapText="1"/>
    </xf>
    <xf numFmtId="4" fontId="7" fillId="0" borderId="0" xfId="1" applyNumberFormat="1" applyFont="1" applyFill="1" applyBorder="1" applyAlignment="1">
      <alignment horizontal="center" wrapText="1"/>
    </xf>
    <xf numFmtId="4" fontId="7" fillId="0" borderId="10" xfId="1" applyNumberFormat="1" applyFont="1" applyFill="1" applyBorder="1" applyAlignment="1">
      <alignment horizontal="center" wrapText="1"/>
    </xf>
    <xf numFmtId="4" fontId="7" fillId="0" borderId="6" xfId="1" applyNumberFormat="1" applyFont="1" applyFill="1" applyBorder="1" applyAlignment="1">
      <alignment horizontal="center"/>
    </xf>
    <xf numFmtId="4" fontId="7" fillId="0" borderId="11" xfId="1" applyNumberFormat="1" applyFont="1" applyFill="1" applyBorder="1" applyAlignment="1">
      <alignment horizontal="center"/>
    </xf>
    <xf numFmtId="4" fontId="7" fillId="0" borderId="12" xfId="1" applyNumberFormat="1" applyFont="1" applyFill="1" applyBorder="1" applyAlignment="1">
      <alignment horizontal="center"/>
    </xf>
    <xf numFmtId="4" fontId="4" fillId="0" borderId="0" xfId="1" applyNumberFormat="1" applyFont="1" applyBorder="1" applyAlignment="1">
      <alignment horizontal="center"/>
    </xf>
    <xf numFmtId="4" fontId="7" fillId="0" borderId="5" xfId="0" applyNumberFormat="1" applyFont="1" applyFill="1" applyBorder="1" applyAlignment="1">
      <alignment horizontal="center"/>
    </xf>
    <xf numFmtId="4" fontId="7" fillId="0" borderId="7" xfId="0" applyNumberFormat="1" applyFont="1" applyFill="1" applyBorder="1" applyAlignment="1">
      <alignment horizontal="center"/>
    </xf>
    <xf numFmtId="4" fontId="7" fillId="0" borderId="9" xfId="0" applyNumberFormat="1" applyFont="1" applyFill="1" applyBorder="1" applyAlignment="1">
      <alignment horizontal="center" wrapText="1"/>
    </xf>
    <xf numFmtId="4" fontId="7" fillId="0" borderId="0" xfId="0" applyNumberFormat="1" applyFont="1" applyFill="1" applyBorder="1" applyAlignment="1">
      <alignment horizontal="center" wrapText="1"/>
    </xf>
    <xf numFmtId="0" fontId="7" fillId="0" borderId="4" xfId="0" applyFont="1" applyBorder="1" applyAlignment="1">
      <alignment horizontal="center" wrapText="1"/>
    </xf>
    <xf numFmtId="0" fontId="7" fillId="0" borderId="13" xfId="0" applyFont="1" applyBorder="1" applyAlignment="1">
      <alignment horizontal="center" wrapText="1"/>
    </xf>
    <xf numFmtId="0" fontId="7" fillId="0" borderId="3" xfId="0" applyFont="1" applyBorder="1" applyAlignment="1">
      <alignment horizontal="center" wrapText="1"/>
    </xf>
    <xf numFmtId="0" fontId="7" fillId="0" borderId="2" xfId="1" applyFont="1" applyFill="1" applyBorder="1" applyAlignment="1">
      <alignment horizontal="left" wrapText="1"/>
    </xf>
    <xf numFmtId="0" fontId="7" fillId="0" borderId="1" xfId="1" applyFont="1" applyFill="1" applyBorder="1" applyAlignment="1">
      <alignment horizontal="left" wrapText="1"/>
    </xf>
    <xf numFmtId="0" fontId="7" fillId="0" borderId="4"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4" fontId="7" fillId="0" borderId="6" xfId="1" applyNumberFormat="1" applyFont="1" applyFill="1" applyBorder="1" applyAlignment="1">
      <alignment horizontal="center" vertical="center"/>
    </xf>
    <xf numFmtId="4" fontId="7" fillId="0" borderId="11" xfId="1" applyNumberFormat="1" applyFont="1" applyFill="1" applyBorder="1" applyAlignment="1">
      <alignment horizontal="center" vertical="center"/>
    </xf>
    <xf numFmtId="4" fontId="7" fillId="0" borderId="12" xfId="1" applyNumberFormat="1" applyFont="1" applyFill="1" applyBorder="1" applyAlignment="1">
      <alignment horizontal="center" vertical="center"/>
    </xf>
    <xf numFmtId="4" fontId="7" fillId="0" borderId="5" xfId="1" applyNumberFormat="1" applyFont="1" applyFill="1" applyBorder="1" applyAlignment="1">
      <alignment horizontal="center" vertical="center" wrapText="1"/>
    </xf>
    <xf numFmtId="4" fontId="7" fillId="0" borderId="7" xfId="1" applyNumberFormat="1" applyFont="1" applyFill="1" applyBorder="1" applyAlignment="1">
      <alignment horizontal="center" vertical="center" wrapText="1"/>
    </xf>
    <xf numFmtId="4" fontId="7" fillId="0" borderId="8" xfId="1" applyNumberFormat="1" applyFont="1" applyFill="1" applyBorder="1" applyAlignment="1">
      <alignment horizontal="center" vertical="center" wrapText="1"/>
    </xf>
    <xf numFmtId="4" fontId="7" fillId="0" borderId="9" xfId="1" applyNumberFormat="1" applyFont="1" applyFill="1" applyBorder="1" applyAlignment="1">
      <alignment horizontal="center" vertical="center" wrapText="1"/>
    </xf>
    <xf numFmtId="4" fontId="7" fillId="0" borderId="0" xfId="1" applyNumberFormat="1" applyFont="1" applyFill="1" applyBorder="1" applyAlignment="1">
      <alignment horizontal="center" vertical="center" wrapText="1"/>
    </xf>
    <xf numFmtId="4" fontId="7" fillId="0" borderId="10" xfId="1"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4" fontId="7" fillId="2" borderId="5" xfId="1" applyNumberFormat="1" applyFont="1" applyFill="1" applyBorder="1" applyAlignment="1">
      <alignment horizontal="center" vertical="center" wrapText="1"/>
    </xf>
    <xf numFmtId="4" fontId="7" fillId="2" borderId="7" xfId="1" applyNumberFormat="1" applyFont="1" applyFill="1" applyBorder="1" applyAlignment="1">
      <alignment horizontal="center" vertical="center" wrapText="1"/>
    </xf>
    <xf numFmtId="4" fontId="7" fillId="2" borderId="8" xfId="1" applyNumberFormat="1" applyFont="1" applyFill="1" applyBorder="1" applyAlignment="1">
      <alignment horizontal="center" vertical="center" wrapText="1"/>
    </xf>
    <xf numFmtId="4" fontId="7" fillId="2" borderId="9" xfId="1" applyNumberFormat="1" applyFont="1" applyFill="1" applyBorder="1" applyAlignment="1">
      <alignment horizontal="center" vertical="center" wrapText="1"/>
    </xf>
    <xf numFmtId="4" fontId="7" fillId="2" borderId="0" xfId="1" applyNumberFormat="1" applyFont="1" applyFill="1" applyBorder="1" applyAlignment="1">
      <alignment horizontal="center" vertical="center" wrapText="1"/>
    </xf>
    <xf numFmtId="4" fontId="7" fillId="2" borderId="10" xfId="1" applyNumberFormat="1" applyFont="1" applyFill="1" applyBorder="1" applyAlignment="1">
      <alignment horizontal="center" vertical="center" wrapText="1"/>
    </xf>
    <xf numFmtId="4" fontId="7" fillId="2" borderId="6" xfId="1" applyNumberFormat="1" applyFont="1" applyFill="1" applyBorder="1" applyAlignment="1">
      <alignment horizontal="center" vertical="center"/>
    </xf>
    <xf numFmtId="4" fontId="7" fillId="2" borderId="11" xfId="1" applyNumberFormat="1" applyFont="1" applyFill="1" applyBorder="1" applyAlignment="1">
      <alignment horizontal="center" vertical="center"/>
    </xf>
    <xf numFmtId="4" fontId="7" fillId="2" borderId="12" xfId="1" applyNumberFormat="1" applyFont="1" applyFill="1" applyBorder="1" applyAlignment="1">
      <alignment horizontal="center" vertical="center"/>
    </xf>
  </cellXfs>
  <cellStyles count="3">
    <cellStyle name="Hyperlink" xfId="2" builtinId="8"/>
    <cellStyle name="Normal" xfId="0" builtinId="0"/>
    <cellStyle name="Normal 2" xfId="1"/>
  </cellStyles>
  <dxfs count="0"/>
  <tableStyles count="0" defaultTableStyle="TableStyleMedium9" defaultPivotStyle="PivotStyleLight16"/>
  <colors>
    <mruColors>
      <color rgb="FF9999FF"/>
      <color rgb="FFCCCCFF"/>
      <color rgb="FF66FF66"/>
      <color rgb="FFFFFFCC"/>
      <color rgb="FFCCFFCC"/>
      <color rgb="FFCCECFF"/>
      <color rgb="FFFFCC99"/>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523"/>
  <sheetViews>
    <sheetView view="pageBreakPreview" zoomScale="75" zoomScaleNormal="75" zoomScaleSheetLayoutView="75" workbookViewId="0">
      <pane xSplit="4" topLeftCell="Q1" activePane="topRight" state="frozen"/>
      <selection pane="topRight" sqref="A1:A3"/>
    </sheetView>
  </sheetViews>
  <sheetFormatPr defaultRowHeight="12.75"/>
  <cols>
    <col min="1" max="1" width="26.5703125" style="11" bestFit="1" customWidth="1"/>
    <col min="2" max="2" width="10.85546875" style="11" bestFit="1" customWidth="1"/>
    <col min="3" max="3" width="12.5703125" style="11" bestFit="1" customWidth="1"/>
    <col min="4" max="4" width="73.85546875" style="12" bestFit="1" customWidth="1"/>
    <col min="5" max="12" width="15.5703125" style="25" customWidth="1"/>
    <col min="13" max="16" width="15.5703125" style="13" customWidth="1"/>
    <col min="17" max="20" width="15.5703125" style="25" customWidth="1"/>
    <col min="21" max="21" width="11.7109375" style="11" customWidth="1"/>
    <col min="22" max="16384" width="9.140625" style="11"/>
  </cols>
  <sheetData>
    <row r="1" spans="1:20">
      <c r="A1" s="3" t="s">
        <v>0</v>
      </c>
    </row>
    <row r="2" spans="1:20">
      <c r="A2" s="3" t="s">
        <v>1</v>
      </c>
    </row>
    <row r="3" spans="1:20">
      <c r="A3" s="3" t="s">
        <v>2</v>
      </c>
      <c r="I3" s="99"/>
      <c r="J3" s="99"/>
      <c r="K3" s="99"/>
      <c r="L3" s="99"/>
    </row>
    <row r="4" spans="1:20">
      <c r="D4" s="2"/>
      <c r="I4" s="26"/>
      <c r="J4" s="26"/>
      <c r="K4" s="26"/>
      <c r="L4" s="26"/>
    </row>
    <row r="6" spans="1:20" s="14" customFormat="1" ht="15" customHeight="1">
      <c r="A6" s="83" t="s">
        <v>341</v>
      </c>
      <c r="B6" s="83" t="s">
        <v>337</v>
      </c>
      <c r="C6" s="104" t="s">
        <v>348</v>
      </c>
      <c r="D6" s="107" t="s">
        <v>4</v>
      </c>
      <c r="E6" s="86" t="s">
        <v>189</v>
      </c>
      <c r="F6" s="87"/>
      <c r="G6" s="87"/>
      <c r="H6" s="87"/>
      <c r="I6" s="100" t="s">
        <v>318</v>
      </c>
      <c r="J6" s="101"/>
      <c r="K6" s="101"/>
      <c r="L6" s="101"/>
      <c r="M6" s="86" t="s">
        <v>319</v>
      </c>
      <c r="N6" s="87"/>
      <c r="O6" s="87"/>
      <c r="P6" s="87"/>
      <c r="Q6" s="90" t="s">
        <v>247</v>
      </c>
      <c r="R6" s="91"/>
      <c r="S6" s="91"/>
      <c r="T6" s="92"/>
    </row>
    <row r="7" spans="1:20" s="14" customFormat="1">
      <c r="A7" s="83"/>
      <c r="B7" s="83"/>
      <c r="C7" s="105"/>
      <c r="D7" s="107"/>
      <c r="E7" s="88" t="s">
        <v>188</v>
      </c>
      <c r="F7" s="89"/>
      <c r="G7" s="89"/>
      <c r="H7" s="89"/>
      <c r="I7" s="102" t="s">
        <v>190</v>
      </c>
      <c r="J7" s="103"/>
      <c r="K7" s="103"/>
      <c r="L7" s="103"/>
      <c r="M7" s="88" t="s">
        <v>190</v>
      </c>
      <c r="N7" s="89"/>
      <c r="O7" s="89"/>
      <c r="P7" s="89"/>
      <c r="Q7" s="93" t="s">
        <v>248</v>
      </c>
      <c r="R7" s="94"/>
      <c r="S7" s="94"/>
      <c r="T7" s="95"/>
    </row>
    <row r="8" spans="1:20">
      <c r="A8" s="83"/>
      <c r="B8" s="83"/>
      <c r="C8" s="105"/>
      <c r="D8" s="107"/>
      <c r="E8" s="27" t="s">
        <v>3</v>
      </c>
      <c r="F8" s="28"/>
      <c r="G8" s="28"/>
      <c r="H8" s="28"/>
      <c r="I8" s="96" t="s">
        <v>3</v>
      </c>
      <c r="J8" s="97"/>
      <c r="K8" s="97"/>
      <c r="L8" s="97"/>
      <c r="M8" s="84" t="s">
        <v>3</v>
      </c>
      <c r="N8" s="85"/>
      <c r="O8" s="85"/>
      <c r="P8" s="85"/>
      <c r="Q8" s="96" t="s">
        <v>3</v>
      </c>
      <c r="R8" s="97"/>
      <c r="S8" s="97"/>
      <c r="T8" s="98"/>
    </row>
    <row r="9" spans="1:20">
      <c r="A9" s="83"/>
      <c r="B9" s="83"/>
      <c r="C9" s="106"/>
      <c r="D9" s="108"/>
      <c r="E9" s="8" t="s">
        <v>5</v>
      </c>
      <c r="F9" s="8" t="s">
        <v>6</v>
      </c>
      <c r="G9" s="8" t="s">
        <v>10</v>
      </c>
      <c r="H9" s="8" t="s">
        <v>7</v>
      </c>
      <c r="I9" s="5" t="s">
        <v>5</v>
      </c>
      <c r="J9" s="5" t="s">
        <v>6</v>
      </c>
      <c r="K9" s="5" t="s">
        <v>10</v>
      </c>
      <c r="L9" s="5" t="s">
        <v>7</v>
      </c>
      <c r="M9" s="9" t="s">
        <v>5</v>
      </c>
      <c r="N9" s="9" t="s">
        <v>6</v>
      </c>
      <c r="O9" s="9" t="s">
        <v>10</v>
      </c>
      <c r="P9" s="10" t="s">
        <v>7</v>
      </c>
      <c r="Q9" s="29" t="s">
        <v>5</v>
      </c>
      <c r="R9" s="29" t="s">
        <v>6</v>
      </c>
      <c r="S9" s="29" t="s">
        <v>10</v>
      </c>
      <c r="T9" s="29" t="s">
        <v>7</v>
      </c>
    </row>
    <row r="10" spans="1:20" ht="12" customHeight="1">
      <c r="A10" s="7" t="s">
        <v>340</v>
      </c>
      <c r="B10" s="7" t="s">
        <v>316</v>
      </c>
      <c r="C10" s="7" t="s">
        <v>5</v>
      </c>
      <c r="D10" s="15" t="s">
        <v>194</v>
      </c>
      <c r="E10" s="16">
        <v>0</v>
      </c>
      <c r="F10" s="16">
        <v>0</v>
      </c>
      <c r="G10" s="16">
        <v>0</v>
      </c>
      <c r="H10" s="16">
        <f t="shared" ref="H10:H73" si="0">SUM(E10:G10)</f>
        <v>0</v>
      </c>
      <c r="I10" s="31">
        <v>0</v>
      </c>
      <c r="J10" s="31">
        <v>0</v>
      </c>
      <c r="K10" s="31">
        <v>0</v>
      </c>
      <c r="L10" s="31">
        <f t="shared" ref="L10:L73" si="1">SUM(I10:K10)</f>
        <v>0</v>
      </c>
      <c r="M10" s="16">
        <v>4080</v>
      </c>
      <c r="N10" s="16">
        <v>0</v>
      </c>
      <c r="O10" s="16">
        <v>0</v>
      </c>
      <c r="P10" s="16">
        <f t="shared" ref="P10:P73" si="2">SUM(M10:O10)</f>
        <v>4080</v>
      </c>
      <c r="Q10" s="31">
        <f t="shared" ref="Q10:Q73" si="3">SUM(E10,I10,M10)</f>
        <v>4080</v>
      </c>
      <c r="R10" s="31">
        <f t="shared" ref="R10:R73" si="4">SUM(F10,J10,N10)</f>
        <v>0</v>
      </c>
      <c r="S10" s="31">
        <f t="shared" ref="S10:S73" si="5">SUM(G10,K10,O10)</f>
        <v>0</v>
      </c>
      <c r="T10" s="31">
        <f t="shared" ref="T10:T73" si="6">SUM(Q10:S10)</f>
        <v>4080</v>
      </c>
    </row>
    <row r="11" spans="1:20">
      <c r="A11" s="7" t="s">
        <v>340</v>
      </c>
      <c r="B11" s="7" t="s">
        <v>316</v>
      </c>
      <c r="C11" s="7" t="s">
        <v>5</v>
      </c>
      <c r="D11" s="15" t="s">
        <v>191</v>
      </c>
      <c r="E11" s="16">
        <v>0</v>
      </c>
      <c r="F11" s="16">
        <v>0</v>
      </c>
      <c r="G11" s="16">
        <v>0</v>
      </c>
      <c r="H11" s="16">
        <f t="shared" si="0"/>
        <v>0</v>
      </c>
      <c r="I11" s="31">
        <v>0</v>
      </c>
      <c r="J11" s="31">
        <v>0</v>
      </c>
      <c r="K11" s="31">
        <v>0</v>
      </c>
      <c r="L11" s="31">
        <f t="shared" si="1"/>
        <v>0</v>
      </c>
      <c r="M11" s="16">
        <v>2600</v>
      </c>
      <c r="N11" s="16">
        <v>0</v>
      </c>
      <c r="O11" s="16">
        <v>0</v>
      </c>
      <c r="P11" s="16">
        <f t="shared" si="2"/>
        <v>2600</v>
      </c>
      <c r="Q11" s="31">
        <f t="shared" si="3"/>
        <v>2600</v>
      </c>
      <c r="R11" s="31">
        <f t="shared" si="4"/>
        <v>0</v>
      </c>
      <c r="S11" s="31">
        <f t="shared" si="5"/>
        <v>0</v>
      </c>
      <c r="T11" s="31">
        <f t="shared" si="6"/>
        <v>2600</v>
      </c>
    </row>
    <row r="12" spans="1:20">
      <c r="A12" s="7" t="s">
        <v>340</v>
      </c>
      <c r="B12" s="7" t="s">
        <v>316</v>
      </c>
      <c r="C12" s="7" t="s">
        <v>5</v>
      </c>
      <c r="D12" s="15" t="s">
        <v>202</v>
      </c>
      <c r="E12" s="16">
        <v>0</v>
      </c>
      <c r="F12" s="16">
        <v>0</v>
      </c>
      <c r="G12" s="16">
        <v>0</v>
      </c>
      <c r="H12" s="16">
        <f t="shared" si="0"/>
        <v>0</v>
      </c>
      <c r="I12" s="31">
        <v>0</v>
      </c>
      <c r="J12" s="31">
        <v>0</v>
      </c>
      <c r="K12" s="31">
        <v>0</v>
      </c>
      <c r="L12" s="31">
        <f t="shared" si="1"/>
        <v>0</v>
      </c>
      <c r="M12" s="16">
        <v>780</v>
      </c>
      <c r="N12" s="16">
        <v>0</v>
      </c>
      <c r="O12" s="16">
        <v>0</v>
      </c>
      <c r="P12" s="16">
        <f t="shared" si="2"/>
        <v>780</v>
      </c>
      <c r="Q12" s="31">
        <f t="shared" si="3"/>
        <v>780</v>
      </c>
      <c r="R12" s="31">
        <f t="shared" si="4"/>
        <v>0</v>
      </c>
      <c r="S12" s="31">
        <f t="shared" si="5"/>
        <v>0</v>
      </c>
      <c r="T12" s="31">
        <f t="shared" si="6"/>
        <v>780</v>
      </c>
    </row>
    <row r="13" spans="1:20">
      <c r="A13" s="7" t="s">
        <v>340</v>
      </c>
      <c r="B13" s="7" t="s">
        <v>316</v>
      </c>
      <c r="C13" s="7" t="s">
        <v>5</v>
      </c>
      <c r="D13" s="15" t="s">
        <v>195</v>
      </c>
      <c r="E13" s="16">
        <v>0</v>
      </c>
      <c r="F13" s="16">
        <v>0</v>
      </c>
      <c r="G13" s="16">
        <v>0</v>
      </c>
      <c r="H13" s="16">
        <f t="shared" si="0"/>
        <v>0</v>
      </c>
      <c r="I13" s="31">
        <v>0</v>
      </c>
      <c r="J13" s="31">
        <v>0</v>
      </c>
      <c r="K13" s="31">
        <v>0</v>
      </c>
      <c r="L13" s="31">
        <f t="shared" si="1"/>
        <v>0</v>
      </c>
      <c r="M13" s="16">
        <v>340</v>
      </c>
      <c r="N13" s="16">
        <v>0</v>
      </c>
      <c r="O13" s="16">
        <v>0</v>
      </c>
      <c r="P13" s="16">
        <f t="shared" si="2"/>
        <v>340</v>
      </c>
      <c r="Q13" s="31">
        <f t="shared" si="3"/>
        <v>340</v>
      </c>
      <c r="R13" s="31">
        <f t="shared" si="4"/>
        <v>0</v>
      </c>
      <c r="S13" s="31">
        <f t="shared" si="5"/>
        <v>0</v>
      </c>
      <c r="T13" s="31">
        <f t="shared" si="6"/>
        <v>340</v>
      </c>
    </row>
    <row r="14" spans="1:20">
      <c r="A14" s="7" t="s">
        <v>340</v>
      </c>
      <c r="B14" s="7" t="s">
        <v>316</v>
      </c>
      <c r="C14" s="7" t="s">
        <v>5</v>
      </c>
      <c r="D14" s="15" t="s">
        <v>193</v>
      </c>
      <c r="E14" s="16">
        <v>0</v>
      </c>
      <c r="F14" s="16">
        <v>0</v>
      </c>
      <c r="G14" s="16">
        <v>0</v>
      </c>
      <c r="H14" s="16">
        <f t="shared" si="0"/>
        <v>0</v>
      </c>
      <c r="I14" s="31">
        <v>0</v>
      </c>
      <c r="J14" s="31">
        <v>0</v>
      </c>
      <c r="K14" s="31">
        <v>0</v>
      </c>
      <c r="L14" s="31">
        <f t="shared" si="1"/>
        <v>0</v>
      </c>
      <c r="M14" s="16">
        <v>204</v>
      </c>
      <c r="N14" s="16">
        <v>0</v>
      </c>
      <c r="O14" s="16">
        <v>0</v>
      </c>
      <c r="P14" s="16">
        <f t="shared" si="2"/>
        <v>204</v>
      </c>
      <c r="Q14" s="31">
        <f t="shared" si="3"/>
        <v>204</v>
      </c>
      <c r="R14" s="31">
        <f t="shared" si="4"/>
        <v>0</v>
      </c>
      <c r="S14" s="31">
        <f t="shared" si="5"/>
        <v>0</v>
      </c>
      <c r="T14" s="31">
        <f t="shared" si="6"/>
        <v>204</v>
      </c>
    </row>
    <row r="15" spans="1:20">
      <c r="A15" s="7" t="s">
        <v>340</v>
      </c>
      <c r="B15" s="7" t="s">
        <v>316</v>
      </c>
      <c r="C15" s="7" t="s">
        <v>5</v>
      </c>
      <c r="D15" s="15" t="s">
        <v>200</v>
      </c>
      <c r="E15" s="16">
        <v>0</v>
      </c>
      <c r="F15" s="16">
        <v>0</v>
      </c>
      <c r="G15" s="16">
        <v>0</v>
      </c>
      <c r="H15" s="16">
        <f t="shared" si="0"/>
        <v>0</v>
      </c>
      <c r="I15" s="31">
        <v>0</v>
      </c>
      <c r="J15" s="31">
        <v>0</v>
      </c>
      <c r="K15" s="31">
        <v>0</v>
      </c>
      <c r="L15" s="31">
        <f t="shared" si="1"/>
        <v>0</v>
      </c>
      <c r="M15" s="16">
        <v>41</v>
      </c>
      <c r="N15" s="16">
        <v>0</v>
      </c>
      <c r="O15" s="16">
        <v>0</v>
      </c>
      <c r="P15" s="16">
        <f t="shared" si="2"/>
        <v>41</v>
      </c>
      <c r="Q15" s="31">
        <f t="shared" si="3"/>
        <v>41</v>
      </c>
      <c r="R15" s="31">
        <f t="shared" si="4"/>
        <v>0</v>
      </c>
      <c r="S15" s="31">
        <f t="shared" si="5"/>
        <v>0</v>
      </c>
      <c r="T15" s="31">
        <f t="shared" si="6"/>
        <v>41</v>
      </c>
    </row>
    <row r="16" spans="1:20">
      <c r="A16" s="7" t="s">
        <v>340</v>
      </c>
      <c r="B16" s="7" t="s">
        <v>316</v>
      </c>
      <c r="C16" s="7" t="s">
        <v>5</v>
      </c>
      <c r="D16" s="15" t="s">
        <v>201</v>
      </c>
      <c r="E16" s="16">
        <v>0</v>
      </c>
      <c r="F16" s="16">
        <v>0</v>
      </c>
      <c r="G16" s="16">
        <v>0</v>
      </c>
      <c r="H16" s="16">
        <f t="shared" si="0"/>
        <v>0</v>
      </c>
      <c r="I16" s="31">
        <v>0</v>
      </c>
      <c r="J16" s="31">
        <v>0</v>
      </c>
      <c r="K16" s="31">
        <v>0</v>
      </c>
      <c r="L16" s="31">
        <f t="shared" si="1"/>
        <v>0</v>
      </c>
      <c r="M16" s="16">
        <v>34</v>
      </c>
      <c r="N16" s="16">
        <v>0</v>
      </c>
      <c r="O16" s="16">
        <v>0</v>
      </c>
      <c r="P16" s="16">
        <f t="shared" si="2"/>
        <v>34</v>
      </c>
      <c r="Q16" s="31">
        <f t="shared" si="3"/>
        <v>34</v>
      </c>
      <c r="R16" s="31">
        <f t="shared" si="4"/>
        <v>0</v>
      </c>
      <c r="S16" s="31">
        <f t="shared" si="5"/>
        <v>0</v>
      </c>
      <c r="T16" s="31">
        <f t="shared" si="6"/>
        <v>34</v>
      </c>
    </row>
    <row r="17" spans="1:20">
      <c r="A17" s="7" t="s">
        <v>340</v>
      </c>
      <c r="B17" s="7" t="s">
        <v>316</v>
      </c>
      <c r="C17" s="7" t="s">
        <v>5</v>
      </c>
      <c r="D17" s="15" t="s">
        <v>192</v>
      </c>
      <c r="E17" s="16">
        <v>0</v>
      </c>
      <c r="F17" s="16">
        <v>0</v>
      </c>
      <c r="G17" s="16">
        <v>0</v>
      </c>
      <c r="H17" s="16">
        <f t="shared" si="0"/>
        <v>0</v>
      </c>
      <c r="I17" s="31">
        <v>0</v>
      </c>
      <c r="J17" s="31">
        <v>0</v>
      </c>
      <c r="K17" s="31">
        <v>0</v>
      </c>
      <c r="L17" s="31">
        <f t="shared" si="1"/>
        <v>0</v>
      </c>
      <c r="M17" s="16">
        <v>32.5</v>
      </c>
      <c r="N17" s="16">
        <v>0</v>
      </c>
      <c r="O17" s="16">
        <v>0</v>
      </c>
      <c r="P17" s="16">
        <f t="shared" si="2"/>
        <v>32.5</v>
      </c>
      <c r="Q17" s="31">
        <f t="shared" si="3"/>
        <v>32.5</v>
      </c>
      <c r="R17" s="31">
        <f t="shared" si="4"/>
        <v>0</v>
      </c>
      <c r="S17" s="31">
        <f t="shared" si="5"/>
        <v>0</v>
      </c>
      <c r="T17" s="31">
        <f t="shared" si="6"/>
        <v>32.5</v>
      </c>
    </row>
    <row r="18" spans="1:20">
      <c r="A18" s="7" t="s">
        <v>340</v>
      </c>
      <c r="B18" s="7" t="s">
        <v>316</v>
      </c>
      <c r="C18" s="7" t="s">
        <v>5</v>
      </c>
      <c r="D18" s="15" t="s">
        <v>196</v>
      </c>
      <c r="E18" s="16">
        <v>0</v>
      </c>
      <c r="F18" s="16">
        <v>0</v>
      </c>
      <c r="G18" s="16">
        <v>0</v>
      </c>
      <c r="H18" s="16">
        <f t="shared" si="0"/>
        <v>0</v>
      </c>
      <c r="I18" s="31">
        <v>0</v>
      </c>
      <c r="J18" s="31">
        <v>0</v>
      </c>
      <c r="K18" s="31">
        <v>0</v>
      </c>
      <c r="L18" s="31">
        <f t="shared" si="1"/>
        <v>0</v>
      </c>
      <c r="M18" s="16">
        <v>20.399999999999999</v>
      </c>
      <c r="N18" s="16">
        <v>0</v>
      </c>
      <c r="O18" s="16">
        <v>0</v>
      </c>
      <c r="P18" s="16">
        <f t="shared" si="2"/>
        <v>20.399999999999999</v>
      </c>
      <c r="Q18" s="31">
        <f t="shared" si="3"/>
        <v>20.399999999999999</v>
      </c>
      <c r="R18" s="31">
        <f t="shared" si="4"/>
        <v>0</v>
      </c>
      <c r="S18" s="31">
        <f t="shared" si="5"/>
        <v>0</v>
      </c>
      <c r="T18" s="31">
        <f t="shared" si="6"/>
        <v>20.399999999999999</v>
      </c>
    </row>
    <row r="19" spans="1:20">
      <c r="A19" s="7" t="s">
        <v>340</v>
      </c>
      <c r="B19" s="7" t="s">
        <v>316</v>
      </c>
      <c r="C19" s="7" t="s">
        <v>5</v>
      </c>
      <c r="D19" s="15" t="s">
        <v>198</v>
      </c>
      <c r="E19" s="16">
        <v>0</v>
      </c>
      <c r="F19" s="16">
        <v>0</v>
      </c>
      <c r="G19" s="16">
        <v>0</v>
      </c>
      <c r="H19" s="16">
        <f t="shared" si="0"/>
        <v>0</v>
      </c>
      <c r="I19" s="31">
        <v>0</v>
      </c>
      <c r="J19" s="31">
        <v>0</v>
      </c>
      <c r="K19" s="31">
        <v>0</v>
      </c>
      <c r="L19" s="31">
        <f t="shared" si="1"/>
        <v>0</v>
      </c>
      <c r="M19" s="16">
        <v>20.399999999999999</v>
      </c>
      <c r="N19" s="16">
        <v>0</v>
      </c>
      <c r="O19" s="16">
        <v>0</v>
      </c>
      <c r="P19" s="16">
        <f t="shared" si="2"/>
        <v>20.399999999999999</v>
      </c>
      <c r="Q19" s="31">
        <f t="shared" si="3"/>
        <v>20.399999999999999</v>
      </c>
      <c r="R19" s="31">
        <f t="shared" si="4"/>
        <v>0</v>
      </c>
      <c r="S19" s="31">
        <f t="shared" si="5"/>
        <v>0</v>
      </c>
      <c r="T19" s="31">
        <f t="shared" si="6"/>
        <v>20.399999999999999</v>
      </c>
    </row>
    <row r="20" spans="1:20">
      <c r="A20" s="7" t="s">
        <v>340</v>
      </c>
      <c r="B20" s="7" t="s">
        <v>317</v>
      </c>
      <c r="C20" s="7" t="s">
        <v>5</v>
      </c>
      <c r="D20" s="15" t="s">
        <v>320</v>
      </c>
      <c r="E20" s="16">
        <v>0</v>
      </c>
      <c r="F20" s="16">
        <v>0</v>
      </c>
      <c r="G20" s="16">
        <v>0</v>
      </c>
      <c r="H20" s="16">
        <f t="shared" si="0"/>
        <v>0</v>
      </c>
      <c r="I20" s="31">
        <v>0</v>
      </c>
      <c r="J20" s="31">
        <v>0</v>
      </c>
      <c r="K20" s="31">
        <v>0</v>
      </c>
      <c r="L20" s="31">
        <f t="shared" si="1"/>
        <v>0</v>
      </c>
      <c r="M20" s="17">
        <v>19.5</v>
      </c>
      <c r="N20" s="16">
        <v>0</v>
      </c>
      <c r="O20" s="16">
        <v>0</v>
      </c>
      <c r="P20" s="16">
        <f t="shared" si="2"/>
        <v>19.5</v>
      </c>
      <c r="Q20" s="31">
        <f t="shared" si="3"/>
        <v>19.5</v>
      </c>
      <c r="R20" s="31">
        <f t="shared" si="4"/>
        <v>0</v>
      </c>
      <c r="S20" s="31">
        <f t="shared" si="5"/>
        <v>0</v>
      </c>
      <c r="T20" s="31">
        <f t="shared" si="6"/>
        <v>19.5</v>
      </c>
    </row>
    <row r="21" spans="1:20">
      <c r="A21" s="7" t="s">
        <v>340</v>
      </c>
      <c r="B21" s="7" t="s">
        <v>317</v>
      </c>
      <c r="C21" s="7" t="s">
        <v>5</v>
      </c>
      <c r="D21" s="15" t="s">
        <v>321</v>
      </c>
      <c r="E21" s="16">
        <v>0</v>
      </c>
      <c r="F21" s="16">
        <v>0</v>
      </c>
      <c r="G21" s="16">
        <v>0</v>
      </c>
      <c r="H21" s="16">
        <f t="shared" si="0"/>
        <v>0</v>
      </c>
      <c r="I21" s="31">
        <v>0</v>
      </c>
      <c r="J21" s="31">
        <v>0</v>
      </c>
      <c r="K21" s="31">
        <v>0</v>
      </c>
      <c r="L21" s="31">
        <f t="shared" si="1"/>
        <v>0</v>
      </c>
      <c r="M21" s="17">
        <v>19.5</v>
      </c>
      <c r="N21" s="16">
        <v>0</v>
      </c>
      <c r="O21" s="16">
        <v>0</v>
      </c>
      <c r="P21" s="16">
        <f t="shared" si="2"/>
        <v>19.5</v>
      </c>
      <c r="Q21" s="31">
        <f t="shared" si="3"/>
        <v>19.5</v>
      </c>
      <c r="R21" s="31">
        <f t="shared" si="4"/>
        <v>0</v>
      </c>
      <c r="S21" s="31">
        <f t="shared" si="5"/>
        <v>0</v>
      </c>
      <c r="T21" s="31">
        <f t="shared" si="6"/>
        <v>19.5</v>
      </c>
    </row>
    <row r="22" spans="1:20">
      <c r="A22" s="7" t="s">
        <v>340</v>
      </c>
      <c r="B22" s="7" t="s">
        <v>316</v>
      </c>
      <c r="C22" s="7" t="s">
        <v>5</v>
      </c>
      <c r="D22" s="15" t="s">
        <v>197</v>
      </c>
      <c r="E22" s="16">
        <v>0</v>
      </c>
      <c r="F22" s="16">
        <v>0</v>
      </c>
      <c r="G22" s="16">
        <v>0</v>
      </c>
      <c r="H22" s="16">
        <f t="shared" si="0"/>
        <v>0</v>
      </c>
      <c r="I22" s="31">
        <v>0</v>
      </c>
      <c r="J22" s="31">
        <v>0</v>
      </c>
      <c r="K22" s="31">
        <v>0</v>
      </c>
      <c r="L22" s="31">
        <f t="shared" si="1"/>
        <v>0</v>
      </c>
      <c r="M22" s="16">
        <v>16.399999999999999</v>
      </c>
      <c r="N22" s="16">
        <v>0</v>
      </c>
      <c r="O22" s="16">
        <v>0</v>
      </c>
      <c r="P22" s="16">
        <f t="shared" si="2"/>
        <v>16.399999999999999</v>
      </c>
      <c r="Q22" s="31">
        <f t="shared" si="3"/>
        <v>16.399999999999999</v>
      </c>
      <c r="R22" s="31">
        <f t="shared" si="4"/>
        <v>0</v>
      </c>
      <c r="S22" s="31">
        <f t="shared" si="5"/>
        <v>0</v>
      </c>
      <c r="T22" s="31">
        <f t="shared" si="6"/>
        <v>16.399999999999999</v>
      </c>
    </row>
    <row r="23" spans="1:20">
      <c r="A23" s="7" t="s">
        <v>340</v>
      </c>
      <c r="B23" s="7" t="s">
        <v>316</v>
      </c>
      <c r="C23" s="7" t="s">
        <v>5</v>
      </c>
      <c r="D23" s="15" t="s">
        <v>199</v>
      </c>
      <c r="E23" s="16">
        <v>0</v>
      </c>
      <c r="F23" s="16">
        <v>0</v>
      </c>
      <c r="G23" s="16">
        <v>0</v>
      </c>
      <c r="H23" s="16">
        <f t="shared" si="0"/>
        <v>0</v>
      </c>
      <c r="I23" s="31">
        <v>0</v>
      </c>
      <c r="J23" s="31">
        <v>0</v>
      </c>
      <c r="K23" s="31">
        <v>0</v>
      </c>
      <c r="L23" s="31">
        <f t="shared" si="1"/>
        <v>0</v>
      </c>
      <c r="M23" s="16">
        <v>16.399999999999999</v>
      </c>
      <c r="N23" s="16">
        <v>0</v>
      </c>
      <c r="O23" s="16">
        <v>0</v>
      </c>
      <c r="P23" s="16">
        <f t="shared" si="2"/>
        <v>16.399999999999999</v>
      </c>
      <c r="Q23" s="31">
        <f t="shared" si="3"/>
        <v>16.399999999999999</v>
      </c>
      <c r="R23" s="31">
        <f t="shared" si="4"/>
        <v>0</v>
      </c>
      <c r="S23" s="31">
        <f t="shared" si="5"/>
        <v>0</v>
      </c>
      <c r="T23" s="31">
        <f t="shared" si="6"/>
        <v>16.399999999999999</v>
      </c>
    </row>
    <row r="24" spans="1:20">
      <c r="A24" s="7" t="s">
        <v>340</v>
      </c>
      <c r="B24" s="7" t="s">
        <v>316</v>
      </c>
      <c r="C24" s="7" t="s">
        <v>347</v>
      </c>
      <c r="D24" s="15" t="s">
        <v>301</v>
      </c>
      <c r="E24" s="16">
        <v>0</v>
      </c>
      <c r="F24" s="16">
        <v>0</v>
      </c>
      <c r="G24" s="16">
        <v>0</v>
      </c>
      <c r="H24" s="16">
        <f t="shared" si="0"/>
        <v>0</v>
      </c>
      <c r="I24" s="31">
        <v>0</v>
      </c>
      <c r="J24" s="31">
        <v>0</v>
      </c>
      <c r="K24" s="31">
        <v>0</v>
      </c>
      <c r="L24" s="31">
        <f t="shared" si="1"/>
        <v>0</v>
      </c>
      <c r="M24" s="16">
        <v>0</v>
      </c>
      <c r="N24" s="16">
        <v>140000</v>
      </c>
      <c r="O24" s="16">
        <v>0</v>
      </c>
      <c r="P24" s="16">
        <f t="shared" si="2"/>
        <v>140000</v>
      </c>
      <c r="Q24" s="31">
        <f t="shared" si="3"/>
        <v>0</v>
      </c>
      <c r="R24" s="31">
        <f t="shared" si="4"/>
        <v>140000</v>
      </c>
      <c r="S24" s="31">
        <f t="shared" si="5"/>
        <v>0</v>
      </c>
      <c r="T24" s="31">
        <f t="shared" si="6"/>
        <v>140000</v>
      </c>
    </row>
    <row r="25" spans="1:20">
      <c r="A25" s="7" t="s">
        <v>340</v>
      </c>
      <c r="B25" s="7" t="s">
        <v>316</v>
      </c>
      <c r="C25" s="7" t="s">
        <v>347</v>
      </c>
      <c r="D25" s="15" t="s">
        <v>286</v>
      </c>
      <c r="E25" s="16">
        <v>0</v>
      </c>
      <c r="F25" s="16">
        <v>0</v>
      </c>
      <c r="G25" s="16">
        <v>0</v>
      </c>
      <c r="H25" s="16">
        <f t="shared" si="0"/>
        <v>0</v>
      </c>
      <c r="I25" s="31">
        <v>0</v>
      </c>
      <c r="J25" s="31">
        <v>0</v>
      </c>
      <c r="K25" s="31">
        <v>0</v>
      </c>
      <c r="L25" s="31">
        <f t="shared" si="1"/>
        <v>0</v>
      </c>
      <c r="M25" s="16">
        <v>0</v>
      </c>
      <c r="N25" s="16">
        <v>99000</v>
      </c>
      <c r="O25" s="16">
        <v>0</v>
      </c>
      <c r="P25" s="16">
        <f t="shared" si="2"/>
        <v>99000</v>
      </c>
      <c r="Q25" s="31">
        <f t="shared" si="3"/>
        <v>0</v>
      </c>
      <c r="R25" s="31">
        <f t="shared" si="4"/>
        <v>99000</v>
      </c>
      <c r="S25" s="31">
        <f t="shared" si="5"/>
        <v>0</v>
      </c>
      <c r="T25" s="31">
        <f t="shared" si="6"/>
        <v>99000</v>
      </c>
    </row>
    <row r="26" spans="1:20">
      <c r="A26" s="7" t="s">
        <v>340</v>
      </c>
      <c r="B26" s="7" t="s">
        <v>316</v>
      </c>
      <c r="C26" s="7" t="s">
        <v>347</v>
      </c>
      <c r="D26" s="15" t="s">
        <v>274</v>
      </c>
      <c r="E26" s="16">
        <v>0</v>
      </c>
      <c r="F26" s="16">
        <v>0</v>
      </c>
      <c r="G26" s="16">
        <v>0</v>
      </c>
      <c r="H26" s="16">
        <f t="shared" si="0"/>
        <v>0</v>
      </c>
      <c r="I26" s="31">
        <v>0</v>
      </c>
      <c r="J26" s="31">
        <v>0</v>
      </c>
      <c r="K26" s="31">
        <v>0</v>
      </c>
      <c r="L26" s="31">
        <f t="shared" si="1"/>
        <v>0</v>
      </c>
      <c r="M26" s="16">
        <v>0</v>
      </c>
      <c r="N26" s="16">
        <v>11700</v>
      </c>
      <c r="O26" s="16">
        <v>0</v>
      </c>
      <c r="P26" s="16">
        <f t="shared" si="2"/>
        <v>11700</v>
      </c>
      <c r="Q26" s="31">
        <f t="shared" si="3"/>
        <v>0</v>
      </c>
      <c r="R26" s="31">
        <f t="shared" si="4"/>
        <v>11700</v>
      </c>
      <c r="S26" s="31">
        <f t="shared" si="5"/>
        <v>0</v>
      </c>
      <c r="T26" s="31">
        <f t="shared" si="6"/>
        <v>11700</v>
      </c>
    </row>
    <row r="27" spans="1:20">
      <c r="A27" s="7" t="s">
        <v>340</v>
      </c>
      <c r="B27" s="7" t="s">
        <v>316</v>
      </c>
      <c r="C27" s="7" t="s">
        <v>347</v>
      </c>
      <c r="D27" s="15" t="s">
        <v>215</v>
      </c>
      <c r="E27" s="16">
        <v>0</v>
      </c>
      <c r="F27" s="16">
        <v>0</v>
      </c>
      <c r="G27" s="16">
        <v>0</v>
      </c>
      <c r="H27" s="16">
        <f t="shared" si="0"/>
        <v>0</v>
      </c>
      <c r="I27" s="31">
        <v>0</v>
      </c>
      <c r="J27" s="31">
        <v>0</v>
      </c>
      <c r="K27" s="31">
        <v>0</v>
      </c>
      <c r="L27" s="31">
        <f t="shared" si="1"/>
        <v>0</v>
      </c>
      <c r="M27" s="16">
        <v>0</v>
      </c>
      <c r="N27" s="16">
        <v>6240</v>
      </c>
      <c r="O27" s="16">
        <v>0</v>
      </c>
      <c r="P27" s="16">
        <f t="shared" si="2"/>
        <v>6240</v>
      </c>
      <c r="Q27" s="31">
        <f t="shared" si="3"/>
        <v>0</v>
      </c>
      <c r="R27" s="31">
        <f t="shared" si="4"/>
        <v>6240</v>
      </c>
      <c r="S27" s="31">
        <f t="shared" si="5"/>
        <v>0</v>
      </c>
      <c r="T27" s="31">
        <f t="shared" si="6"/>
        <v>6240</v>
      </c>
    </row>
    <row r="28" spans="1:20">
      <c r="A28" s="7" t="s">
        <v>340</v>
      </c>
      <c r="B28" s="7" t="s">
        <v>316</v>
      </c>
      <c r="C28" s="7" t="s">
        <v>347</v>
      </c>
      <c r="D28" s="15" t="s">
        <v>310</v>
      </c>
      <c r="E28" s="16">
        <v>0</v>
      </c>
      <c r="F28" s="16">
        <v>0</v>
      </c>
      <c r="G28" s="16">
        <v>0</v>
      </c>
      <c r="H28" s="16">
        <f t="shared" si="0"/>
        <v>0</v>
      </c>
      <c r="I28" s="31">
        <v>0</v>
      </c>
      <c r="J28" s="31">
        <v>0</v>
      </c>
      <c r="K28" s="31">
        <v>0</v>
      </c>
      <c r="L28" s="31">
        <f t="shared" si="1"/>
        <v>0</v>
      </c>
      <c r="M28" s="16">
        <v>0</v>
      </c>
      <c r="N28" s="16">
        <v>6240</v>
      </c>
      <c r="O28" s="16">
        <v>0</v>
      </c>
      <c r="P28" s="16">
        <f t="shared" si="2"/>
        <v>6240</v>
      </c>
      <c r="Q28" s="31">
        <f t="shared" si="3"/>
        <v>0</v>
      </c>
      <c r="R28" s="31">
        <f t="shared" si="4"/>
        <v>6240</v>
      </c>
      <c r="S28" s="31">
        <f t="shared" si="5"/>
        <v>0</v>
      </c>
      <c r="T28" s="31">
        <f t="shared" si="6"/>
        <v>6240</v>
      </c>
    </row>
    <row r="29" spans="1:20">
      <c r="A29" s="7" t="s">
        <v>340</v>
      </c>
      <c r="B29" s="7" t="s">
        <v>316</v>
      </c>
      <c r="C29" s="7" t="s">
        <v>347</v>
      </c>
      <c r="D29" s="15" t="s">
        <v>275</v>
      </c>
      <c r="E29" s="16">
        <v>0</v>
      </c>
      <c r="F29" s="16">
        <v>0</v>
      </c>
      <c r="G29" s="16">
        <v>0</v>
      </c>
      <c r="H29" s="16">
        <f t="shared" si="0"/>
        <v>0</v>
      </c>
      <c r="I29" s="31">
        <v>0</v>
      </c>
      <c r="J29" s="31">
        <v>0</v>
      </c>
      <c r="K29" s="31">
        <v>0</v>
      </c>
      <c r="L29" s="31">
        <f t="shared" si="1"/>
        <v>0</v>
      </c>
      <c r="M29" s="16">
        <v>0</v>
      </c>
      <c r="N29" s="16">
        <v>5850</v>
      </c>
      <c r="O29" s="16">
        <v>0</v>
      </c>
      <c r="P29" s="16">
        <f t="shared" si="2"/>
        <v>5850</v>
      </c>
      <c r="Q29" s="31">
        <f t="shared" si="3"/>
        <v>0</v>
      </c>
      <c r="R29" s="31">
        <f t="shared" si="4"/>
        <v>5850</v>
      </c>
      <c r="S29" s="31">
        <f t="shared" si="5"/>
        <v>0</v>
      </c>
      <c r="T29" s="31">
        <f t="shared" si="6"/>
        <v>5850</v>
      </c>
    </row>
    <row r="30" spans="1:20">
      <c r="A30" s="7" t="s">
        <v>340</v>
      </c>
      <c r="B30" s="7" t="s">
        <v>316</v>
      </c>
      <c r="C30" s="7" t="s">
        <v>347</v>
      </c>
      <c r="D30" s="15" t="s">
        <v>284</v>
      </c>
      <c r="E30" s="16">
        <v>0</v>
      </c>
      <c r="F30" s="16">
        <v>0</v>
      </c>
      <c r="G30" s="16">
        <v>0</v>
      </c>
      <c r="H30" s="16">
        <f t="shared" si="0"/>
        <v>0</v>
      </c>
      <c r="I30" s="31">
        <v>0</v>
      </c>
      <c r="J30" s="31">
        <v>0</v>
      </c>
      <c r="K30" s="31">
        <v>0</v>
      </c>
      <c r="L30" s="31">
        <f t="shared" si="1"/>
        <v>0</v>
      </c>
      <c r="M30" s="16">
        <v>0</v>
      </c>
      <c r="N30" s="16">
        <v>3264</v>
      </c>
      <c r="O30" s="16">
        <v>0</v>
      </c>
      <c r="P30" s="16">
        <f t="shared" si="2"/>
        <v>3264</v>
      </c>
      <c r="Q30" s="31">
        <f t="shared" si="3"/>
        <v>0</v>
      </c>
      <c r="R30" s="31">
        <f t="shared" si="4"/>
        <v>3264</v>
      </c>
      <c r="S30" s="31">
        <f t="shared" si="5"/>
        <v>0</v>
      </c>
      <c r="T30" s="31">
        <f t="shared" si="6"/>
        <v>3264</v>
      </c>
    </row>
    <row r="31" spans="1:20">
      <c r="A31" s="7" t="s">
        <v>340</v>
      </c>
      <c r="B31" s="7" t="s">
        <v>316</v>
      </c>
      <c r="C31" s="7" t="s">
        <v>347</v>
      </c>
      <c r="D31" s="15" t="s">
        <v>268</v>
      </c>
      <c r="E31" s="16">
        <v>0</v>
      </c>
      <c r="F31" s="16">
        <v>0</v>
      </c>
      <c r="G31" s="16">
        <v>0</v>
      </c>
      <c r="H31" s="16">
        <f t="shared" si="0"/>
        <v>0</v>
      </c>
      <c r="I31" s="31">
        <v>0</v>
      </c>
      <c r="J31" s="31">
        <v>0</v>
      </c>
      <c r="K31" s="31">
        <v>0</v>
      </c>
      <c r="L31" s="31">
        <f t="shared" si="1"/>
        <v>0</v>
      </c>
      <c r="M31" s="16">
        <v>0</v>
      </c>
      <c r="N31" s="16">
        <v>3120</v>
      </c>
      <c r="O31" s="16">
        <v>0</v>
      </c>
      <c r="P31" s="16">
        <f t="shared" si="2"/>
        <v>3120</v>
      </c>
      <c r="Q31" s="31">
        <f t="shared" si="3"/>
        <v>0</v>
      </c>
      <c r="R31" s="31">
        <f t="shared" si="4"/>
        <v>3120</v>
      </c>
      <c r="S31" s="31">
        <f t="shared" si="5"/>
        <v>0</v>
      </c>
      <c r="T31" s="31">
        <f t="shared" si="6"/>
        <v>3120</v>
      </c>
    </row>
    <row r="32" spans="1:20">
      <c r="A32" s="7" t="s">
        <v>340</v>
      </c>
      <c r="B32" s="7" t="s">
        <v>316</v>
      </c>
      <c r="C32" s="7" t="s">
        <v>347</v>
      </c>
      <c r="D32" s="15" t="s">
        <v>272</v>
      </c>
      <c r="E32" s="16">
        <v>0</v>
      </c>
      <c r="F32" s="16">
        <v>0</v>
      </c>
      <c r="G32" s="16">
        <v>0</v>
      </c>
      <c r="H32" s="16">
        <f t="shared" si="0"/>
        <v>0</v>
      </c>
      <c r="I32" s="31">
        <v>0</v>
      </c>
      <c r="J32" s="31">
        <v>0</v>
      </c>
      <c r="K32" s="31">
        <v>0</v>
      </c>
      <c r="L32" s="31">
        <f t="shared" si="1"/>
        <v>0</v>
      </c>
      <c r="M32" s="16">
        <v>0</v>
      </c>
      <c r="N32" s="16">
        <v>3120</v>
      </c>
      <c r="O32" s="16">
        <v>0</v>
      </c>
      <c r="P32" s="16">
        <f t="shared" si="2"/>
        <v>3120</v>
      </c>
      <c r="Q32" s="31">
        <f t="shared" si="3"/>
        <v>0</v>
      </c>
      <c r="R32" s="31">
        <f t="shared" si="4"/>
        <v>3120</v>
      </c>
      <c r="S32" s="31">
        <f t="shared" si="5"/>
        <v>0</v>
      </c>
      <c r="T32" s="31">
        <f t="shared" si="6"/>
        <v>3120</v>
      </c>
    </row>
    <row r="33" spans="1:20">
      <c r="A33" s="7" t="s">
        <v>340</v>
      </c>
      <c r="B33" s="7" t="s">
        <v>316</v>
      </c>
      <c r="C33" s="7" t="s">
        <v>347</v>
      </c>
      <c r="D33" s="15" t="s">
        <v>273</v>
      </c>
      <c r="E33" s="16">
        <v>0</v>
      </c>
      <c r="F33" s="16">
        <v>0</v>
      </c>
      <c r="G33" s="16">
        <v>0</v>
      </c>
      <c r="H33" s="16">
        <f t="shared" si="0"/>
        <v>0</v>
      </c>
      <c r="I33" s="31">
        <v>0</v>
      </c>
      <c r="J33" s="31">
        <v>0</v>
      </c>
      <c r="K33" s="31">
        <v>0</v>
      </c>
      <c r="L33" s="31">
        <f t="shared" si="1"/>
        <v>0</v>
      </c>
      <c r="M33" s="16">
        <v>0</v>
      </c>
      <c r="N33" s="16">
        <v>3120</v>
      </c>
      <c r="O33" s="16">
        <v>0</v>
      </c>
      <c r="P33" s="16">
        <f t="shared" si="2"/>
        <v>3120</v>
      </c>
      <c r="Q33" s="31">
        <f t="shared" si="3"/>
        <v>0</v>
      </c>
      <c r="R33" s="31">
        <f t="shared" si="4"/>
        <v>3120</v>
      </c>
      <c r="S33" s="31">
        <f t="shared" si="5"/>
        <v>0</v>
      </c>
      <c r="T33" s="31">
        <f t="shared" si="6"/>
        <v>3120</v>
      </c>
    </row>
    <row r="34" spans="1:20">
      <c r="A34" s="7" t="s">
        <v>340</v>
      </c>
      <c r="B34" s="7" t="s">
        <v>316</v>
      </c>
      <c r="C34" s="7" t="s">
        <v>347</v>
      </c>
      <c r="D34" s="15" t="s">
        <v>276</v>
      </c>
      <c r="E34" s="16">
        <v>0</v>
      </c>
      <c r="F34" s="16">
        <v>0</v>
      </c>
      <c r="G34" s="16">
        <v>0</v>
      </c>
      <c r="H34" s="16">
        <f t="shared" si="0"/>
        <v>0</v>
      </c>
      <c r="I34" s="31">
        <v>0</v>
      </c>
      <c r="J34" s="31">
        <v>0</v>
      </c>
      <c r="K34" s="31">
        <v>0</v>
      </c>
      <c r="L34" s="31">
        <f t="shared" si="1"/>
        <v>0</v>
      </c>
      <c r="M34" s="16">
        <v>0</v>
      </c>
      <c r="N34" s="16">
        <v>3120</v>
      </c>
      <c r="O34" s="16">
        <v>0</v>
      </c>
      <c r="P34" s="16">
        <f t="shared" si="2"/>
        <v>3120</v>
      </c>
      <c r="Q34" s="31">
        <f t="shared" si="3"/>
        <v>0</v>
      </c>
      <c r="R34" s="31">
        <f t="shared" si="4"/>
        <v>3120</v>
      </c>
      <c r="S34" s="31">
        <f t="shared" si="5"/>
        <v>0</v>
      </c>
      <c r="T34" s="31">
        <f t="shared" si="6"/>
        <v>3120</v>
      </c>
    </row>
    <row r="35" spans="1:20">
      <c r="A35" s="7" t="s">
        <v>340</v>
      </c>
      <c r="B35" s="7" t="s">
        <v>316</v>
      </c>
      <c r="C35" s="7" t="s">
        <v>347</v>
      </c>
      <c r="D35" s="15" t="s">
        <v>201</v>
      </c>
      <c r="E35" s="16">
        <v>0</v>
      </c>
      <c r="F35" s="16">
        <v>0</v>
      </c>
      <c r="G35" s="16">
        <v>0</v>
      </c>
      <c r="H35" s="16">
        <f t="shared" si="0"/>
        <v>0</v>
      </c>
      <c r="I35" s="31">
        <v>0</v>
      </c>
      <c r="J35" s="31">
        <v>0</v>
      </c>
      <c r="K35" s="31">
        <v>0</v>
      </c>
      <c r="L35" s="31">
        <f t="shared" si="1"/>
        <v>0</v>
      </c>
      <c r="M35" s="16">
        <v>0</v>
      </c>
      <c r="N35" s="16">
        <v>3120</v>
      </c>
      <c r="O35" s="16">
        <v>0</v>
      </c>
      <c r="P35" s="16">
        <f t="shared" si="2"/>
        <v>3120</v>
      </c>
      <c r="Q35" s="31">
        <f t="shared" si="3"/>
        <v>0</v>
      </c>
      <c r="R35" s="31">
        <f t="shared" si="4"/>
        <v>3120</v>
      </c>
      <c r="S35" s="31">
        <f t="shared" si="5"/>
        <v>0</v>
      </c>
      <c r="T35" s="31">
        <f t="shared" si="6"/>
        <v>3120</v>
      </c>
    </row>
    <row r="36" spans="1:20">
      <c r="A36" s="7" t="s">
        <v>340</v>
      </c>
      <c r="B36" s="7" t="s">
        <v>316</v>
      </c>
      <c r="C36" s="7" t="s">
        <v>347</v>
      </c>
      <c r="D36" s="15" t="s">
        <v>288</v>
      </c>
      <c r="E36" s="16">
        <v>0</v>
      </c>
      <c r="F36" s="16">
        <v>0</v>
      </c>
      <c r="G36" s="16">
        <v>0</v>
      </c>
      <c r="H36" s="16">
        <f t="shared" si="0"/>
        <v>0</v>
      </c>
      <c r="I36" s="31">
        <v>0</v>
      </c>
      <c r="J36" s="31">
        <v>0</v>
      </c>
      <c r="K36" s="31">
        <v>0</v>
      </c>
      <c r="L36" s="31">
        <f t="shared" si="1"/>
        <v>0</v>
      </c>
      <c r="M36" s="16">
        <v>0</v>
      </c>
      <c r="N36" s="16">
        <v>2720</v>
      </c>
      <c r="O36" s="16">
        <v>0</v>
      </c>
      <c r="P36" s="16">
        <f t="shared" si="2"/>
        <v>2720</v>
      </c>
      <c r="Q36" s="31">
        <f t="shared" si="3"/>
        <v>0</v>
      </c>
      <c r="R36" s="31">
        <f t="shared" si="4"/>
        <v>2720</v>
      </c>
      <c r="S36" s="31">
        <f t="shared" si="5"/>
        <v>0</v>
      </c>
      <c r="T36" s="31">
        <f t="shared" si="6"/>
        <v>2720</v>
      </c>
    </row>
    <row r="37" spans="1:20">
      <c r="A37" s="7" t="s">
        <v>340</v>
      </c>
      <c r="B37" s="7" t="s">
        <v>316</v>
      </c>
      <c r="C37" s="7" t="s">
        <v>347</v>
      </c>
      <c r="D37" s="15" t="s">
        <v>300</v>
      </c>
      <c r="E37" s="16">
        <v>0</v>
      </c>
      <c r="F37" s="16">
        <v>0</v>
      </c>
      <c r="G37" s="16">
        <v>0</v>
      </c>
      <c r="H37" s="16">
        <f t="shared" si="0"/>
        <v>0</v>
      </c>
      <c r="I37" s="31">
        <v>0</v>
      </c>
      <c r="J37" s="31">
        <v>0</v>
      </c>
      <c r="K37" s="31">
        <v>0</v>
      </c>
      <c r="L37" s="31">
        <f t="shared" si="1"/>
        <v>0</v>
      </c>
      <c r="M37" s="16">
        <v>0</v>
      </c>
      <c r="N37" s="16">
        <v>2720</v>
      </c>
      <c r="O37" s="16">
        <v>0</v>
      </c>
      <c r="P37" s="16">
        <f t="shared" si="2"/>
        <v>2720</v>
      </c>
      <c r="Q37" s="31">
        <f t="shared" si="3"/>
        <v>0</v>
      </c>
      <c r="R37" s="31">
        <f t="shared" si="4"/>
        <v>2720</v>
      </c>
      <c r="S37" s="31">
        <f t="shared" si="5"/>
        <v>0</v>
      </c>
      <c r="T37" s="31">
        <f t="shared" si="6"/>
        <v>2720</v>
      </c>
    </row>
    <row r="38" spans="1:20">
      <c r="A38" s="7" t="s">
        <v>340</v>
      </c>
      <c r="B38" s="7" t="s">
        <v>316</v>
      </c>
      <c r="C38" s="7" t="s">
        <v>347</v>
      </c>
      <c r="D38" s="15" t="s">
        <v>203</v>
      </c>
      <c r="E38" s="16">
        <v>0</v>
      </c>
      <c r="F38" s="16">
        <v>0</v>
      </c>
      <c r="G38" s="16">
        <v>0</v>
      </c>
      <c r="H38" s="16">
        <f t="shared" si="0"/>
        <v>0</v>
      </c>
      <c r="I38" s="31">
        <v>0</v>
      </c>
      <c r="J38" s="31">
        <v>0</v>
      </c>
      <c r="K38" s="31">
        <v>0</v>
      </c>
      <c r="L38" s="31">
        <f t="shared" si="1"/>
        <v>0</v>
      </c>
      <c r="M38" s="16">
        <v>0</v>
      </c>
      <c r="N38" s="16">
        <v>2600</v>
      </c>
      <c r="O38" s="16">
        <v>0</v>
      </c>
      <c r="P38" s="16">
        <f t="shared" si="2"/>
        <v>2600</v>
      </c>
      <c r="Q38" s="31">
        <f t="shared" si="3"/>
        <v>0</v>
      </c>
      <c r="R38" s="31">
        <f t="shared" si="4"/>
        <v>2600</v>
      </c>
      <c r="S38" s="31">
        <f t="shared" si="5"/>
        <v>0</v>
      </c>
      <c r="T38" s="31">
        <f t="shared" si="6"/>
        <v>2600</v>
      </c>
    </row>
    <row r="39" spans="1:20">
      <c r="A39" s="7" t="s">
        <v>340</v>
      </c>
      <c r="B39" s="7" t="s">
        <v>316</v>
      </c>
      <c r="C39" s="7" t="s">
        <v>347</v>
      </c>
      <c r="D39" s="15" t="s">
        <v>265</v>
      </c>
      <c r="E39" s="16">
        <v>0</v>
      </c>
      <c r="F39" s="16">
        <v>0</v>
      </c>
      <c r="G39" s="16">
        <v>0</v>
      </c>
      <c r="H39" s="16">
        <f t="shared" si="0"/>
        <v>0</v>
      </c>
      <c r="I39" s="31">
        <v>0</v>
      </c>
      <c r="J39" s="31">
        <v>0</v>
      </c>
      <c r="K39" s="31">
        <v>0</v>
      </c>
      <c r="L39" s="31">
        <f t="shared" si="1"/>
        <v>0</v>
      </c>
      <c r="M39" s="16">
        <v>0</v>
      </c>
      <c r="N39" s="16">
        <v>2600</v>
      </c>
      <c r="O39" s="16">
        <v>0</v>
      </c>
      <c r="P39" s="16">
        <f t="shared" si="2"/>
        <v>2600</v>
      </c>
      <c r="Q39" s="31">
        <f t="shared" si="3"/>
        <v>0</v>
      </c>
      <c r="R39" s="31">
        <f t="shared" si="4"/>
        <v>2600</v>
      </c>
      <c r="S39" s="31">
        <f t="shared" si="5"/>
        <v>0</v>
      </c>
      <c r="T39" s="31">
        <f t="shared" si="6"/>
        <v>2600</v>
      </c>
    </row>
    <row r="40" spans="1:20">
      <c r="A40" s="7" t="s">
        <v>340</v>
      </c>
      <c r="B40" s="7" t="s">
        <v>316</v>
      </c>
      <c r="C40" s="7" t="s">
        <v>347</v>
      </c>
      <c r="D40" s="15" t="s">
        <v>266</v>
      </c>
      <c r="E40" s="16">
        <v>0</v>
      </c>
      <c r="F40" s="16">
        <v>0</v>
      </c>
      <c r="G40" s="16">
        <v>0</v>
      </c>
      <c r="H40" s="16">
        <f t="shared" si="0"/>
        <v>0</v>
      </c>
      <c r="I40" s="31">
        <v>0</v>
      </c>
      <c r="J40" s="31">
        <v>0</v>
      </c>
      <c r="K40" s="31">
        <v>0</v>
      </c>
      <c r="L40" s="31">
        <f t="shared" si="1"/>
        <v>0</v>
      </c>
      <c r="M40" s="16">
        <v>0</v>
      </c>
      <c r="N40" s="16">
        <v>2600</v>
      </c>
      <c r="O40" s="16">
        <v>0</v>
      </c>
      <c r="P40" s="16">
        <f t="shared" si="2"/>
        <v>2600</v>
      </c>
      <c r="Q40" s="31">
        <f t="shared" si="3"/>
        <v>0</v>
      </c>
      <c r="R40" s="31">
        <f t="shared" si="4"/>
        <v>2600</v>
      </c>
      <c r="S40" s="31">
        <f t="shared" si="5"/>
        <v>0</v>
      </c>
      <c r="T40" s="31">
        <f t="shared" si="6"/>
        <v>2600</v>
      </c>
    </row>
    <row r="41" spans="1:20">
      <c r="A41" s="7" t="s">
        <v>340</v>
      </c>
      <c r="B41" s="7" t="s">
        <v>316</v>
      </c>
      <c r="C41" s="7" t="s">
        <v>347</v>
      </c>
      <c r="D41" s="15" t="s">
        <v>267</v>
      </c>
      <c r="E41" s="16">
        <v>0</v>
      </c>
      <c r="F41" s="16">
        <v>0</v>
      </c>
      <c r="G41" s="16">
        <v>0</v>
      </c>
      <c r="H41" s="16">
        <f t="shared" si="0"/>
        <v>0</v>
      </c>
      <c r="I41" s="31">
        <v>0</v>
      </c>
      <c r="J41" s="31">
        <v>0</v>
      </c>
      <c r="K41" s="31">
        <v>0</v>
      </c>
      <c r="L41" s="31">
        <f t="shared" si="1"/>
        <v>0</v>
      </c>
      <c r="M41" s="16">
        <v>0</v>
      </c>
      <c r="N41" s="16">
        <v>2600</v>
      </c>
      <c r="O41" s="16">
        <v>0</v>
      </c>
      <c r="P41" s="16">
        <f t="shared" si="2"/>
        <v>2600</v>
      </c>
      <c r="Q41" s="31">
        <f t="shared" si="3"/>
        <v>0</v>
      </c>
      <c r="R41" s="31">
        <f t="shared" si="4"/>
        <v>2600</v>
      </c>
      <c r="S41" s="31">
        <f t="shared" si="5"/>
        <v>0</v>
      </c>
      <c r="T41" s="31">
        <f t="shared" si="6"/>
        <v>2600</v>
      </c>
    </row>
    <row r="42" spans="1:20">
      <c r="A42" s="7" t="s">
        <v>340</v>
      </c>
      <c r="B42" s="7" t="s">
        <v>316</v>
      </c>
      <c r="C42" s="7" t="s">
        <v>347</v>
      </c>
      <c r="D42" s="15" t="s">
        <v>209</v>
      </c>
      <c r="E42" s="16">
        <v>0</v>
      </c>
      <c r="F42" s="16">
        <v>0</v>
      </c>
      <c r="G42" s="16">
        <v>0</v>
      </c>
      <c r="H42" s="16">
        <f t="shared" si="0"/>
        <v>0</v>
      </c>
      <c r="I42" s="31">
        <v>0</v>
      </c>
      <c r="J42" s="31">
        <v>0</v>
      </c>
      <c r="K42" s="31">
        <v>0</v>
      </c>
      <c r="L42" s="31">
        <f t="shared" si="1"/>
        <v>0</v>
      </c>
      <c r="M42" s="16">
        <v>0</v>
      </c>
      <c r="N42" s="16">
        <v>2600</v>
      </c>
      <c r="O42" s="16">
        <v>0</v>
      </c>
      <c r="P42" s="16">
        <f t="shared" si="2"/>
        <v>2600</v>
      </c>
      <c r="Q42" s="31">
        <f t="shared" si="3"/>
        <v>0</v>
      </c>
      <c r="R42" s="31">
        <f t="shared" si="4"/>
        <v>2600</v>
      </c>
      <c r="S42" s="31">
        <f t="shared" si="5"/>
        <v>0</v>
      </c>
      <c r="T42" s="31">
        <f t="shared" si="6"/>
        <v>2600</v>
      </c>
    </row>
    <row r="43" spans="1:20">
      <c r="A43" s="7" t="s">
        <v>340</v>
      </c>
      <c r="B43" s="7" t="s">
        <v>316</v>
      </c>
      <c r="C43" s="7" t="s">
        <v>347</v>
      </c>
      <c r="D43" s="15" t="s">
        <v>269</v>
      </c>
      <c r="E43" s="16">
        <v>0</v>
      </c>
      <c r="F43" s="16">
        <v>0</v>
      </c>
      <c r="G43" s="16">
        <v>0</v>
      </c>
      <c r="H43" s="16">
        <f t="shared" si="0"/>
        <v>0</v>
      </c>
      <c r="I43" s="31">
        <v>0</v>
      </c>
      <c r="J43" s="31">
        <v>0</v>
      </c>
      <c r="K43" s="31">
        <v>0</v>
      </c>
      <c r="L43" s="31">
        <f t="shared" si="1"/>
        <v>0</v>
      </c>
      <c r="M43" s="16">
        <v>0</v>
      </c>
      <c r="N43" s="16">
        <v>2600</v>
      </c>
      <c r="O43" s="16">
        <v>0</v>
      </c>
      <c r="P43" s="16">
        <f t="shared" si="2"/>
        <v>2600</v>
      </c>
      <c r="Q43" s="31">
        <f t="shared" si="3"/>
        <v>0</v>
      </c>
      <c r="R43" s="31">
        <f t="shared" si="4"/>
        <v>2600</v>
      </c>
      <c r="S43" s="31">
        <f t="shared" si="5"/>
        <v>0</v>
      </c>
      <c r="T43" s="31">
        <f t="shared" si="6"/>
        <v>2600</v>
      </c>
    </row>
    <row r="44" spans="1:20">
      <c r="A44" s="7" t="s">
        <v>340</v>
      </c>
      <c r="B44" s="7" t="s">
        <v>316</v>
      </c>
      <c r="C44" s="7" t="s">
        <v>347</v>
      </c>
      <c r="D44" s="15" t="s">
        <v>270</v>
      </c>
      <c r="E44" s="16">
        <v>0</v>
      </c>
      <c r="F44" s="16">
        <v>0</v>
      </c>
      <c r="G44" s="16">
        <v>0</v>
      </c>
      <c r="H44" s="16">
        <f t="shared" si="0"/>
        <v>0</v>
      </c>
      <c r="I44" s="31">
        <v>0</v>
      </c>
      <c r="J44" s="31">
        <v>0</v>
      </c>
      <c r="K44" s="31">
        <v>0</v>
      </c>
      <c r="L44" s="31">
        <f t="shared" si="1"/>
        <v>0</v>
      </c>
      <c r="M44" s="16">
        <v>0</v>
      </c>
      <c r="N44" s="16">
        <v>2600</v>
      </c>
      <c r="O44" s="16">
        <v>0</v>
      </c>
      <c r="P44" s="16">
        <f t="shared" si="2"/>
        <v>2600</v>
      </c>
      <c r="Q44" s="31">
        <f t="shared" si="3"/>
        <v>0</v>
      </c>
      <c r="R44" s="31">
        <f t="shared" si="4"/>
        <v>2600</v>
      </c>
      <c r="S44" s="31">
        <f t="shared" si="5"/>
        <v>0</v>
      </c>
      <c r="T44" s="31">
        <f t="shared" si="6"/>
        <v>2600</v>
      </c>
    </row>
    <row r="45" spans="1:20">
      <c r="A45" s="7" t="s">
        <v>340</v>
      </c>
      <c r="B45" s="7" t="s">
        <v>316</v>
      </c>
      <c r="C45" s="7" t="s">
        <v>347</v>
      </c>
      <c r="D45" s="15" t="s">
        <v>271</v>
      </c>
      <c r="E45" s="16">
        <v>0</v>
      </c>
      <c r="F45" s="16">
        <v>0</v>
      </c>
      <c r="G45" s="16">
        <v>0</v>
      </c>
      <c r="H45" s="16">
        <f t="shared" si="0"/>
        <v>0</v>
      </c>
      <c r="I45" s="31">
        <v>0</v>
      </c>
      <c r="J45" s="31">
        <v>0</v>
      </c>
      <c r="K45" s="31">
        <v>0</v>
      </c>
      <c r="L45" s="31">
        <f t="shared" si="1"/>
        <v>0</v>
      </c>
      <c r="M45" s="16">
        <v>0</v>
      </c>
      <c r="N45" s="16">
        <v>2600</v>
      </c>
      <c r="O45" s="16">
        <v>0</v>
      </c>
      <c r="P45" s="16">
        <f t="shared" si="2"/>
        <v>2600</v>
      </c>
      <c r="Q45" s="31">
        <f t="shared" si="3"/>
        <v>0</v>
      </c>
      <c r="R45" s="31">
        <f t="shared" si="4"/>
        <v>2600</v>
      </c>
      <c r="S45" s="31">
        <f t="shared" si="5"/>
        <v>0</v>
      </c>
      <c r="T45" s="31">
        <f t="shared" si="6"/>
        <v>2600</v>
      </c>
    </row>
    <row r="46" spans="1:20">
      <c r="A46" s="7" t="s">
        <v>340</v>
      </c>
      <c r="B46" s="7" t="s">
        <v>316</v>
      </c>
      <c r="C46" s="7" t="s">
        <v>347</v>
      </c>
      <c r="D46" s="15" t="s">
        <v>305</v>
      </c>
      <c r="E46" s="16">
        <v>0</v>
      </c>
      <c r="F46" s="16">
        <v>0</v>
      </c>
      <c r="G46" s="16">
        <v>0</v>
      </c>
      <c r="H46" s="16">
        <f t="shared" si="0"/>
        <v>0</v>
      </c>
      <c r="I46" s="31">
        <v>0</v>
      </c>
      <c r="J46" s="31">
        <v>0</v>
      </c>
      <c r="K46" s="31">
        <v>0</v>
      </c>
      <c r="L46" s="31">
        <f t="shared" si="1"/>
        <v>0</v>
      </c>
      <c r="M46" s="16">
        <v>0</v>
      </c>
      <c r="N46" s="16">
        <v>2600</v>
      </c>
      <c r="O46" s="16">
        <v>0</v>
      </c>
      <c r="P46" s="16">
        <f t="shared" si="2"/>
        <v>2600</v>
      </c>
      <c r="Q46" s="31">
        <f t="shared" si="3"/>
        <v>0</v>
      </c>
      <c r="R46" s="31">
        <f t="shared" si="4"/>
        <v>2600</v>
      </c>
      <c r="S46" s="31">
        <f t="shared" si="5"/>
        <v>0</v>
      </c>
      <c r="T46" s="31">
        <f t="shared" si="6"/>
        <v>2600</v>
      </c>
    </row>
    <row r="47" spans="1:20">
      <c r="A47" s="7" t="s">
        <v>340</v>
      </c>
      <c r="B47" s="7" t="s">
        <v>317</v>
      </c>
      <c r="C47" s="7" t="s">
        <v>347</v>
      </c>
      <c r="D47" s="18" t="s">
        <v>214</v>
      </c>
      <c r="E47" s="16">
        <v>0</v>
      </c>
      <c r="F47" s="16">
        <v>0</v>
      </c>
      <c r="G47" s="16">
        <v>0</v>
      </c>
      <c r="H47" s="16">
        <f t="shared" si="0"/>
        <v>0</v>
      </c>
      <c r="I47" s="31">
        <v>0</v>
      </c>
      <c r="J47" s="31">
        <v>0</v>
      </c>
      <c r="K47" s="31">
        <v>0</v>
      </c>
      <c r="L47" s="31">
        <f t="shared" si="1"/>
        <v>0</v>
      </c>
      <c r="M47" s="16">
        <v>0</v>
      </c>
      <c r="N47" s="16">
        <v>1836</v>
      </c>
      <c r="O47" s="16">
        <v>0</v>
      </c>
      <c r="P47" s="16">
        <f t="shared" si="2"/>
        <v>1836</v>
      </c>
      <c r="Q47" s="31">
        <f t="shared" si="3"/>
        <v>0</v>
      </c>
      <c r="R47" s="31">
        <f t="shared" si="4"/>
        <v>1836</v>
      </c>
      <c r="S47" s="31">
        <f t="shared" si="5"/>
        <v>0</v>
      </c>
      <c r="T47" s="31">
        <f t="shared" si="6"/>
        <v>1836</v>
      </c>
    </row>
    <row r="48" spans="1:20">
      <c r="A48" s="7" t="s">
        <v>340</v>
      </c>
      <c r="B48" s="7" t="s">
        <v>317</v>
      </c>
      <c r="C48" s="7" t="s">
        <v>347</v>
      </c>
      <c r="D48" s="18" t="s">
        <v>203</v>
      </c>
      <c r="E48" s="16">
        <v>0</v>
      </c>
      <c r="F48" s="16">
        <v>0</v>
      </c>
      <c r="G48" s="16">
        <v>0</v>
      </c>
      <c r="H48" s="16">
        <f t="shared" si="0"/>
        <v>0</v>
      </c>
      <c r="I48" s="31">
        <v>0</v>
      </c>
      <c r="J48" s="31">
        <v>0</v>
      </c>
      <c r="K48" s="31">
        <v>0</v>
      </c>
      <c r="L48" s="31">
        <f t="shared" si="1"/>
        <v>0</v>
      </c>
      <c r="M48" s="16">
        <v>0</v>
      </c>
      <c r="N48" s="16">
        <v>1755</v>
      </c>
      <c r="O48" s="16">
        <v>0</v>
      </c>
      <c r="P48" s="16">
        <f t="shared" si="2"/>
        <v>1755</v>
      </c>
      <c r="Q48" s="31">
        <f t="shared" si="3"/>
        <v>0</v>
      </c>
      <c r="R48" s="31">
        <f t="shared" si="4"/>
        <v>1755</v>
      </c>
      <c r="S48" s="31">
        <f t="shared" si="5"/>
        <v>0</v>
      </c>
      <c r="T48" s="31">
        <f t="shared" si="6"/>
        <v>1755</v>
      </c>
    </row>
    <row r="49" spans="1:20">
      <c r="A49" s="7" t="s">
        <v>340</v>
      </c>
      <c r="B49" s="7" t="s">
        <v>317</v>
      </c>
      <c r="C49" s="7" t="s">
        <v>347</v>
      </c>
      <c r="D49" s="18" t="s">
        <v>204</v>
      </c>
      <c r="E49" s="16">
        <v>0</v>
      </c>
      <c r="F49" s="16">
        <v>0</v>
      </c>
      <c r="G49" s="16">
        <v>0</v>
      </c>
      <c r="H49" s="16">
        <f t="shared" si="0"/>
        <v>0</v>
      </c>
      <c r="I49" s="31">
        <v>0</v>
      </c>
      <c r="J49" s="31">
        <v>0</v>
      </c>
      <c r="K49" s="31">
        <v>0</v>
      </c>
      <c r="L49" s="31">
        <f t="shared" si="1"/>
        <v>0</v>
      </c>
      <c r="M49" s="16">
        <v>0</v>
      </c>
      <c r="N49" s="16">
        <v>1755</v>
      </c>
      <c r="O49" s="16">
        <v>0</v>
      </c>
      <c r="P49" s="16">
        <f t="shared" si="2"/>
        <v>1755</v>
      </c>
      <c r="Q49" s="31">
        <f t="shared" si="3"/>
        <v>0</v>
      </c>
      <c r="R49" s="31">
        <f t="shared" si="4"/>
        <v>1755</v>
      </c>
      <c r="S49" s="31">
        <f t="shared" si="5"/>
        <v>0</v>
      </c>
      <c r="T49" s="31">
        <f t="shared" si="6"/>
        <v>1755</v>
      </c>
    </row>
    <row r="50" spans="1:20">
      <c r="A50" s="7" t="s">
        <v>340</v>
      </c>
      <c r="B50" s="7" t="s">
        <v>317</v>
      </c>
      <c r="C50" s="7" t="s">
        <v>347</v>
      </c>
      <c r="D50" s="18" t="s">
        <v>215</v>
      </c>
      <c r="E50" s="16">
        <v>0</v>
      </c>
      <c r="F50" s="16">
        <v>0</v>
      </c>
      <c r="G50" s="16">
        <v>0</v>
      </c>
      <c r="H50" s="16">
        <f t="shared" si="0"/>
        <v>0</v>
      </c>
      <c r="I50" s="31">
        <v>0</v>
      </c>
      <c r="J50" s="31">
        <v>0</v>
      </c>
      <c r="K50" s="31">
        <v>0</v>
      </c>
      <c r="L50" s="31">
        <f t="shared" si="1"/>
        <v>0</v>
      </c>
      <c r="M50" s="16">
        <v>0</v>
      </c>
      <c r="N50" s="16">
        <v>1755</v>
      </c>
      <c r="O50" s="16">
        <v>0</v>
      </c>
      <c r="P50" s="16">
        <f t="shared" si="2"/>
        <v>1755</v>
      </c>
      <c r="Q50" s="31">
        <f t="shared" si="3"/>
        <v>0</v>
      </c>
      <c r="R50" s="31">
        <f t="shared" si="4"/>
        <v>1755</v>
      </c>
      <c r="S50" s="31">
        <f t="shared" si="5"/>
        <v>0</v>
      </c>
      <c r="T50" s="31">
        <f t="shared" si="6"/>
        <v>1755</v>
      </c>
    </row>
    <row r="51" spans="1:20">
      <c r="A51" s="7" t="s">
        <v>340</v>
      </c>
      <c r="B51" s="7" t="s">
        <v>317</v>
      </c>
      <c r="C51" s="7" t="s">
        <v>347</v>
      </c>
      <c r="D51" s="18" t="s">
        <v>216</v>
      </c>
      <c r="E51" s="16">
        <v>0</v>
      </c>
      <c r="F51" s="16">
        <v>0</v>
      </c>
      <c r="G51" s="16">
        <v>0</v>
      </c>
      <c r="H51" s="16">
        <f t="shared" si="0"/>
        <v>0</v>
      </c>
      <c r="I51" s="31">
        <v>0</v>
      </c>
      <c r="J51" s="31">
        <v>0</v>
      </c>
      <c r="K51" s="31">
        <v>0</v>
      </c>
      <c r="L51" s="31">
        <f t="shared" si="1"/>
        <v>0</v>
      </c>
      <c r="M51" s="16">
        <v>0</v>
      </c>
      <c r="N51" s="16">
        <v>1755</v>
      </c>
      <c r="O51" s="16">
        <v>0</v>
      </c>
      <c r="P51" s="16">
        <f t="shared" si="2"/>
        <v>1755</v>
      </c>
      <c r="Q51" s="31">
        <f t="shared" si="3"/>
        <v>0</v>
      </c>
      <c r="R51" s="31">
        <f t="shared" si="4"/>
        <v>1755</v>
      </c>
      <c r="S51" s="31">
        <f t="shared" si="5"/>
        <v>0</v>
      </c>
      <c r="T51" s="31">
        <f t="shared" si="6"/>
        <v>1755</v>
      </c>
    </row>
    <row r="52" spans="1:20">
      <c r="A52" s="7" t="s">
        <v>340</v>
      </c>
      <c r="B52" s="7" t="s">
        <v>317</v>
      </c>
      <c r="C52" s="7" t="s">
        <v>347</v>
      </c>
      <c r="D52" s="15" t="s">
        <v>243</v>
      </c>
      <c r="E52" s="16">
        <v>0</v>
      </c>
      <c r="F52" s="16">
        <v>0</v>
      </c>
      <c r="G52" s="16">
        <v>0</v>
      </c>
      <c r="H52" s="16">
        <f t="shared" si="0"/>
        <v>0</v>
      </c>
      <c r="I52" s="31">
        <v>0</v>
      </c>
      <c r="J52" s="31">
        <v>0</v>
      </c>
      <c r="K52" s="31">
        <v>0</v>
      </c>
      <c r="L52" s="31">
        <f t="shared" si="1"/>
        <v>0</v>
      </c>
      <c r="M52" s="16">
        <v>0</v>
      </c>
      <c r="N52" s="16">
        <v>1755</v>
      </c>
      <c r="O52" s="16">
        <v>0</v>
      </c>
      <c r="P52" s="16">
        <f t="shared" si="2"/>
        <v>1755</v>
      </c>
      <c r="Q52" s="31">
        <f t="shared" si="3"/>
        <v>0</v>
      </c>
      <c r="R52" s="31">
        <f t="shared" si="4"/>
        <v>1755</v>
      </c>
      <c r="S52" s="31">
        <f t="shared" si="5"/>
        <v>0</v>
      </c>
      <c r="T52" s="31">
        <f t="shared" si="6"/>
        <v>1755</v>
      </c>
    </row>
    <row r="53" spans="1:20">
      <c r="A53" s="7" t="s">
        <v>340</v>
      </c>
      <c r="B53" s="7" t="s">
        <v>317</v>
      </c>
      <c r="C53" s="7" t="s">
        <v>347</v>
      </c>
      <c r="D53" s="15" t="s">
        <v>244</v>
      </c>
      <c r="E53" s="16">
        <v>0</v>
      </c>
      <c r="F53" s="16">
        <v>0</v>
      </c>
      <c r="G53" s="16">
        <v>0</v>
      </c>
      <c r="H53" s="16">
        <f t="shared" si="0"/>
        <v>0</v>
      </c>
      <c r="I53" s="31">
        <v>0</v>
      </c>
      <c r="J53" s="31">
        <v>0</v>
      </c>
      <c r="K53" s="31">
        <v>0</v>
      </c>
      <c r="L53" s="31">
        <f t="shared" si="1"/>
        <v>0</v>
      </c>
      <c r="M53" s="16">
        <v>0</v>
      </c>
      <c r="N53" s="16">
        <v>1755</v>
      </c>
      <c r="O53" s="16">
        <v>0</v>
      </c>
      <c r="P53" s="16">
        <f t="shared" si="2"/>
        <v>1755</v>
      </c>
      <c r="Q53" s="31">
        <f t="shared" si="3"/>
        <v>0</v>
      </c>
      <c r="R53" s="31">
        <f t="shared" si="4"/>
        <v>1755</v>
      </c>
      <c r="S53" s="31">
        <f t="shared" si="5"/>
        <v>0</v>
      </c>
      <c r="T53" s="31">
        <f t="shared" si="6"/>
        <v>1755</v>
      </c>
    </row>
    <row r="54" spans="1:20">
      <c r="A54" s="7" t="s">
        <v>340</v>
      </c>
      <c r="B54" s="7" t="s">
        <v>317</v>
      </c>
      <c r="C54" s="7" t="s">
        <v>347</v>
      </c>
      <c r="D54" s="15" t="s">
        <v>245</v>
      </c>
      <c r="E54" s="16">
        <v>0</v>
      </c>
      <c r="F54" s="16">
        <v>0</v>
      </c>
      <c r="G54" s="16">
        <v>0</v>
      </c>
      <c r="H54" s="16">
        <f t="shared" si="0"/>
        <v>0</v>
      </c>
      <c r="I54" s="31">
        <v>0</v>
      </c>
      <c r="J54" s="31">
        <v>0</v>
      </c>
      <c r="K54" s="31">
        <v>0</v>
      </c>
      <c r="L54" s="31">
        <f t="shared" si="1"/>
        <v>0</v>
      </c>
      <c r="M54" s="16">
        <v>0</v>
      </c>
      <c r="N54" s="16">
        <v>1755</v>
      </c>
      <c r="O54" s="16">
        <v>0</v>
      </c>
      <c r="P54" s="16">
        <f t="shared" si="2"/>
        <v>1755</v>
      </c>
      <c r="Q54" s="31">
        <f t="shared" si="3"/>
        <v>0</v>
      </c>
      <c r="R54" s="31">
        <f t="shared" si="4"/>
        <v>1755</v>
      </c>
      <c r="S54" s="31">
        <f t="shared" si="5"/>
        <v>0</v>
      </c>
      <c r="T54" s="31">
        <f t="shared" si="6"/>
        <v>1755</v>
      </c>
    </row>
    <row r="55" spans="1:20">
      <c r="A55" s="7" t="s">
        <v>340</v>
      </c>
      <c r="B55" s="7" t="s">
        <v>316</v>
      </c>
      <c r="C55" s="7" t="s">
        <v>347</v>
      </c>
      <c r="D55" s="15" t="s">
        <v>285</v>
      </c>
      <c r="E55" s="16">
        <v>0</v>
      </c>
      <c r="F55" s="16">
        <v>0</v>
      </c>
      <c r="G55" s="16">
        <v>0</v>
      </c>
      <c r="H55" s="16">
        <f t="shared" si="0"/>
        <v>0</v>
      </c>
      <c r="I55" s="31">
        <v>0</v>
      </c>
      <c r="J55" s="31">
        <v>0</v>
      </c>
      <c r="K55" s="31">
        <v>0</v>
      </c>
      <c r="L55" s="31">
        <f t="shared" si="1"/>
        <v>0</v>
      </c>
      <c r="M55" s="16">
        <v>0</v>
      </c>
      <c r="N55" s="16">
        <v>1632</v>
      </c>
      <c r="O55" s="16">
        <v>0</v>
      </c>
      <c r="P55" s="16">
        <f t="shared" si="2"/>
        <v>1632</v>
      </c>
      <c r="Q55" s="31">
        <f t="shared" si="3"/>
        <v>0</v>
      </c>
      <c r="R55" s="31">
        <f t="shared" si="4"/>
        <v>1632</v>
      </c>
      <c r="S55" s="31">
        <f t="shared" si="5"/>
        <v>0</v>
      </c>
      <c r="T55" s="31">
        <f t="shared" si="6"/>
        <v>1632</v>
      </c>
    </row>
    <row r="56" spans="1:20">
      <c r="A56" s="7" t="s">
        <v>340</v>
      </c>
      <c r="B56" s="7" t="s">
        <v>316</v>
      </c>
      <c r="C56" s="7" t="s">
        <v>347</v>
      </c>
      <c r="D56" s="15" t="s">
        <v>287</v>
      </c>
      <c r="E56" s="16">
        <v>0</v>
      </c>
      <c r="F56" s="16">
        <v>0</v>
      </c>
      <c r="G56" s="16">
        <v>0</v>
      </c>
      <c r="H56" s="16">
        <f t="shared" si="0"/>
        <v>0</v>
      </c>
      <c r="I56" s="31">
        <v>0</v>
      </c>
      <c r="J56" s="31">
        <v>0</v>
      </c>
      <c r="K56" s="31">
        <v>0</v>
      </c>
      <c r="L56" s="31">
        <f t="shared" si="1"/>
        <v>0</v>
      </c>
      <c r="M56" s="16">
        <v>0</v>
      </c>
      <c r="N56" s="16">
        <v>1632</v>
      </c>
      <c r="O56" s="16">
        <v>0</v>
      </c>
      <c r="P56" s="16">
        <f t="shared" si="2"/>
        <v>1632</v>
      </c>
      <c r="Q56" s="31">
        <f t="shared" si="3"/>
        <v>0</v>
      </c>
      <c r="R56" s="31">
        <f t="shared" si="4"/>
        <v>1632</v>
      </c>
      <c r="S56" s="31">
        <f t="shared" si="5"/>
        <v>0</v>
      </c>
      <c r="T56" s="31">
        <f t="shared" si="6"/>
        <v>1632</v>
      </c>
    </row>
    <row r="57" spans="1:20">
      <c r="A57" s="7" t="s">
        <v>340</v>
      </c>
      <c r="B57" s="7" t="s">
        <v>316</v>
      </c>
      <c r="C57" s="7" t="s">
        <v>347</v>
      </c>
      <c r="D57" s="15" t="s">
        <v>298</v>
      </c>
      <c r="E57" s="16">
        <v>0</v>
      </c>
      <c r="F57" s="16">
        <v>0</v>
      </c>
      <c r="G57" s="16">
        <v>0</v>
      </c>
      <c r="H57" s="16">
        <f t="shared" si="0"/>
        <v>0</v>
      </c>
      <c r="I57" s="31">
        <v>0</v>
      </c>
      <c r="J57" s="31">
        <v>0</v>
      </c>
      <c r="K57" s="31">
        <v>0</v>
      </c>
      <c r="L57" s="31">
        <f t="shared" si="1"/>
        <v>0</v>
      </c>
      <c r="M57" s="16">
        <v>0</v>
      </c>
      <c r="N57" s="16">
        <v>1632</v>
      </c>
      <c r="O57" s="16">
        <v>0</v>
      </c>
      <c r="P57" s="16">
        <f t="shared" si="2"/>
        <v>1632</v>
      </c>
      <c r="Q57" s="31">
        <f t="shared" si="3"/>
        <v>0</v>
      </c>
      <c r="R57" s="31">
        <f t="shared" si="4"/>
        <v>1632</v>
      </c>
      <c r="S57" s="31">
        <f t="shared" si="5"/>
        <v>0</v>
      </c>
      <c r="T57" s="31">
        <f t="shared" si="6"/>
        <v>1632</v>
      </c>
    </row>
    <row r="58" spans="1:20">
      <c r="A58" s="7" t="s">
        <v>340</v>
      </c>
      <c r="B58" s="7" t="s">
        <v>317</v>
      </c>
      <c r="C58" s="7" t="s">
        <v>347</v>
      </c>
      <c r="D58" s="18" t="s">
        <v>212</v>
      </c>
      <c r="E58" s="16">
        <v>0</v>
      </c>
      <c r="F58" s="16">
        <v>0</v>
      </c>
      <c r="G58" s="16">
        <v>0</v>
      </c>
      <c r="H58" s="16">
        <f t="shared" si="0"/>
        <v>0</v>
      </c>
      <c r="I58" s="31">
        <v>0</v>
      </c>
      <c r="J58" s="31">
        <v>0</v>
      </c>
      <c r="K58" s="31">
        <v>0</v>
      </c>
      <c r="L58" s="31">
        <f t="shared" si="1"/>
        <v>0</v>
      </c>
      <c r="M58" s="16">
        <v>0</v>
      </c>
      <c r="N58" s="16">
        <v>884</v>
      </c>
      <c r="O58" s="16">
        <v>0</v>
      </c>
      <c r="P58" s="16">
        <f t="shared" si="2"/>
        <v>884</v>
      </c>
      <c r="Q58" s="31">
        <f t="shared" si="3"/>
        <v>0</v>
      </c>
      <c r="R58" s="31">
        <f t="shared" si="4"/>
        <v>884</v>
      </c>
      <c r="S58" s="31">
        <f t="shared" si="5"/>
        <v>0</v>
      </c>
      <c r="T58" s="31">
        <f t="shared" si="6"/>
        <v>884</v>
      </c>
    </row>
    <row r="59" spans="1:20">
      <c r="A59" s="7" t="s">
        <v>340</v>
      </c>
      <c r="B59" s="7" t="s">
        <v>316</v>
      </c>
      <c r="C59" s="7" t="s">
        <v>347</v>
      </c>
      <c r="D59" s="15" t="s">
        <v>277</v>
      </c>
      <c r="E59" s="16">
        <v>0</v>
      </c>
      <c r="F59" s="16">
        <v>0</v>
      </c>
      <c r="G59" s="16">
        <v>0</v>
      </c>
      <c r="H59" s="16">
        <f t="shared" si="0"/>
        <v>0</v>
      </c>
      <c r="I59" s="31">
        <v>0</v>
      </c>
      <c r="J59" s="31">
        <v>0</v>
      </c>
      <c r="K59" s="31">
        <v>0</v>
      </c>
      <c r="L59" s="31">
        <f t="shared" si="1"/>
        <v>0</v>
      </c>
      <c r="M59" s="16">
        <v>0</v>
      </c>
      <c r="N59" s="16">
        <v>650</v>
      </c>
      <c r="O59" s="16">
        <v>0</v>
      </c>
      <c r="P59" s="16">
        <f t="shared" si="2"/>
        <v>650</v>
      </c>
      <c r="Q59" s="31">
        <f t="shared" si="3"/>
        <v>0</v>
      </c>
      <c r="R59" s="31">
        <f t="shared" si="4"/>
        <v>650</v>
      </c>
      <c r="S59" s="31">
        <f t="shared" si="5"/>
        <v>0</v>
      </c>
      <c r="T59" s="31">
        <f t="shared" si="6"/>
        <v>650</v>
      </c>
    </row>
    <row r="60" spans="1:20">
      <c r="A60" s="7" t="s">
        <v>340</v>
      </c>
      <c r="B60" s="7" t="s">
        <v>316</v>
      </c>
      <c r="C60" s="7" t="s">
        <v>347</v>
      </c>
      <c r="D60" s="15" t="s">
        <v>193</v>
      </c>
      <c r="E60" s="16">
        <v>0</v>
      </c>
      <c r="F60" s="16">
        <v>0</v>
      </c>
      <c r="G60" s="16">
        <v>0</v>
      </c>
      <c r="H60" s="16">
        <f t="shared" si="0"/>
        <v>0</v>
      </c>
      <c r="I60" s="31">
        <v>0</v>
      </c>
      <c r="J60" s="31">
        <v>0</v>
      </c>
      <c r="K60" s="31">
        <v>0</v>
      </c>
      <c r="L60" s="31">
        <f t="shared" si="1"/>
        <v>0</v>
      </c>
      <c r="M60" s="16">
        <v>0</v>
      </c>
      <c r="N60" s="16">
        <v>204</v>
      </c>
      <c r="O60" s="16">
        <v>0</v>
      </c>
      <c r="P60" s="16">
        <f t="shared" si="2"/>
        <v>204</v>
      </c>
      <c r="Q60" s="31">
        <f t="shared" si="3"/>
        <v>0</v>
      </c>
      <c r="R60" s="31">
        <f t="shared" si="4"/>
        <v>204</v>
      </c>
      <c r="S60" s="31">
        <f t="shared" si="5"/>
        <v>0</v>
      </c>
      <c r="T60" s="31">
        <f t="shared" si="6"/>
        <v>204</v>
      </c>
    </row>
    <row r="61" spans="1:20">
      <c r="A61" s="7" t="s">
        <v>340</v>
      </c>
      <c r="B61" s="7" t="s">
        <v>316</v>
      </c>
      <c r="C61" s="7" t="s">
        <v>347</v>
      </c>
      <c r="D61" s="15" t="s">
        <v>283</v>
      </c>
      <c r="E61" s="16">
        <v>0</v>
      </c>
      <c r="F61" s="16">
        <v>0</v>
      </c>
      <c r="G61" s="16">
        <v>0</v>
      </c>
      <c r="H61" s="16">
        <f t="shared" si="0"/>
        <v>0</v>
      </c>
      <c r="I61" s="31">
        <v>0</v>
      </c>
      <c r="J61" s="31">
        <v>0</v>
      </c>
      <c r="K61" s="31">
        <v>0</v>
      </c>
      <c r="L61" s="31">
        <f t="shared" si="1"/>
        <v>0</v>
      </c>
      <c r="M61" s="16">
        <v>0</v>
      </c>
      <c r="N61" s="16">
        <v>204</v>
      </c>
      <c r="O61" s="16">
        <v>0</v>
      </c>
      <c r="P61" s="16">
        <f t="shared" si="2"/>
        <v>204</v>
      </c>
      <c r="Q61" s="31">
        <f t="shared" si="3"/>
        <v>0</v>
      </c>
      <c r="R61" s="31">
        <f t="shared" si="4"/>
        <v>204</v>
      </c>
      <c r="S61" s="31">
        <f t="shared" si="5"/>
        <v>0</v>
      </c>
      <c r="T61" s="31">
        <f t="shared" si="6"/>
        <v>204</v>
      </c>
    </row>
    <row r="62" spans="1:20">
      <c r="A62" s="7" t="s">
        <v>340</v>
      </c>
      <c r="B62" s="7" t="s">
        <v>316</v>
      </c>
      <c r="C62" s="7" t="s">
        <v>347</v>
      </c>
      <c r="D62" s="15" t="s">
        <v>299</v>
      </c>
      <c r="E62" s="16">
        <v>0</v>
      </c>
      <c r="F62" s="16">
        <v>0</v>
      </c>
      <c r="G62" s="16">
        <v>0</v>
      </c>
      <c r="H62" s="16">
        <f t="shared" si="0"/>
        <v>0</v>
      </c>
      <c r="I62" s="31">
        <v>0</v>
      </c>
      <c r="J62" s="31">
        <v>0</v>
      </c>
      <c r="K62" s="31">
        <v>0</v>
      </c>
      <c r="L62" s="31">
        <f t="shared" si="1"/>
        <v>0</v>
      </c>
      <c r="M62" s="16">
        <v>0</v>
      </c>
      <c r="N62" s="16">
        <v>204</v>
      </c>
      <c r="O62" s="16">
        <v>0</v>
      </c>
      <c r="P62" s="16">
        <f t="shared" si="2"/>
        <v>204</v>
      </c>
      <c r="Q62" s="31">
        <f t="shared" si="3"/>
        <v>0</v>
      </c>
      <c r="R62" s="31">
        <f t="shared" si="4"/>
        <v>204</v>
      </c>
      <c r="S62" s="31">
        <f t="shared" si="5"/>
        <v>0</v>
      </c>
      <c r="T62" s="31">
        <f t="shared" si="6"/>
        <v>204</v>
      </c>
    </row>
    <row r="63" spans="1:20">
      <c r="A63" s="7" t="s">
        <v>340</v>
      </c>
      <c r="B63" s="7" t="s">
        <v>316</v>
      </c>
      <c r="C63" s="7" t="s">
        <v>347</v>
      </c>
      <c r="D63" s="15" t="s">
        <v>303</v>
      </c>
      <c r="E63" s="16">
        <v>0</v>
      </c>
      <c r="F63" s="16">
        <v>0</v>
      </c>
      <c r="G63" s="16">
        <v>0</v>
      </c>
      <c r="H63" s="16">
        <f t="shared" si="0"/>
        <v>0</v>
      </c>
      <c r="I63" s="31">
        <v>0</v>
      </c>
      <c r="J63" s="31">
        <v>0</v>
      </c>
      <c r="K63" s="31">
        <v>0</v>
      </c>
      <c r="L63" s="31">
        <f t="shared" si="1"/>
        <v>0</v>
      </c>
      <c r="M63" s="16">
        <v>0</v>
      </c>
      <c r="N63" s="16">
        <v>195</v>
      </c>
      <c r="O63" s="16">
        <v>0</v>
      </c>
      <c r="P63" s="16">
        <f t="shared" si="2"/>
        <v>195</v>
      </c>
      <c r="Q63" s="31">
        <f t="shared" si="3"/>
        <v>0</v>
      </c>
      <c r="R63" s="31">
        <f t="shared" si="4"/>
        <v>195</v>
      </c>
      <c r="S63" s="31">
        <f t="shared" si="5"/>
        <v>0</v>
      </c>
      <c r="T63" s="31">
        <f t="shared" si="6"/>
        <v>195</v>
      </c>
    </row>
    <row r="64" spans="1:20">
      <c r="A64" s="7" t="s">
        <v>340</v>
      </c>
      <c r="B64" s="7" t="s">
        <v>317</v>
      </c>
      <c r="C64" s="7" t="s">
        <v>347</v>
      </c>
      <c r="D64" s="18" t="s">
        <v>213</v>
      </c>
      <c r="E64" s="16">
        <v>0</v>
      </c>
      <c r="F64" s="16">
        <v>0</v>
      </c>
      <c r="G64" s="16">
        <v>0</v>
      </c>
      <c r="H64" s="16">
        <f t="shared" si="0"/>
        <v>0</v>
      </c>
      <c r="I64" s="31">
        <v>0</v>
      </c>
      <c r="J64" s="31">
        <v>0</v>
      </c>
      <c r="K64" s="31">
        <v>0</v>
      </c>
      <c r="L64" s="31">
        <f t="shared" si="1"/>
        <v>0</v>
      </c>
      <c r="M64" s="16">
        <v>0</v>
      </c>
      <c r="N64" s="16">
        <v>81</v>
      </c>
      <c r="O64" s="16">
        <v>0</v>
      </c>
      <c r="P64" s="16">
        <f t="shared" si="2"/>
        <v>81</v>
      </c>
      <c r="Q64" s="31">
        <f t="shared" si="3"/>
        <v>0</v>
      </c>
      <c r="R64" s="31">
        <f t="shared" si="4"/>
        <v>81</v>
      </c>
      <c r="S64" s="31">
        <f t="shared" si="5"/>
        <v>0</v>
      </c>
      <c r="T64" s="31">
        <f t="shared" si="6"/>
        <v>81</v>
      </c>
    </row>
    <row r="65" spans="1:20">
      <c r="A65" s="7" t="s">
        <v>340</v>
      </c>
      <c r="B65" s="7" t="s">
        <v>316</v>
      </c>
      <c r="C65" s="7" t="s">
        <v>347</v>
      </c>
      <c r="D65" s="15" t="s">
        <v>309</v>
      </c>
      <c r="E65" s="16">
        <v>0</v>
      </c>
      <c r="F65" s="16">
        <v>0</v>
      </c>
      <c r="G65" s="16">
        <v>0</v>
      </c>
      <c r="H65" s="16">
        <f t="shared" si="0"/>
        <v>0</v>
      </c>
      <c r="I65" s="31">
        <v>0</v>
      </c>
      <c r="J65" s="31">
        <v>0</v>
      </c>
      <c r="K65" s="31">
        <v>0</v>
      </c>
      <c r="L65" s="31">
        <f t="shared" si="1"/>
        <v>0</v>
      </c>
      <c r="M65" s="16">
        <v>0</v>
      </c>
      <c r="N65" s="16">
        <v>52</v>
      </c>
      <c r="O65" s="16">
        <v>0</v>
      </c>
      <c r="P65" s="16">
        <f t="shared" si="2"/>
        <v>52</v>
      </c>
      <c r="Q65" s="31">
        <f t="shared" si="3"/>
        <v>0</v>
      </c>
      <c r="R65" s="31">
        <f t="shared" si="4"/>
        <v>52</v>
      </c>
      <c r="S65" s="31">
        <f t="shared" si="5"/>
        <v>0</v>
      </c>
      <c r="T65" s="31">
        <f t="shared" si="6"/>
        <v>52</v>
      </c>
    </row>
    <row r="66" spans="1:20">
      <c r="A66" s="7" t="s">
        <v>340</v>
      </c>
      <c r="B66" s="7" t="s">
        <v>316</v>
      </c>
      <c r="C66" s="7" t="s">
        <v>347</v>
      </c>
      <c r="D66" s="15" t="s">
        <v>213</v>
      </c>
      <c r="E66" s="16">
        <v>0</v>
      </c>
      <c r="F66" s="16">
        <v>0</v>
      </c>
      <c r="G66" s="16">
        <v>0</v>
      </c>
      <c r="H66" s="16">
        <f t="shared" si="0"/>
        <v>0</v>
      </c>
      <c r="I66" s="31">
        <v>0</v>
      </c>
      <c r="J66" s="31">
        <v>0</v>
      </c>
      <c r="K66" s="31">
        <v>0</v>
      </c>
      <c r="L66" s="31">
        <f t="shared" si="1"/>
        <v>0</v>
      </c>
      <c r="M66" s="16">
        <v>0</v>
      </c>
      <c r="N66" s="16">
        <v>24</v>
      </c>
      <c r="O66" s="16">
        <v>0</v>
      </c>
      <c r="P66" s="16">
        <f t="shared" si="2"/>
        <v>24</v>
      </c>
      <c r="Q66" s="31">
        <f t="shared" si="3"/>
        <v>0</v>
      </c>
      <c r="R66" s="31">
        <f t="shared" si="4"/>
        <v>24</v>
      </c>
      <c r="S66" s="31">
        <f t="shared" si="5"/>
        <v>0</v>
      </c>
      <c r="T66" s="31">
        <f t="shared" si="6"/>
        <v>24</v>
      </c>
    </row>
    <row r="67" spans="1:20">
      <c r="A67" s="7" t="s">
        <v>340</v>
      </c>
      <c r="B67" s="7" t="s">
        <v>317</v>
      </c>
      <c r="C67" s="7" t="s">
        <v>347</v>
      </c>
      <c r="D67" s="15" t="s">
        <v>242</v>
      </c>
      <c r="E67" s="16">
        <v>0</v>
      </c>
      <c r="F67" s="16">
        <v>0</v>
      </c>
      <c r="G67" s="16">
        <v>0</v>
      </c>
      <c r="H67" s="16">
        <f t="shared" si="0"/>
        <v>0</v>
      </c>
      <c r="I67" s="31">
        <v>0</v>
      </c>
      <c r="J67" s="31">
        <v>0</v>
      </c>
      <c r="K67" s="31">
        <v>0</v>
      </c>
      <c r="L67" s="31">
        <f t="shared" si="1"/>
        <v>0</v>
      </c>
      <c r="M67" s="16">
        <v>0</v>
      </c>
      <c r="N67" s="16">
        <v>19.5</v>
      </c>
      <c r="O67" s="16">
        <v>0</v>
      </c>
      <c r="P67" s="16">
        <f t="shared" si="2"/>
        <v>19.5</v>
      </c>
      <c r="Q67" s="31">
        <f t="shared" si="3"/>
        <v>0</v>
      </c>
      <c r="R67" s="31">
        <f t="shared" si="4"/>
        <v>19.5</v>
      </c>
      <c r="S67" s="31">
        <f t="shared" si="5"/>
        <v>0</v>
      </c>
      <c r="T67" s="31">
        <f t="shared" si="6"/>
        <v>19.5</v>
      </c>
    </row>
    <row r="68" spans="1:20">
      <c r="A68" s="7" t="s">
        <v>340</v>
      </c>
      <c r="B68" s="7" t="s">
        <v>316</v>
      </c>
      <c r="C68" s="7" t="s">
        <v>347</v>
      </c>
      <c r="D68" s="15" t="s">
        <v>280</v>
      </c>
      <c r="E68" s="16">
        <v>0</v>
      </c>
      <c r="F68" s="16">
        <v>0</v>
      </c>
      <c r="G68" s="16">
        <v>0</v>
      </c>
      <c r="H68" s="16">
        <f t="shared" si="0"/>
        <v>0</v>
      </c>
      <c r="I68" s="31">
        <v>0</v>
      </c>
      <c r="J68" s="31">
        <v>0</v>
      </c>
      <c r="K68" s="31">
        <v>0</v>
      </c>
      <c r="L68" s="31">
        <f t="shared" si="1"/>
        <v>0</v>
      </c>
      <c r="M68" s="16">
        <v>0</v>
      </c>
      <c r="N68" s="16">
        <v>16.25</v>
      </c>
      <c r="O68" s="16">
        <v>0</v>
      </c>
      <c r="P68" s="16">
        <f t="shared" si="2"/>
        <v>16.25</v>
      </c>
      <c r="Q68" s="31">
        <f t="shared" si="3"/>
        <v>0</v>
      </c>
      <c r="R68" s="31">
        <f t="shared" si="4"/>
        <v>16.25</v>
      </c>
      <c r="S68" s="31">
        <f t="shared" si="5"/>
        <v>0</v>
      </c>
      <c r="T68" s="31">
        <f t="shared" si="6"/>
        <v>16.25</v>
      </c>
    </row>
    <row r="69" spans="1:20">
      <c r="A69" s="7" t="s">
        <v>340</v>
      </c>
      <c r="B69" s="7" t="s">
        <v>316</v>
      </c>
      <c r="C69" s="7" t="s">
        <v>347</v>
      </c>
      <c r="D69" s="15" t="s">
        <v>281</v>
      </c>
      <c r="E69" s="16">
        <v>0</v>
      </c>
      <c r="F69" s="16">
        <v>0</v>
      </c>
      <c r="G69" s="16">
        <v>0</v>
      </c>
      <c r="H69" s="16">
        <f t="shared" si="0"/>
        <v>0</v>
      </c>
      <c r="I69" s="31">
        <v>0</v>
      </c>
      <c r="J69" s="31">
        <v>0</v>
      </c>
      <c r="K69" s="31">
        <v>0</v>
      </c>
      <c r="L69" s="31">
        <f t="shared" si="1"/>
        <v>0</v>
      </c>
      <c r="M69" s="16">
        <v>0</v>
      </c>
      <c r="N69" s="16">
        <v>16.25</v>
      </c>
      <c r="O69" s="16">
        <v>0</v>
      </c>
      <c r="P69" s="16">
        <f t="shared" si="2"/>
        <v>16.25</v>
      </c>
      <c r="Q69" s="31">
        <f t="shared" si="3"/>
        <v>0</v>
      </c>
      <c r="R69" s="31">
        <f t="shared" si="4"/>
        <v>16.25</v>
      </c>
      <c r="S69" s="31">
        <f t="shared" si="5"/>
        <v>0</v>
      </c>
      <c r="T69" s="31">
        <f t="shared" si="6"/>
        <v>16.25</v>
      </c>
    </row>
    <row r="70" spans="1:20">
      <c r="A70" s="7" t="s">
        <v>340</v>
      </c>
      <c r="B70" s="7" t="s">
        <v>316</v>
      </c>
      <c r="C70" s="7" t="s">
        <v>347</v>
      </c>
      <c r="D70" s="15" t="s">
        <v>279</v>
      </c>
      <c r="E70" s="16">
        <v>0</v>
      </c>
      <c r="F70" s="16">
        <v>0</v>
      </c>
      <c r="G70" s="16">
        <v>0</v>
      </c>
      <c r="H70" s="16">
        <f t="shared" si="0"/>
        <v>0</v>
      </c>
      <c r="I70" s="31">
        <v>0</v>
      </c>
      <c r="J70" s="31">
        <v>0</v>
      </c>
      <c r="K70" s="31">
        <v>0</v>
      </c>
      <c r="L70" s="31">
        <f t="shared" si="1"/>
        <v>0</v>
      </c>
      <c r="M70" s="16">
        <v>0</v>
      </c>
      <c r="N70" s="16">
        <v>13</v>
      </c>
      <c r="O70" s="16">
        <v>0</v>
      </c>
      <c r="P70" s="16">
        <f t="shared" si="2"/>
        <v>13</v>
      </c>
      <c r="Q70" s="31">
        <f t="shared" si="3"/>
        <v>0</v>
      </c>
      <c r="R70" s="31">
        <f t="shared" si="4"/>
        <v>13</v>
      </c>
      <c r="S70" s="31">
        <f t="shared" si="5"/>
        <v>0</v>
      </c>
      <c r="T70" s="31">
        <f t="shared" si="6"/>
        <v>13</v>
      </c>
    </row>
    <row r="71" spans="1:20">
      <c r="A71" s="7" t="s">
        <v>340</v>
      </c>
      <c r="B71" s="7" t="s">
        <v>316</v>
      </c>
      <c r="C71" s="7" t="s">
        <v>347</v>
      </c>
      <c r="D71" s="15" t="s">
        <v>282</v>
      </c>
      <c r="E71" s="16">
        <v>0</v>
      </c>
      <c r="F71" s="16">
        <v>0</v>
      </c>
      <c r="G71" s="16">
        <v>0</v>
      </c>
      <c r="H71" s="16">
        <f t="shared" si="0"/>
        <v>0</v>
      </c>
      <c r="I71" s="31">
        <v>0</v>
      </c>
      <c r="J71" s="31">
        <v>0</v>
      </c>
      <c r="K71" s="31">
        <v>0</v>
      </c>
      <c r="L71" s="31">
        <f t="shared" si="1"/>
        <v>0</v>
      </c>
      <c r="M71" s="16">
        <v>0</v>
      </c>
      <c r="N71" s="16">
        <v>6.8</v>
      </c>
      <c r="O71" s="16">
        <v>0</v>
      </c>
      <c r="P71" s="16">
        <f t="shared" si="2"/>
        <v>6.8</v>
      </c>
      <c r="Q71" s="31">
        <f t="shared" si="3"/>
        <v>0</v>
      </c>
      <c r="R71" s="31">
        <f t="shared" si="4"/>
        <v>6.8</v>
      </c>
      <c r="S71" s="31">
        <f t="shared" si="5"/>
        <v>0</v>
      </c>
      <c r="T71" s="31">
        <f t="shared" si="6"/>
        <v>6.8</v>
      </c>
    </row>
    <row r="72" spans="1:20">
      <c r="A72" s="7" t="s">
        <v>340</v>
      </c>
      <c r="B72" s="7" t="s">
        <v>316</v>
      </c>
      <c r="C72" s="7" t="s">
        <v>10</v>
      </c>
      <c r="D72" s="15" t="s">
        <v>275</v>
      </c>
      <c r="E72" s="16">
        <v>0</v>
      </c>
      <c r="F72" s="16">
        <v>0</v>
      </c>
      <c r="G72" s="16">
        <v>0</v>
      </c>
      <c r="H72" s="16">
        <f t="shared" si="0"/>
        <v>0</v>
      </c>
      <c r="I72" s="31">
        <v>0</v>
      </c>
      <c r="J72" s="31">
        <v>0</v>
      </c>
      <c r="K72" s="31">
        <v>0</v>
      </c>
      <c r="L72" s="31">
        <f t="shared" si="1"/>
        <v>0</v>
      </c>
      <c r="M72" s="16">
        <v>0</v>
      </c>
      <c r="N72" s="16">
        <v>0</v>
      </c>
      <c r="O72" s="16">
        <v>8450</v>
      </c>
      <c r="P72" s="16">
        <f t="shared" si="2"/>
        <v>8450</v>
      </c>
      <c r="Q72" s="31">
        <f t="shared" si="3"/>
        <v>0</v>
      </c>
      <c r="R72" s="31">
        <f t="shared" si="4"/>
        <v>0</v>
      </c>
      <c r="S72" s="31">
        <f t="shared" si="5"/>
        <v>8450</v>
      </c>
      <c r="T72" s="31">
        <f t="shared" si="6"/>
        <v>8450</v>
      </c>
    </row>
    <row r="73" spans="1:20">
      <c r="A73" s="7" t="s">
        <v>340</v>
      </c>
      <c r="B73" s="7" t="s">
        <v>316</v>
      </c>
      <c r="C73" s="7" t="s">
        <v>10</v>
      </c>
      <c r="D73" s="15" t="s">
        <v>191</v>
      </c>
      <c r="E73" s="16">
        <v>0</v>
      </c>
      <c r="F73" s="16">
        <v>0</v>
      </c>
      <c r="G73" s="16">
        <v>0</v>
      </c>
      <c r="H73" s="16">
        <f t="shared" si="0"/>
        <v>0</v>
      </c>
      <c r="I73" s="31">
        <v>0</v>
      </c>
      <c r="J73" s="31">
        <v>0</v>
      </c>
      <c r="K73" s="31">
        <v>0</v>
      </c>
      <c r="L73" s="31">
        <f t="shared" si="1"/>
        <v>0</v>
      </c>
      <c r="M73" s="16">
        <v>0</v>
      </c>
      <c r="N73" s="16">
        <v>0</v>
      </c>
      <c r="O73" s="16">
        <v>3900</v>
      </c>
      <c r="P73" s="16">
        <f t="shared" si="2"/>
        <v>3900</v>
      </c>
      <c r="Q73" s="31">
        <f t="shared" si="3"/>
        <v>0</v>
      </c>
      <c r="R73" s="31">
        <f t="shared" si="4"/>
        <v>0</v>
      </c>
      <c r="S73" s="31">
        <f t="shared" si="5"/>
        <v>3900</v>
      </c>
      <c r="T73" s="31">
        <f t="shared" si="6"/>
        <v>3900</v>
      </c>
    </row>
    <row r="74" spans="1:20">
      <c r="A74" s="7" t="s">
        <v>340</v>
      </c>
      <c r="B74" s="7" t="s">
        <v>316</v>
      </c>
      <c r="C74" s="7" t="s">
        <v>10</v>
      </c>
      <c r="D74" s="15" t="s">
        <v>323</v>
      </c>
      <c r="E74" s="16">
        <v>0</v>
      </c>
      <c r="F74" s="16">
        <v>0</v>
      </c>
      <c r="G74" s="16">
        <v>0</v>
      </c>
      <c r="H74" s="16">
        <f t="shared" ref="H74:H139" si="7">SUM(E74:G74)</f>
        <v>0</v>
      </c>
      <c r="I74" s="31">
        <v>0</v>
      </c>
      <c r="J74" s="31">
        <v>0</v>
      </c>
      <c r="K74" s="31">
        <v>0</v>
      </c>
      <c r="L74" s="31">
        <f t="shared" ref="L74:L139" si="8">SUM(I74:K74)</f>
        <v>0</v>
      </c>
      <c r="M74" s="16">
        <v>0</v>
      </c>
      <c r="N74" s="16">
        <v>0</v>
      </c>
      <c r="O74" s="16">
        <v>3900</v>
      </c>
      <c r="P74" s="16">
        <f t="shared" ref="P74:P139" si="9">SUM(M74:O74)</f>
        <v>3900</v>
      </c>
      <c r="Q74" s="31">
        <f t="shared" ref="Q74:Q139" si="10">SUM(E74,I74,M74)</f>
        <v>0</v>
      </c>
      <c r="R74" s="31">
        <f t="shared" ref="R74:R139" si="11">SUM(F74,J74,N74)</f>
        <v>0</v>
      </c>
      <c r="S74" s="31">
        <f t="shared" ref="S74:S139" si="12">SUM(G74,K74,O74)</f>
        <v>3900</v>
      </c>
      <c r="T74" s="31">
        <f t="shared" ref="T74:T139" si="13">SUM(Q74:S74)</f>
        <v>3900</v>
      </c>
    </row>
    <row r="75" spans="1:20">
      <c r="A75" s="7" t="s">
        <v>340</v>
      </c>
      <c r="B75" s="7" t="s">
        <v>316</v>
      </c>
      <c r="C75" s="7" t="s">
        <v>10</v>
      </c>
      <c r="D75" s="15" t="s">
        <v>331</v>
      </c>
      <c r="E75" s="16">
        <v>0</v>
      </c>
      <c r="F75" s="16">
        <v>0</v>
      </c>
      <c r="G75" s="16">
        <v>0</v>
      </c>
      <c r="H75" s="16">
        <f t="shared" si="7"/>
        <v>0</v>
      </c>
      <c r="I75" s="31">
        <v>0</v>
      </c>
      <c r="J75" s="31">
        <v>0</v>
      </c>
      <c r="K75" s="31">
        <v>0</v>
      </c>
      <c r="L75" s="31">
        <f t="shared" si="8"/>
        <v>0</v>
      </c>
      <c r="M75" s="16">
        <v>0</v>
      </c>
      <c r="N75" s="16">
        <v>0</v>
      </c>
      <c r="O75" s="16">
        <v>2040</v>
      </c>
      <c r="P75" s="16">
        <f t="shared" si="9"/>
        <v>2040</v>
      </c>
      <c r="Q75" s="31">
        <f t="shared" si="10"/>
        <v>0</v>
      </c>
      <c r="R75" s="31">
        <f t="shared" si="11"/>
        <v>0</v>
      </c>
      <c r="S75" s="31">
        <f t="shared" si="12"/>
        <v>2040</v>
      </c>
      <c r="T75" s="31">
        <f t="shared" si="13"/>
        <v>2040</v>
      </c>
    </row>
    <row r="76" spans="1:20">
      <c r="A76" s="7" t="s">
        <v>340</v>
      </c>
      <c r="B76" s="7" t="s">
        <v>316</v>
      </c>
      <c r="C76" s="7" t="s">
        <v>10</v>
      </c>
      <c r="D76" s="15" t="s">
        <v>194</v>
      </c>
      <c r="E76" s="16">
        <v>0</v>
      </c>
      <c r="F76" s="16">
        <v>0</v>
      </c>
      <c r="G76" s="16">
        <v>0</v>
      </c>
      <c r="H76" s="16">
        <f t="shared" si="7"/>
        <v>0</v>
      </c>
      <c r="I76" s="31">
        <v>0</v>
      </c>
      <c r="J76" s="31">
        <v>0</v>
      </c>
      <c r="K76" s="31">
        <v>0</v>
      </c>
      <c r="L76" s="31">
        <f t="shared" si="8"/>
        <v>0</v>
      </c>
      <c r="M76" s="16">
        <v>0</v>
      </c>
      <c r="N76" s="16">
        <v>0</v>
      </c>
      <c r="O76" s="16">
        <v>1020</v>
      </c>
      <c r="P76" s="16">
        <f t="shared" si="9"/>
        <v>1020</v>
      </c>
      <c r="Q76" s="31">
        <f t="shared" si="10"/>
        <v>0</v>
      </c>
      <c r="R76" s="31">
        <f t="shared" si="11"/>
        <v>0</v>
      </c>
      <c r="S76" s="31">
        <f t="shared" si="12"/>
        <v>1020</v>
      </c>
      <c r="T76" s="31">
        <f t="shared" si="13"/>
        <v>1020</v>
      </c>
    </row>
    <row r="77" spans="1:20">
      <c r="A77" s="7" t="s">
        <v>340</v>
      </c>
      <c r="B77" s="7" t="s">
        <v>316</v>
      </c>
      <c r="C77" s="7" t="s">
        <v>10</v>
      </c>
      <c r="D77" s="15" t="s">
        <v>196</v>
      </c>
      <c r="E77" s="16">
        <v>0</v>
      </c>
      <c r="F77" s="16">
        <v>0</v>
      </c>
      <c r="G77" s="16">
        <v>0</v>
      </c>
      <c r="H77" s="16">
        <f t="shared" si="7"/>
        <v>0</v>
      </c>
      <c r="I77" s="31">
        <v>0</v>
      </c>
      <c r="J77" s="31">
        <v>0</v>
      </c>
      <c r="K77" s="31">
        <v>0</v>
      </c>
      <c r="L77" s="31">
        <f t="shared" si="8"/>
        <v>0</v>
      </c>
      <c r="M77" s="16">
        <v>0</v>
      </c>
      <c r="N77" s="16">
        <v>0</v>
      </c>
      <c r="O77" s="16">
        <v>374</v>
      </c>
      <c r="P77" s="16">
        <f t="shared" si="9"/>
        <v>374</v>
      </c>
      <c r="Q77" s="31">
        <f t="shared" si="10"/>
        <v>0</v>
      </c>
      <c r="R77" s="31">
        <f t="shared" si="11"/>
        <v>0</v>
      </c>
      <c r="S77" s="31">
        <f t="shared" si="12"/>
        <v>374</v>
      </c>
      <c r="T77" s="31">
        <f t="shared" si="13"/>
        <v>374</v>
      </c>
    </row>
    <row r="78" spans="1:20">
      <c r="A78" s="7" t="s">
        <v>340</v>
      </c>
      <c r="B78" s="7" t="s">
        <v>316</v>
      </c>
      <c r="C78" s="7" t="s">
        <v>10</v>
      </c>
      <c r="D78" s="15" t="s">
        <v>195</v>
      </c>
      <c r="E78" s="16">
        <v>0</v>
      </c>
      <c r="F78" s="16">
        <v>0</v>
      </c>
      <c r="G78" s="16">
        <v>0</v>
      </c>
      <c r="H78" s="16">
        <f t="shared" si="7"/>
        <v>0</v>
      </c>
      <c r="I78" s="31">
        <v>0</v>
      </c>
      <c r="J78" s="31">
        <v>0</v>
      </c>
      <c r="K78" s="31">
        <v>0</v>
      </c>
      <c r="L78" s="31">
        <f t="shared" si="8"/>
        <v>0</v>
      </c>
      <c r="M78" s="16">
        <v>0</v>
      </c>
      <c r="N78" s="16">
        <v>0</v>
      </c>
      <c r="O78" s="16">
        <v>136</v>
      </c>
      <c r="P78" s="16">
        <f t="shared" si="9"/>
        <v>136</v>
      </c>
      <c r="Q78" s="31">
        <f t="shared" si="10"/>
        <v>0</v>
      </c>
      <c r="R78" s="31">
        <f t="shared" si="11"/>
        <v>0</v>
      </c>
      <c r="S78" s="31">
        <f t="shared" si="12"/>
        <v>136</v>
      </c>
      <c r="T78" s="31">
        <f t="shared" si="13"/>
        <v>136</v>
      </c>
    </row>
    <row r="79" spans="1:20">
      <c r="A79" s="7" t="s">
        <v>340</v>
      </c>
      <c r="B79" s="7" t="s">
        <v>316</v>
      </c>
      <c r="C79" s="7" t="s">
        <v>10</v>
      </c>
      <c r="D79" s="15" t="s">
        <v>193</v>
      </c>
      <c r="E79" s="16">
        <v>0</v>
      </c>
      <c r="F79" s="16">
        <v>0</v>
      </c>
      <c r="G79" s="16">
        <v>0</v>
      </c>
      <c r="H79" s="16">
        <f t="shared" si="7"/>
        <v>0</v>
      </c>
      <c r="I79" s="31">
        <v>0</v>
      </c>
      <c r="J79" s="31">
        <v>0</v>
      </c>
      <c r="K79" s="31">
        <v>0</v>
      </c>
      <c r="L79" s="31">
        <f t="shared" si="8"/>
        <v>0</v>
      </c>
      <c r="M79" s="16">
        <v>0</v>
      </c>
      <c r="N79" s="16">
        <v>0</v>
      </c>
      <c r="O79" s="16">
        <v>102</v>
      </c>
      <c r="P79" s="16">
        <f t="shared" si="9"/>
        <v>102</v>
      </c>
      <c r="Q79" s="31">
        <f t="shared" si="10"/>
        <v>0</v>
      </c>
      <c r="R79" s="31">
        <f t="shared" si="11"/>
        <v>0</v>
      </c>
      <c r="S79" s="31">
        <f t="shared" si="12"/>
        <v>102</v>
      </c>
      <c r="T79" s="31">
        <f t="shared" si="13"/>
        <v>102</v>
      </c>
    </row>
    <row r="80" spans="1:20">
      <c r="A80" s="7" t="s">
        <v>340</v>
      </c>
      <c r="B80" s="7" t="s">
        <v>316</v>
      </c>
      <c r="C80" s="7" t="s">
        <v>10</v>
      </c>
      <c r="D80" s="15" t="s">
        <v>198</v>
      </c>
      <c r="E80" s="16">
        <v>0</v>
      </c>
      <c r="F80" s="16">
        <v>0</v>
      </c>
      <c r="G80" s="16">
        <v>0</v>
      </c>
      <c r="H80" s="16">
        <f t="shared" si="7"/>
        <v>0</v>
      </c>
      <c r="I80" s="31">
        <v>0</v>
      </c>
      <c r="J80" s="31">
        <v>0</v>
      </c>
      <c r="K80" s="31">
        <v>0</v>
      </c>
      <c r="L80" s="31">
        <f t="shared" si="8"/>
        <v>0</v>
      </c>
      <c r="M80" s="16">
        <v>0</v>
      </c>
      <c r="N80" s="16">
        <v>0</v>
      </c>
      <c r="O80" s="16">
        <v>99</v>
      </c>
      <c r="P80" s="16">
        <f t="shared" si="9"/>
        <v>99</v>
      </c>
      <c r="Q80" s="31">
        <f t="shared" si="10"/>
        <v>0</v>
      </c>
      <c r="R80" s="31">
        <f t="shared" si="11"/>
        <v>0</v>
      </c>
      <c r="S80" s="31">
        <f t="shared" si="12"/>
        <v>99</v>
      </c>
      <c r="T80" s="31">
        <f t="shared" si="13"/>
        <v>99</v>
      </c>
    </row>
    <row r="81" spans="1:20">
      <c r="A81" s="7" t="s">
        <v>340</v>
      </c>
      <c r="B81" s="7" t="s">
        <v>316</v>
      </c>
      <c r="C81" s="7" t="s">
        <v>10</v>
      </c>
      <c r="D81" s="15" t="s">
        <v>197</v>
      </c>
      <c r="E81" s="16">
        <v>0</v>
      </c>
      <c r="F81" s="16">
        <v>0</v>
      </c>
      <c r="G81" s="16">
        <v>0</v>
      </c>
      <c r="H81" s="16">
        <f t="shared" si="7"/>
        <v>0</v>
      </c>
      <c r="I81" s="31">
        <v>0</v>
      </c>
      <c r="J81" s="31">
        <v>0</v>
      </c>
      <c r="K81" s="31">
        <v>0</v>
      </c>
      <c r="L81" s="31">
        <f t="shared" si="8"/>
        <v>0</v>
      </c>
      <c r="M81" s="16">
        <v>0</v>
      </c>
      <c r="N81" s="16">
        <v>0</v>
      </c>
      <c r="O81" s="16">
        <v>68</v>
      </c>
      <c r="P81" s="16">
        <f t="shared" si="9"/>
        <v>68</v>
      </c>
      <c r="Q81" s="31">
        <f t="shared" si="10"/>
        <v>0</v>
      </c>
      <c r="R81" s="31">
        <f t="shared" si="11"/>
        <v>0</v>
      </c>
      <c r="S81" s="31">
        <f t="shared" si="12"/>
        <v>68</v>
      </c>
      <c r="T81" s="31">
        <f t="shared" si="13"/>
        <v>68</v>
      </c>
    </row>
    <row r="82" spans="1:20">
      <c r="A82" s="7" t="s">
        <v>340</v>
      </c>
      <c r="B82" s="7" t="s">
        <v>316</v>
      </c>
      <c r="C82" s="7" t="s">
        <v>10</v>
      </c>
      <c r="D82" s="15" t="s">
        <v>192</v>
      </c>
      <c r="E82" s="16">
        <v>0</v>
      </c>
      <c r="F82" s="16">
        <v>0</v>
      </c>
      <c r="G82" s="16">
        <v>0</v>
      </c>
      <c r="H82" s="16">
        <f t="shared" si="7"/>
        <v>0</v>
      </c>
      <c r="I82" s="31">
        <v>0</v>
      </c>
      <c r="J82" s="31">
        <v>0</v>
      </c>
      <c r="K82" s="31">
        <v>0</v>
      </c>
      <c r="L82" s="31">
        <f t="shared" si="8"/>
        <v>0</v>
      </c>
      <c r="M82" s="16">
        <v>0</v>
      </c>
      <c r="N82" s="16">
        <v>0</v>
      </c>
      <c r="O82" s="16">
        <v>32.5</v>
      </c>
      <c r="P82" s="16">
        <f t="shared" si="9"/>
        <v>32.5</v>
      </c>
      <c r="Q82" s="31">
        <f t="shared" si="10"/>
        <v>0</v>
      </c>
      <c r="R82" s="31">
        <f t="shared" si="11"/>
        <v>0</v>
      </c>
      <c r="S82" s="31">
        <f t="shared" si="12"/>
        <v>32.5</v>
      </c>
      <c r="T82" s="31">
        <f t="shared" si="13"/>
        <v>32.5</v>
      </c>
    </row>
    <row r="83" spans="1:20">
      <c r="A83" s="7" t="s">
        <v>340</v>
      </c>
      <c r="B83" s="7" t="s">
        <v>316</v>
      </c>
      <c r="C83" s="7" t="s">
        <v>10</v>
      </c>
      <c r="D83" s="15" t="s">
        <v>328</v>
      </c>
      <c r="E83" s="16">
        <v>0</v>
      </c>
      <c r="F83" s="16">
        <v>0</v>
      </c>
      <c r="G83" s="16">
        <v>0</v>
      </c>
      <c r="H83" s="16">
        <f t="shared" si="7"/>
        <v>0</v>
      </c>
      <c r="I83" s="31">
        <v>0</v>
      </c>
      <c r="J83" s="31">
        <v>0</v>
      </c>
      <c r="K83" s="31">
        <v>0</v>
      </c>
      <c r="L83" s="31">
        <f t="shared" si="8"/>
        <v>0</v>
      </c>
      <c r="M83" s="16">
        <v>0</v>
      </c>
      <c r="N83" s="16">
        <v>0</v>
      </c>
      <c r="O83" s="16">
        <v>32.5</v>
      </c>
      <c r="P83" s="16">
        <f t="shared" si="9"/>
        <v>32.5</v>
      </c>
      <c r="Q83" s="31">
        <f t="shared" si="10"/>
        <v>0</v>
      </c>
      <c r="R83" s="31">
        <f t="shared" si="11"/>
        <v>0</v>
      </c>
      <c r="S83" s="31">
        <f t="shared" si="12"/>
        <v>32.5</v>
      </c>
      <c r="T83" s="31">
        <f t="shared" si="13"/>
        <v>32.5</v>
      </c>
    </row>
    <row r="84" spans="1:20">
      <c r="A84" s="7" t="s">
        <v>340</v>
      </c>
      <c r="B84" s="7" t="s">
        <v>316</v>
      </c>
      <c r="C84" s="7" t="s">
        <v>10</v>
      </c>
      <c r="D84" s="15" t="s">
        <v>330</v>
      </c>
      <c r="E84" s="16">
        <v>0</v>
      </c>
      <c r="F84" s="16">
        <v>0</v>
      </c>
      <c r="G84" s="16">
        <v>0</v>
      </c>
      <c r="H84" s="16">
        <f t="shared" si="7"/>
        <v>0</v>
      </c>
      <c r="I84" s="31">
        <v>0</v>
      </c>
      <c r="J84" s="31">
        <v>0</v>
      </c>
      <c r="K84" s="31">
        <v>0</v>
      </c>
      <c r="L84" s="31">
        <f t="shared" si="8"/>
        <v>0</v>
      </c>
      <c r="M84" s="16">
        <v>0</v>
      </c>
      <c r="N84" s="16">
        <v>0</v>
      </c>
      <c r="O84" s="16">
        <v>10.199999999999999</v>
      </c>
      <c r="P84" s="16">
        <f t="shared" si="9"/>
        <v>10.199999999999999</v>
      </c>
      <c r="Q84" s="31">
        <f t="shared" si="10"/>
        <v>0</v>
      </c>
      <c r="R84" s="31">
        <f t="shared" si="11"/>
        <v>0</v>
      </c>
      <c r="S84" s="31">
        <f t="shared" si="12"/>
        <v>10.199999999999999</v>
      </c>
      <c r="T84" s="31">
        <f t="shared" si="13"/>
        <v>10.199999999999999</v>
      </c>
    </row>
    <row r="85" spans="1:20">
      <c r="A85" s="7" t="s">
        <v>340</v>
      </c>
      <c r="B85" s="7" t="s">
        <v>316</v>
      </c>
      <c r="C85" s="7" t="s">
        <v>347</v>
      </c>
      <c r="D85" s="15" t="s">
        <v>289</v>
      </c>
      <c r="E85" s="16">
        <v>0</v>
      </c>
      <c r="F85" s="16">
        <v>0</v>
      </c>
      <c r="G85" s="16">
        <v>0</v>
      </c>
      <c r="H85" s="16">
        <f t="shared" si="7"/>
        <v>0</v>
      </c>
      <c r="I85" s="31">
        <v>0</v>
      </c>
      <c r="J85" s="31">
        <v>0</v>
      </c>
      <c r="K85" s="31">
        <v>0</v>
      </c>
      <c r="L85" s="31">
        <f t="shared" si="8"/>
        <v>0</v>
      </c>
      <c r="M85" s="16">
        <v>0</v>
      </c>
      <c r="N85" s="16">
        <v>0</v>
      </c>
      <c r="O85" s="16">
        <v>0</v>
      </c>
      <c r="P85" s="16">
        <f t="shared" si="9"/>
        <v>0</v>
      </c>
      <c r="Q85" s="31">
        <f t="shared" si="10"/>
        <v>0</v>
      </c>
      <c r="R85" s="31">
        <f t="shared" si="11"/>
        <v>0</v>
      </c>
      <c r="S85" s="31">
        <f t="shared" si="12"/>
        <v>0</v>
      </c>
      <c r="T85" s="31">
        <f t="shared" si="13"/>
        <v>0</v>
      </c>
    </row>
    <row r="86" spans="1:20">
      <c r="A86" s="7" t="s">
        <v>340</v>
      </c>
      <c r="B86" s="7" t="s">
        <v>316</v>
      </c>
      <c r="C86" s="7" t="s">
        <v>347</v>
      </c>
      <c r="D86" s="15" t="s">
        <v>333</v>
      </c>
      <c r="E86" s="16">
        <v>0</v>
      </c>
      <c r="F86" s="16">
        <v>0</v>
      </c>
      <c r="G86" s="16">
        <v>0</v>
      </c>
      <c r="H86" s="16">
        <f t="shared" si="7"/>
        <v>0</v>
      </c>
      <c r="I86" s="31">
        <v>0</v>
      </c>
      <c r="J86" s="31">
        <v>0</v>
      </c>
      <c r="K86" s="31">
        <v>0</v>
      </c>
      <c r="L86" s="31">
        <f t="shared" si="8"/>
        <v>0</v>
      </c>
      <c r="M86" s="16">
        <v>0</v>
      </c>
      <c r="N86" s="16">
        <v>0</v>
      </c>
      <c r="O86" s="16">
        <v>0</v>
      </c>
      <c r="P86" s="16">
        <f t="shared" si="9"/>
        <v>0</v>
      </c>
      <c r="Q86" s="31">
        <f t="shared" si="10"/>
        <v>0</v>
      </c>
      <c r="R86" s="31">
        <f t="shared" si="11"/>
        <v>0</v>
      </c>
      <c r="S86" s="31">
        <f t="shared" si="12"/>
        <v>0</v>
      </c>
      <c r="T86" s="31">
        <f t="shared" si="13"/>
        <v>0</v>
      </c>
    </row>
    <row r="87" spans="1:20">
      <c r="A87" s="7" t="s">
        <v>340</v>
      </c>
      <c r="B87" s="7" t="s">
        <v>316</v>
      </c>
      <c r="C87" s="7" t="s">
        <v>5</v>
      </c>
      <c r="D87" s="15" t="s">
        <v>324</v>
      </c>
      <c r="E87" s="16">
        <v>0</v>
      </c>
      <c r="F87" s="16">
        <v>0</v>
      </c>
      <c r="G87" s="16">
        <v>0</v>
      </c>
      <c r="H87" s="16">
        <f t="shared" si="7"/>
        <v>0</v>
      </c>
      <c r="I87" s="31">
        <v>0</v>
      </c>
      <c r="J87" s="31">
        <v>0</v>
      </c>
      <c r="K87" s="31">
        <v>0</v>
      </c>
      <c r="L87" s="31">
        <f t="shared" si="8"/>
        <v>0</v>
      </c>
      <c r="M87" s="16">
        <v>0</v>
      </c>
      <c r="N87" s="16">
        <v>0</v>
      </c>
      <c r="O87" s="16">
        <v>0</v>
      </c>
      <c r="P87" s="16">
        <f t="shared" si="9"/>
        <v>0</v>
      </c>
      <c r="Q87" s="31">
        <f t="shared" si="10"/>
        <v>0</v>
      </c>
      <c r="R87" s="31">
        <f t="shared" si="11"/>
        <v>0</v>
      </c>
      <c r="S87" s="31">
        <f t="shared" si="12"/>
        <v>0</v>
      </c>
      <c r="T87" s="31">
        <f t="shared" si="13"/>
        <v>0</v>
      </c>
    </row>
    <row r="88" spans="1:20">
      <c r="A88" s="7" t="s">
        <v>340</v>
      </c>
      <c r="B88" s="7" t="s">
        <v>316</v>
      </c>
      <c r="C88" s="7" t="s">
        <v>347</v>
      </c>
      <c r="D88" s="15" t="s">
        <v>334</v>
      </c>
      <c r="E88" s="16">
        <v>0</v>
      </c>
      <c r="F88" s="16">
        <v>0</v>
      </c>
      <c r="G88" s="16">
        <v>0</v>
      </c>
      <c r="H88" s="16">
        <f t="shared" si="7"/>
        <v>0</v>
      </c>
      <c r="I88" s="31">
        <v>0</v>
      </c>
      <c r="J88" s="31">
        <v>0</v>
      </c>
      <c r="K88" s="31">
        <v>0</v>
      </c>
      <c r="L88" s="31">
        <f t="shared" si="8"/>
        <v>0</v>
      </c>
      <c r="M88" s="16">
        <v>0</v>
      </c>
      <c r="N88" s="16">
        <v>0</v>
      </c>
      <c r="O88" s="16">
        <v>0</v>
      </c>
      <c r="P88" s="16">
        <f t="shared" si="9"/>
        <v>0</v>
      </c>
      <c r="Q88" s="31">
        <f t="shared" si="10"/>
        <v>0</v>
      </c>
      <c r="R88" s="31">
        <f t="shared" si="11"/>
        <v>0</v>
      </c>
      <c r="S88" s="31">
        <f t="shared" si="12"/>
        <v>0</v>
      </c>
      <c r="T88" s="31">
        <f t="shared" si="13"/>
        <v>0</v>
      </c>
    </row>
    <row r="89" spans="1:20">
      <c r="A89" s="7" t="s">
        <v>340</v>
      </c>
      <c r="B89" s="7" t="s">
        <v>316</v>
      </c>
      <c r="C89" s="7" t="s">
        <v>347</v>
      </c>
      <c r="D89" s="15" t="s">
        <v>335</v>
      </c>
      <c r="E89" s="16">
        <v>0</v>
      </c>
      <c r="F89" s="16">
        <v>0</v>
      </c>
      <c r="G89" s="16">
        <v>0</v>
      </c>
      <c r="H89" s="16">
        <f t="shared" si="7"/>
        <v>0</v>
      </c>
      <c r="I89" s="31">
        <v>0</v>
      </c>
      <c r="J89" s="31">
        <v>0</v>
      </c>
      <c r="K89" s="31">
        <v>0</v>
      </c>
      <c r="L89" s="31">
        <f t="shared" si="8"/>
        <v>0</v>
      </c>
      <c r="M89" s="16">
        <v>0</v>
      </c>
      <c r="N89" s="16">
        <v>0</v>
      </c>
      <c r="O89" s="16">
        <v>0</v>
      </c>
      <c r="P89" s="16">
        <f t="shared" si="9"/>
        <v>0</v>
      </c>
      <c r="Q89" s="31">
        <f t="shared" si="10"/>
        <v>0</v>
      </c>
      <c r="R89" s="31">
        <f t="shared" si="11"/>
        <v>0</v>
      </c>
      <c r="S89" s="31">
        <f t="shared" si="12"/>
        <v>0</v>
      </c>
      <c r="T89" s="31">
        <f t="shared" si="13"/>
        <v>0</v>
      </c>
    </row>
    <row r="90" spans="1:20">
      <c r="A90" s="7" t="s">
        <v>340</v>
      </c>
      <c r="B90" s="7" t="s">
        <v>316</v>
      </c>
      <c r="C90" s="7" t="s">
        <v>347</v>
      </c>
      <c r="D90" s="15" t="s">
        <v>336</v>
      </c>
      <c r="E90" s="16">
        <v>0</v>
      </c>
      <c r="F90" s="16">
        <v>0</v>
      </c>
      <c r="G90" s="16">
        <v>0</v>
      </c>
      <c r="H90" s="16">
        <f t="shared" si="7"/>
        <v>0</v>
      </c>
      <c r="I90" s="31">
        <v>0</v>
      </c>
      <c r="J90" s="31">
        <v>0</v>
      </c>
      <c r="K90" s="31">
        <v>0</v>
      </c>
      <c r="L90" s="31">
        <f t="shared" si="8"/>
        <v>0</v>
      </c>
      <c r="M90" s="16">
        <v>0</v>
      </c>
      <c r="N90" s="16">
        <v>0</v>
      </c>
      <c r="O90" s="16">
        <v>0</v>
      </c>
      <c r="P90" s="16">
        <f t="shared" si="9"/>
        <v>0</v>
      </c>
      <c r="Q90" s="31">
        <f t="shared" si="10"/>
        <v>0</v>
      </c>
      <c r="R90" s="31">
        <f t="shared" si="11"/>
        <v>0</v>
      </c>
      <c r="S90" s="31">
        <f t="shared" si="12"/>
        <v>0</v>
      </c>
      <c r="T90" s="31">
        <f t="shared" si="13"/>
        <v>0</v>
      </c>
    </row>
    <row r="91" spans="1:20">
      <c r="A91" s="7" t="s">
        <v>340</v>
      </c>
      <c r="B91" s="7" t="s">
        <v>316</v>
      </c>
      <c r="C91" s="7" t="s">
        <v>347</v>
      </c>
      <c r="D91" s="15" t="s">
        <v>278</v>
      </c>
      <c r="E91" s="16">
        <v>0</v>
      </c>
      <c r="F91" s="16">
        <v>0</v>
      </c>
      <c r="G91" s="16">
        <v>0</v>
      </c>
      <c r="H91" s="16">
        <f t="shared" si="7"/>
        <v>0</v>
      </c>
      <c r="I91" s="31">
        <v>0</v>
      </c>
      <c r="J91" s="31">
        <v>0</v>
      </c>
      <c r="K91" s="31">
        <v>0</v>
      </c>
      <c r="L91" s="31">
        <f t="shared" si="8"/>
        <v>0</v>
      </c>
      <c r="M91" s="16">
        <v>0</v>
      </c>
      <c r="N91" s="16">
        <v>0</v>
      </c>
      <c r="O91" s="16">
        <v>0</v>
      </c>
      <c r="P91" s="16">
        <f t="shared" si="9"/>
        <v>0</v>
      </c>
      <c r="Q91" s="31">
        <f t="shared" si="10"/>
        <v>0</v>
      </c>
      <c r="R91" s="31">
        <f t="shared" si="11"/>
        <v>0</v>
      </c>
      <c r="S91" s="31">
        <f t="shared" si="12"/>
        <v>0</v>
      </c>
      <c r="T91" s="31">
        <f t="shared" si="13"/>
        <v>0</v>
      </c>
    </row>
    <row r="92" spans="1:20">
      <c r="A92" s="7" t="s">
        <v>340</v>
      </c>
      <c r="B92" s="7" t="s">
        <v>316</v>
      </c>
      <c r="C92" s="7" t="s">
        <v>347</v>
      </c>
      <c r="D92" s="15" t="s">
        <v>296</v>
      </c>
      <c r="E92" s="16">
        <v>0</v>
      </c>
      <c r="F92" s="16">
        <v>0</v>
      </c>
      <c r="G92" s="16">
        <v>0</v>
      </c>
      <c r="H92" s="16">
        <f t="shared" si="7"/>
        <v>0</v>
      </c>
      <c r="I92" s="31">
        <v>0</v>
      </c>
      <c r="J92" s="31">
        <v>0</v>
      </c>
      <c r="K92" s="31">
        <v>0</v>
      </c>
      <c r="L92" s="31">
        <f t="shared" si="8"/>
        <v>0</v>
      </c>
      <c r="M92" s="16">
        <v>0</v>
      </c>
      <c r="N92" s="16">
        <v>0</v>
      </c>
      <c r="O92" s="16">
        <v>0</v>
      </c>
      <c r="P92" s="16">
        <f t="shared" si="9"/>
        <v>0</v>
      </c>
      <c r="Q92" s="31">
        <f t="shared" si="10"/>
        <v>0</v>
      </c>
      <c r="R92" s="31">
        <f t="shared" si="11"/>
        <v>0</v>
      </c>
      <c r="S92" s="31">
        <f t="shared" si="12"/>
        <v>0</v>
      </c>
      <c r="T92" s="31">
        <f t="shared" si="13"/>
        <v>0</v>
      </c>
    </row>
    <row r="93" spans="1:20">
      <c r="A93" s="7" t="s">
        <v>340</v>
      </c>
      <c r="B93" s="7" t="s">
        <v>316</v>
      </c>
      <c r="C93" s="7" t="s">
        <v>347</v>
      </c>
      <c r="D93" s="15" t="s">
        <v>295</v>
      </c>
      <c r="E93" s="16">
        <v>0</v>
      </c>
      <c r="F93" s="16">
        <v>0</v>
      </c>
      <c r="G93" s="16">
        <v>0</v>
      </c>
      <c r="H93" s="16">
        <f t="shared" si="7"/>
        <v>0</v>
      </c>
      <c r="I93" s="31">
        <v>0</v>
      </c>
      <c r="J93" s="31">
        <v>0</v>
      </c>
      <c r="K93" s="31">
        <v>0</v>
      </c>
      <c r="L93" s="31">
        <f t="shared" si="8"/>
        <v>0</v>
      </c>
      <c r="M93" s="16">
        <v>0</v>
      </c>
      <c r="N93" s="16">
        <v>0</v>
      </c>
      <c r="O93" s="16">
        <v>0</v>
      </c>
      <c r="P93" s="16">
        <f t="shared" si="9"/>
        <v>0</v>
      </c>
      <c r="Q93" s="31">
        <f t="shared" si="10"/>
        <v>0</v>
      </c>
      <c r="R93" s="31">
        <f t="shared" si="11"/>
        <v>0</v>
      </c>
      <c r="S93" s="31">
        <f t="shared" si="12"/>
        <v>0</v>
      </c>
      <c r="T93" s="31">
        <f t="shared" si="13"/>
        <v>0</v>
      </c>
    </row>
    <row r="94" spans="1:20">
      <c r="A94" s="7" t="s">
        <v>340</v>
      </c>
      <c r="B94" s="7" t="s">
        <v>316</v>
      </c>
      <c r="C94" s="7" t="s">
        <v>347</v>
      </c>
      <c r="D94" s="15" t="s">
        <v>294</v>
      </c>
      <c r="E94" s="16">
        <v>0</v>
      </c>
      <c r="F94" s="16">
        <v>0</v>
      </c>
      <c r="G94" s="16">
        <v>0</v>
      </c>
      <c r="H94" s="16">
        <f t="shared" si="7"/>
        <v>0</v>
      </c>
      <c r="I94" s="31">
        <v>0</v>
      </c>
      <c r="J94" s="31">
        <v>0</v>
      </c>
      <c r="K94" s="31">
        <v>0</v>
      </c>
      <c r="L94" s="31">
        <f t="shared" si="8"/>
        <v>0</v>
      </c>
      <c r="M94" s="16">
        <v>0</v>
      </c>
      <c r="N94" s="16">
        <v>0</v>
      </c>
      <c r="O94" s="16">
        <v>0</v>
      </c>
      <c r="P94" s="16">
        <f t="shared" si="9"/>
        <v>0</v>
      </c>
      <c r="Q94" s="31">
        <f t="shared" si="10"/>
        <v>0</v>
      </c>
      <c r="R94" s="31">
        <f t="shared" si="11"/>
        <v>0</v>
      </c>
      <c r="S94" s="31">
        <f t="shared" si="12"/>
        <v>0</v>
      </c>
      <c r="T94" s="31">
        <f t="shared" si="13"/>
        <v>0</v>
      </c>
    </row>
    <row r="95" spans="1:20">
      <c r="A95" s="7" t="s">
        <v>340</v>
      </c>
      <c r="B95" s="7" t="s">
        <v>316</v>
      </c>
      <c r="C95" s="7" t="s">
        <v>347</v>
      </c>
      <c r="D95" s="15" t="s">
        <v>293</v>
      </c>
      <c r="E95" s="16">
        <v>0</v>
      </c>
      <c r="F95" s="16">
        <v>0</v>
      </c>
      <c r="G95" s="16">
        <v>0</v>
      </c>
      <c r="H95" s="16">
        <f t="shared" si="7"/>
        <v>0</v>
      </c>
      <c r="I95" s="31">
        <v>0</v>
      </c>
      <c r="J95" s="31">
        <v>0</v>
      </c>
      <c r="K95" s="31">
        <v>0</v>
      </c>
      <c r="L95" s="31">
        <f t="shared" si="8"/>
        <v>0</v>
      </c>
      <c r="M95" s="16">
        <v>0</v>
      </c>
      <c r="N95" s="16">
        <v>0</v>
      </c>
      <c r="O95" s="16">
        <v>0</v>
      </c>
      <c r="P95" s="16">
        <f t="shared" si="9"/>
        <v>0</v>
      </c>
      <c r="Q95" s="31">
        <f t="shared" si="10"/>
        <v>0</v>
      </c>
      <c r="R95" s="31">
        <f t="shared" si="11"/>
        <v>0</v>
      </c>
      <c r="S95" s="31">
        <f t="shared" si="12"/>
        <v>0</v>
      </c>
      <c r="T95" s="31">
        <f t="shared" si="13"/>
        <v>0</v>
      </c>
    </row>
    <row r="96" spans="1:20">
      <c r="A96" s="7" t="s">
        <v>340</v>
      </c>
      <c r="B96" s="7" t="s">
        <v>316</v>
      </c>
      <c r="C96" s="7" t="s">
        <v>347</v>
      </c>
      <c r="D96" s="15" t="s">
        <v>292</v>
      </c>
      <c r="E96" s="16">
        <v>0</v>
      </c>
      <c r="F96" s="16">
        <v>0</v>
      </c>
      <c r="G96" s="16">
        <v>0</v>
      </c>
      <c r="H96" s="16">
        <f t="shared" si="7"/>
        <v>0</v>
      </c>
      <c r="I96" s="31">
        <v>0</v>
      </c>
      <c r="J96" s="31">
        <v>0</v>
      </c>
      <c r="K96" s="31">
        <v>0</v>
      </c>
      <c r="L96" s="31">
        <f t="shared" si="8"/>
        <v>0</v>
      </c>
      <c r="M96" s="16">
        <v>0</v>
      </c>
      <c r="N96" s="16">
        <v>0</v>
      </c>
      <c r="O96" s="16">
        <v>0</v>
      </c>
      <c r="P96" s="16">
        <f t="shared" si="9"/>
        <v>0</v>
      </c>
      <c r="Q96" s="31">
        <f t="shared" si="10"/>
        <v>0</v>
      </c>
      <c r="R96" s="31">
        <f t="shared" si="11"/>
        <v>0</v>
      </c>
      <c r="S96" s="31">
        <f t="shared" si="12"/>
        <v>0</v>
      </c>
      <c r="T96" s="31">
        <f t="shared" si="13"/>
        <v>0</v>
      </c>
    </row>
    <row r="97" spans="1:20">
      <c r="A97" s="7" t="s">
        <v>340</v>
      </c>
      <c r="B97" s="7" t="s">
        <v>316</v>
      </c>
      <c r="C97" s="7" t="s">
        <v>10</v>
      </c>
      <c r="D97" s="15" t="s">
        <v>329</v>
      </c>
      <c r="E97" s="16">
        <v>0</v>
      </c>
      <c r="F97" s="16">
        <v>0</v>
      </c>
      <c r="G97" s="16">
        <v>0</v>
      </c>
      <c r="H97" s="16">
        <f t="shared" si="7"/>
        <v>0</v>
      </c>
      <c r="I97" s="31">
        <v>0</v>
      </c>
      <c r="J97" s="31">
        <v>0</v>
      </c>
      <c r="K97" s="31">
        <v>0</v>
      </c>
      <c r="L97" s="31">
        <f t="shared" si="8"/>
        <v>0</v>
      </c>
      <c r="M97" s="16">
        <v>0</v>
      </c>
      <c r="N97" s="16">
        <v>0</v>
      </c>
      <c r="O97" s="16">
        <v>0</v>
      </c>
      <c r="P97" s="16">
        <f t="shared" si="9"/>
        <v>0</v>
      </c>
      <c r="Q97" s="31">
        <f t="shared" si="10"/>
        <v>0</v>
      </c>
      <c r="R97" s="31">
        <f t="shared" si="11"/>
        <v>0</v>
      </c>
      <c r="S97" s="31">
        <f t="shared" si="12"/>
        <v>0</v>
      </c>
      <c r="T97" s="31">
        <f t="shared" si="13"/>
        <v>0</v>
      </c>
    </row>
    <row r="98" spans="1:20">
      <c r="A98" s="7" t="s">
        <v>340</v>
      </c>
      <c r="B98" s="7" t="s">
        <v>316</v>
      </c>
      <c r="C98" s="7" t="s">
        <v>347</v>
      </c>
      <c r="D98" s="15" t="s">
        <v>291</v>
      </c>
      <c r="E98" s="16">
        <v>0</v>
      </c>
      <c r="F98" s="16">
        <v>0</v>
      </c>
      <c r="G98" s="16">
        <v>0</v>
      </c>
      <c r="H98" s="16">
        <f t="shared" si="7"/>
        <v>0</v>
      </c>
      <c r="I98" s="31">
        <v>0</v>
      </c>
      <c r="J98" s="31">
        <v>0</v>
      </c>
      <c r="K98" s="31">
        <v>0</v>
      </c>
      <c r="L98" s="31">
        <f t="shared" si="8"/>
        <v>0</v>
      </c>
      <c r="M98" s="16">
        <v>0</v>
      </c>
      <c r="N98" s="16">
        <v>0</v>
      </c>
      <c r="O98" s="16">
        <v>0</v>
      </c>
      <c r="P98" s="16">
        <f t="shared" si="9"/>
        <v>0</v>
      </c>
      <c r="Q98" s="31">
        <f t="shared" si="10"/>
        <v>0</v>
      </c>
      <c r="R98" s="31">
        <f t="shared" si="11"/>
        <v>0</v>
      </c>
      <c r="S98" s="31">
        <f t="shared" si="12"/>
        <v>0</v>
      </c>
      <c r="T98" s="31">
        <f t="shared" si="13"/>
        <v>0</v>
      </c>
    </row>
    <row r="99" spans="1:20">
      <c r="A99" s="7" t="s">
        <v>340</v>
      </c>
      <c r="B99" s="7" t="s">
        <v>316</v>
      </c>
      <c r="C99" s="7" t="s">
        <v>347</v>
      </c>
      <c r="D99" s="15" t="s">
        <v>297</v>
      </c>
      <c r="E99" s="16">
        <v>0</v>
      </c>
      <c r="F99" s="16">
        <v>0</v>
      </c>
      <c r="G99" s="16">
        <v>0</v>
      </c>
      <c r="H99" s="16">
        <f t="shared" si="7"/>
        <v>0</v>
      </c>
      <c r="I99" s="31">
        <v>0</v>
      </c>
      <c r="J99" s="31">
        <v>0</v>
      </c>
      <c r="K99" s="31">
        <v>0</v>
      </c>
      <c r="L99" s="31">
        <f t="shared" si="8"/>
        <v>0</v>
      </c>
      <c r="M99" s="16">
        <v>0</v>
      </c>
      <c r="N99" s="16">
        <v>0</v>
      </c>
      <c r="O99" s="16">
        <v>0</v>
      </c>
      <c r="P99" s="16">
        <f t="shared" si="9"/>
        <v>0</v>
      </c>
      <c r="Q99" s="31">
        <f t="shared" si="10"/>
        <v>0</v>
      </c>
      <c r="R99" s="31">
        <f t="shared" si="11"/>
        <v>0</v>
      </c>
      <c r="S99" s="31">
        <f t="shared" si="12"/>
        <v>0</v>
      </c>
      <c r="T99" s="31">
        <f t="shared" si="13"/>
        <v>0</v>
      </c>
    </row>
    <row r="100" spans="1:20">
      <c r="A100" s="7" t="s">
        <v>340</v>
      </c>
      <c r="B100" s="7" t="s">
        <v>316</v>
      </c>
      <c r="C100" s="7" t="s">
        <v>5</v>
      </c>
      <c r="D100" s="15" t="s">
        <v>325</v>
      </c>
      <c r="E100" s="16">
        <v>0</v>
      </c>
      <c r="F100" s="16">
        <v>0</v>
      </c>
      <c r="G100" s="16">
        <v>0</v>
      </c>
      <c r="H100" s="16">
        <f t="shared" si="7"/>
        <v>0</v>
      </c>
      <c r="I100" s="31">
        <v>0</v>
      </c>
      <c r="J100" s="31">
        <v>0</v>
      </c>
      <c r="K100" s="31">
        <v>0</v>
      </c>
      <c r="L100" s="31">
        <f t="shared" si="8"/>
        <v>0</v>
      </c>
      <c r="M100" s="16">
        <v>0</v>
      </c>
      <c r="N100" s="16">
        <v>0</v>
      </c>
      <c r="O100" s="16">
        <v>0</v>
      </c>
      <c r="P100" s="16">
        <f t="shared" si="9"/>
        <v>0</v>
      </c>
      <c r="Q100" s="31">
        <f t="shared" si="10"/>
        <v>0</v>
      </c>
      <c r="R100" s="31">
        <f t="shared" si="11"/>
        <v>0</v>
      </c>
      <c r="S100" s="31">
        <f t="shared" si="12"/>
        <v>0</v>
      </c>
      <c r="T100" s="31">
        <f t="shared" si="13"/>
        <v>0</v>
      </c>
    </row>
    <row r="101" spans="1:20">
      <c r="A101" s="7" t="s">
        <v>340</v>
      </c>
      <c r="B101" s="7" t="s">
        <v>316</v>
      </c>
      <c r="C101" s="7" t="s">
        <v>10</v>
      </c>
      <c r="D101" s="15" t="s">
        <v>325</v>
      </c>
      <c r="E101" s="16">
        <v>0</v>
      </c>
      <c r="F101" s="16">
        <v>0</v>
      </c>
      <c r="G101" s="16">
        <v>0</v>
      </c>
      <c r="H101" s="16">
        <f t="shared" si="7"/>
        <v>0</v>
      </c>
      <c r="I101" s="31">
        <v>0</v>
      </c>
      <c r="J101" s="31">
        <v>0</v>
      </c>
      <c r="K101" s="31">
        <v>0</v>
      </c>
      <c r="L101" s="31">
        <f t="shared" si="8"/>
        <v>0</v>
      </c>
      <c r="M101" s="16">
        <v>0</v>
      </c>
      <c r="N101" s="16">
        <v>0</v>
      </c>
      <c r="O101" s="16">
        <v>0</v>
      </c>
      <c r="P101" s="16">
        <f t="shared" si="9"/>
        <v>0</v>
      </c>
      <c r="Q101" s="31">
        <f t="shared" si="10"/>
        <v>0</v>
      </c>
      <c r="R101" s="31">
        <f t="shared" si="11"/>
        <v>0</v>
      </c>
      <c r="S101" s="31">
        <f t="shared" si="12"/>
        <v>0</v>
      </c>
      <c r="T101" s="31">
        <f t="shared" si="13"/>
        <v>0</v>
      </c>
    </row>
    <row r="102" spans="1:20">
      <c r="A102" s="7" t="s">
        <v>340</v>
      </c>
      <c r="B102" s="7" t="s">
        <v>316</v>
      </c>
      <c r="C102" s="7" t="s">
        <v>5</v>
      </c>
      <c r="D102" s="15" t="s">
        <v>326</v>
      </c>
      <c r="E102" s="16">
        <v>0</v>
      </c>
      <c r="F102" s="16">
        <v>0</v>
      </c>
      <c r="G102" s="16">
        <v>0</v>
      </c>
      <c r="H102" s="16">
        <f t="shared" si="7"/>
        <v>0</v>
      </c>
      <c r="I102" s="31">
        <v>0</v>
      </c>
      <c r="J102" s="31">
        <v>0</v>
      </c>
      <c r="K102" s="31">
        <v>0</v>
      </c>
      <c r="L102" s="31">
        <f t="shared" si="8"/>
        <v>0</v>
      </c>
      <c r="M102" s="16">
        <v>0</v>
      </c>
      <c r="N102" s="16">
        <v>0</v>
      </c>
      <c r="O102" s="16">
        <v>0</v>
      </c>
      <c r="P102" s="16">
        <f t="shared" si="9"/>
        <v>0</v>
      </c>
      <c r="Q102" s="31">
        <f t="shared" si="10"/>
        <v>0</v>
      </c>
      <c r="R102" s="31">
        <f t="shared" si="11"/>
        <v>0</v>
      </c>
      <c r="S102" s="31">
        <f t="shared" si="12"/>
        <v>0</v>
      </c>
      <c r="T102" s="31">
        <f t="shared" si="13"/>
        <v>0</v>
      </c>
    </row>
    <row r="103" spans="1:20">
      <c r="A103" s="7" t="s">
        <v>340</v>
      </c>
      <c r="B103" s="7" t="s">
        <v>316</v>
      </c>
      <c r="C103" s="7" t="s">
        <v>10</v>
      </c>
      <c r="D103" s="15" t="s">
        <v>326</v>
      </c>
      <c r="E103" s="16">
        <v>0</v>
      </c>
      <c r="F103" s="16">
        <v>0</v>
      </c>
      <c r="G103" s="16">
        <v>0</v>
      </c>
      <c r="H103" s="16">
        <f t="shared" si="7"/>
        <v>0</v>
      </c>
      <c r="I103" s="31">
        <v>0</v>
      </c>
      <c r="J103" s="31">
        <v>0</v>
      </c>
      <c r="K103" s="31">
        <v>0</v>
      </c>
      <c r="L103" s="31">
        <f t="shared" si="8"/>
        <v>0</v>
      </c>
      <c r="M103" s="16">
        <v>0</v>
      </c>
      <c r="N103" s="16">
        <v>0</v>
      </c>
      <c r="O103" s="16">
        <v>0</v>
      </c>
      <c r="P103" s="16">
        <f t="shared" si="9"/>
        <v>0</v>
      </c>
      <c r="Q103" s="31">
        <f t="shared" si="10"/>
        <v>0</v>
      </c>
      <c r="R103" s="31">
        <f t="shared" si="11"/>
        <v>0</v>
      </c>
      <c r="S103" s="31">
        <f t="shared" si="12"/>
        <v>0</v>
      </c>
      <c r="T103" s="31">
        <f t="shared" si="13"/>
        <v>0</v>
      </c>
    </row>
    <row r="104" spans="1:20">
      <c r="A104" s="7" t="s">
        <v>340</v>
      </c>
      <c r="B104" s="7" t="s">
        <v>316</v>
      </c>
      <c r="C104" s="7" t="s">
        <v>347</v>
      </c>
      <c r="D104" s="15" t="s">
        <v>290</v>
      </c>
      <c r="E104" s="16">
        <v>0</v>
      </c>
      <c r="F104" s="16">
        <v>0</v>
      </c>
      <c r="G104" s="16">
        <v>0</v>
      </c>
      <c r="H104" s="16">
        <f t="shared" si="7"/>
        <v>0</v>
      </c>
      <c r="I104" s="31">
        <v>0</v>
      </c>
      <c r="J104" s="31">
        <v>0</v>
      </c>
      <c r="K104" s="31">
        <v>0</v>
      </c>
      <c r="L104" s="31">
        <f t="shared" si="8"/>
        <v>0</v>
      </c>
      <c r="M104" s="16">
        <v>0</v>
      </c>
      <c r="N104" s="16">
        <v>0</v>
      </c>
      <c r="O104" s="16">
        <v>0</v>
      </c>
      <c r="P104" s="16">
        <f t="shared" si="9"/>
        <v>0</v>
      </c>
      <c r="Q104" s="31">
        <f t="shared" si="10"/>
        <v>0</v>
      </c>
      <c r="R104" s="31">
        <f t="shared" si="11"/>
        <v>0</v>
      </c>
      <c r="S104" s="31">
        <f t="shared" si="12"/>
        <v>0</v>
      </c>
      <c r="T104" s="31">
        <f t="shared" si="13"/>
        <v>0</v>
      </c>
    </row>
    <row r="105" spans="1:20">
      <c r="A105" s="7" t="s">
        <v>340</v>
      </c>
      <c r="B105" s="7" t="s">
        <v>316</v>
      </c>
      <c r="C105" s="34" t="s">
        <v>5</v>
      </c>
      <c r="D105" s="15" t="s">
        <v>327</v>
      </c>
      <c r="E105" s="16">
        <v>0</v>
      </c>
      <c r="F105" s="16">
        <v>0</v>
      </c>
      <c r="G105" s="16">
        <v>0</v>
      </c>
      <c r="H105" s="16">
        <f t="shared" si="7"/>
        <v>0</v>
      </c>
      <c r="I105" s="31">
        <v>0</v>
      </c>
      <c r="J105" s="31">
        <v>0</v>
      </c>
      <c r="K105" s="31">
        <v>0</v>
      </c>
      <c r="L105" s="31">
        <f t="shared" si="8"/>
        <v>0</v>
      </c>
      <c r="M105" s="16">
        <v>0</v>
      </c>
      <c r="N105" s="16">
        <v>0</v>
      </c>
      <c r="O105" s="16">
        <v>0</v>
      </c>
      <c r="P105" s="16">
        <f t="shared" si="9"/>
        <v>0</v>
      </c>
      <c r="Q105" s="31">
        <f t="shared" si="10"/>
        <v>0</v>
      </c>
      <c r="R105" s="31">
        <f t="shared" si="11"/>
        <v>0</v>
      </c>
      <c r="S105" s="31">
        <f t="shared" si="12"/>
        <v>0</v>
      </c>
      <c r="T105" s="31">
        <f t="shared" si="13"/>
        <v>0</v>
      </c>
    </row>
    <row r="106" spans="1:20">
      <c r="A106" s="7" t="s">
        <v>340</v>
      </c>
      <c r="B106" s="7" t="s">
        <v>316</v>
      </c>
      <c r="C106" s="7" t="s">
        <v>347</v>
      </c>
      <c r="D106" s="18" t="s">
        <v>302</v>
      </c>
      <c r="E106" s="16">
        <v>0</v>
      </c>
      <c r="F106" s="16">
        <v>0</v>
      </c>
      <c r="G106" s="16">
        <v>0</v>
      </c>
      <c r="H106" s="16">
        <f t="shared" si="7"/>
        <v>0</v>
      </c>
      <c r="I106" s="31">
        <v>0</v>
      </c>
      <c r="J106" s="31">
        <v>0</v>
      </c>
      <c r="K106" s="31">
        <v>0</v>
      </c>
      <c r="L106" s="31">
        <f t="shared" si="8"/>
        <v>0</v>
      </c>
      <c r="M106" s="16">
        <v>0</v>
      </c>
      <c r="N106" s="16">
        <v>0</v>
      </c>
      <c r="O106" s="16">
        <v>0</v>
      </c>
      <c r="P106" s="16">
        <f t="shared" si="9"/>
        <v>0</v>
      </c>
      <c r="Q106" s="31">
        <f t="shared" si="10"/>
        <v>0</v>
      </c>
      <c r="R106" s="31">
        <f t="shared" si="11"/>
        <v>0</v>
      </c>
      <c r="S106" s="31">
        <f t="shared" si="12"/>
        <v>0</v>
      </c>
      <c r="T106" s="31">
        <f t="shared" si="13"/>
        <v>0</v>
      </c>
    </row>
    <row r="107" spans="1:20">
      <c r="A107" s="7" t="s">
        <v>340</v>
      </c>
      <c r="B107" s="7" t="s">
        <v>316</v>
      </c>
      <c r="C107" s="7" t="s">
        <v>347</v>
      </c>
      <c r="D107" s="15" t="s">
        <v>308</v>
      </c>
      <c r="E107" s="16">
        <v>0</v>
      </c>
      <c r="F107" s="16">
        <v>0</v>
      </c>
      <c r="G107" s="16">
        <v>0</v>
      </c>
      <c r="H107" s="16">
        <f t="shared" si="7"/>
        <v>0</v>
      </c>
      <c r="I107" s="31">
        <v>0</v>
      </c>
      <c r="J107" s="31">
        <v>0</v>
      </c>
      <c r="K107" s="31">
        <v>0</v>
      </c>
      <c r="L107" s="31">
        <f t="shared" si="8"/>
        <v>0</v>
      </c>
      <c r="M107" s="16">
        <v>0</v>
      </c>
      <c r="N107" s="16">
        <v>0</v>
      </c>
      <c r="O107" s="16">
        <v>0</v>
      </c>
      <c r="P107" s="16">
        <f t="shared" si="9"/>
        <v>0</v>
      </c>
      <c r="Q107" s="31">
        <f t="shared" si="10"/>
        <v>0</v>
      </c>
      <c r="R107" s="31">
        <f t="shared" si="11"/>
        <v>0</v>
      </c>
      <c r="S107" s="31">
        <f t="shared" si="12"/>
        <v>0</v>
      </c>
      <c r="T107" s="31">
        <f t="shared" si="13"/>
        <v>0</v>
      </c>
    </row>
    <row r="108" spans="1:20">
      <c r="A108" s="7" t="s">
        <v>340</v>
      </c>
      <c r="B108" s="7" t="s">
        <v>316</v>
      </c>
      <c r="C108" s="7" t="s">
        <v>347</v>
      </c>
      <c r="D108" s="15" t="s">
        <v>311</v>
      </c>
      <c r="E108" s="16">
        <v>0</v>
      </c>
      <c r="F108" s="16">
        <v>0</v>
      </c>
      <c r="G108" s="16">
        <v>0</v>
      </c>
      <c r="H108" s="16">
        <f t="shared" si="7"/>
        <v>0</v>
      </c>
      <c r="I108" s="31">
        <v>0</v>
      </c>
      <c r="J108" s="31">
        <v>0</v>
      </c>
      <c r="K108" s="31">
        <v>0</v>
      </c>
      <c r="L108" s="31">
        <f t="shared" si="8"/>
        <v>0</v>
      </c>
      <c r="M108" s="16">
        <v>0</v>
      </c>
      <c r="N108" s="16">
        <v>0</v>
      </c>
      <c r="O108" s="16">
        <v>0</v>
      </c>
      <c r="P108" s="16">
        <f t="shared" si="9"/>
        <v>0</v>
      </c>
      <c r="Q108" s="31">
        <f t="shared" si="10"/>
        <v>0</v>
      </c>
      <c r="R108" s="31">
        <f t="shared" si="11"/>
        <v>0</v>
      </c>
      <c r="S108" s="31">
        <f t="shared" si="12"/>
        <v>0</v>
      </c>
      <c r="T108" s="31">
        <f t="shared" si="13"/>
        <v>0</v>
      </c>
    </row>
    <row r="109" spans="1:20">
      <c r="A109" s="7" t="s">
        <v>340</v>
      </c>
      <c r="B109" s="7" t="s">
        <v>316</v>
      </c>
      <c r="C109" s="7" t="s">
        <v>347</v>
      </c>
      <c r="D109" s="15" t="s">
        <v>312</v>
      </c>
      <c r="E109" s="16">
        <v>0</v>
      </c>
      <c r="F109" s="16">
        <v>0</v>
      </c>
      <c r="G109" s="16">
        <v>0</v>
      </c>
      <c r="H109" s="16">
        <f t="shared" si="7"/>
        <v>0</v>
      </c>
      <c r="I109" s="31">
        <v>0</v>
      </c>
      <c r="J109" s="31">
        <v>0</v>
      </c>
      <c r="K109" s="31">
        <v>0</v>
      </c>
      <c r="L109" s="31">
        <f t="shared" si="8"/>
        <v>0</v>
      </c>
      <c r="M109" s="16">
        <v>0</v>
      </c>
      <c r="N109" s="16">
        <v>0</v>
      </c>
      <c r="O109" s="16">
        <v>0</v>
      </c>
      <c r="P109" s="16">
        <f t="shared" si="9"/>
        <v>0</v>
      </c>
      <c r="Q109" s="31">
        <f t="shared" si="10"/>
        <v>0</v>
      </c>
      <c r="R109" s="31">
        <f t="shared" si="11"/>
        <v>0</v>
      </c>
      <c r="S109" s="31">
        <f t="shared" si="12"/>
        <v>0</v>
      </c>
      <c r="T109" s="31">
        <f t="shared" si="13"/>
        <v>0</v>
      </c>
    </row>
    <row r="110" spans="1:20">
      <c r="A110" s="7" t="s">
        <v>340</v>
      </c>
      <c r="B110" s="7" t="s">
        <v>316</v>
      </c>
      <c r="C110" s="7" t="s">
        <v>347</v>
      </c>
      <c r="D110" s="15" t="s">
        <v>313</v>
      </c>
      <c r="E110" s="16">
        <v>0</v>
      </c>
      <c r="F110" s="16">
        <v>0</v>
      </c>
      <c r="G110" s="16">
        <v>0</v>
      </c>
      <c r="H110" s="16">
        <f t="shared" si="7"/>
        <v>0</v>
      </c>
      <c r="I110" s="31">
        <v>0</v>
      </c>
      <c r="J110" s="31">
        <v>0</v>
      </c>
      <c r="K110" s="31">
        <v>0</v>
      </c>
      <c r="L110" s="31">
        <f t="shared" si="8"/>
        <v>0</v>
      </c>
      <c r="M110" s="16">
        <v>0</v>
      </c>
      <c r="N110" s="16">
        <v>0</v>
      </c>
      <c r="O110" s="16">
        <v>0</v>
      </c>
      <c r="P110" s="16">
        <f t="shared" si="9"/>
        <v>0</v>
      </c>
      <c r="Q110" s="31">
        <f t="shared" si="10"/>
        <v>0</v>
      </c>
      <c r="R110" s="31">
        <f t="shared" si="11"/>
        <v>0</v>
      </c>
      <c r="S110" s="31">
        <f t="shared" si="12"/>
        <v>0</v>
      </c>
      <c r="T110" s="31">
        <f t="shared" si="13"/>
        <v>0</v>
      </c>
    </row>
    <row r="111" spans="1:20">
      <c r="A111" s="7" t="s">
        <v>340</v>
      </c>
      <c r="B111" s="7" t="s">
        <v>316</v>
      </c>
      <c r="C111" s="7" t="s">
        <v>347</v>
      </c>
      <c r="D111" s="15" t="s">
        <v>304</v>
      </c>
      <c r="E111" s="16">
        <v>0</v>
      </c>
      <c r="F111" s="16">
        <v>0</v>
      </c>
      <c r="G111" s="16">
        <v>0</v>
      </c>
      <c r="H111" s="16">
        <f t="shared" si="7"/>
        <v>0</v>
      </c>
      <c r="I111" s="31">
        <v>0</v>
      </c>
      <c r="J111" s="31">
        <v>0</v>
      </c>
      <c r="K111" s="31">
        <v>0</v>
      </c>
      <c r="L111" s="31">
        <f t="shared" si="8"/>
        <v>0</v>
      </c>
      <c r="M111" s="16">
        <v>0</v>
      </c>
      <c r="N111" s="16">
        <v>0</v>
      </c>
      <c r="O111" s="16">
        <v>0</v>
      </c>
      <c r="P111" s="16">
        <f t="shared" si="9"/>
        <v>0</v>
      </c>
      <c r="Q111" s="31">
        <f t="shared" si="10"/>
        <v>0</v>
      </c>
      <c r="R111" s="31">
        <f t="shared" si="11"/>
        <v>0</v>
      </c>
      <c r="S111" s="31">
        <f t="shared" si="12"/>
        <v>0</v>
      </c>
      <c r="T111" s="31">
        <f t="shared" si="13"/>
        <v>0</v>
      </c>
    </row>
    <row r="112" spans="1:20">
      <c r="A112" s="7" t="s">
        <v>340</v>
      </c>
      <c r="B112" s="7" t="s">
        <v>316</v>
      </c>
      <c r="C112" s="7" t="s">
        <v>347</v>
      </c>
      <c r="D112" s="15" t="s">
        <v>306</v>
      </c>
      <c r="E112" s="16">
        <v>0</v>
      </c>
      <c r="F112" s="16">
        <v>0</v>
      </c>
      <c r="G112" s="16">
        <v>0</v>
      </c>
      <c r="H112" s="16">
        <f t="shared" si="7"/>
        <v>0</v>
      </c>
      <c r="I112" s="31">
        <v>0</v>
      </c>
      <c r="J112" s="31">
        <v>0</v>
      </c>
      <c r="K112" s="31">
        <v>0</v>
      </c>
      <c r="L112" s="31">
        <f t="shared" si="8"/>
        <v>0</v>
      </c>
      <c r="M112" s="16">
        <v>0</v>
      </c>
      <c r="N112" s="16">
        <v>0</v>
      </c>
      <c r="O112" s="16">
        <v>0</v>
      </c>
      <c r="P112" s="16">
        <f t="shared" si="9"/>
        <v>0</v>
      </c>
      <c r="Q112" s="31">
        <f t="shared" si="10"/>
        <v>0</v>
      </c>
      <c r="R112" s="31">
        <f t="shared" si="11"/>
        <v>0</v>
      </c>
      <c r="S112" s="31">
        <f t="shared" si="12"/>
        <v>0</v>
      </c>
      <c r="T112" s="31">
        <f t="shared" si="13"/>
        <v>0</v>
      </c>
    </row>
    <row r="113" spans="1:20">
      <c r="A113" s="7" t="s">
        <v>340</v>
      </c>
      <c r="B113" s="7" t="s">
        <v>316</v>
      </c>
      <c r="C113" s="7" t="s">
        <v>347</v>
      </c>
      <c r="D113" s="15" t="s">
        <v>307</v>
      </c>
      <c r="E113" s="16">
        <v>0</v>
      </c>
      <c r="F113" s="16">
        <v>0</v>
      </c>
      <c r="G113" s="16">
        <v>0</v>
      </c>
      <c r="H113" s="16">
        <f t="shared" si="7"/>
        <v>0</v>
      </c>
      <c r="I113" s="31">
        <v>0</v>
      </c>
      <c r="J113" s="31">
        <v>0</v>
      </c>
      <c r="K113" s="31">
        <v>0</v>
      </c>
      <c r="L113" s="31">
        <f t="shared" si="8"/>
        <v>0</v>
      </c>
      <c r="M113" s="16">
        <v>0</v>
      </c>
      <c r="N113" s="16">
        <v>0</v>
      </c>
      <c r="O113" s="16">
        <v>0</v>
      </c>
      <c r="P113" s="16">
        <f t="shared" si="9"/>
        <v>0</v>
      </c>
      <c r="Q113" s="31">
        <f t="shared" si="10"/>
        <v>0</v>
      </c>
      <c r="R113" s="31">
        <f t="shared" si="11"/>
        <v>0</v>
      </c>
      <c r="S113" s="31">
        <f t="shared" si="12"/>
        <v>0</v>
      </c>
      <c r="T113" s="31">
        <f t="shared" si="13"/>
        <v>0</v>
      </c>
    </row>
    <row r="114" spans="1:20">
      <c r="A114" s="7" t="s">
        <v>340</v>
      </c>
      <c r="B114" s="7" t="s">
        <v>316</v>
      </c>
      <c r="C114" s="7" t="s">
        <v>347</v>
      </c>
      <c r="D114" s="15" t="s">
        <v>315</v>
      </c>
      <c r="E114" s="16">
        <v>0</v>
      </c>
      <c r="F114" s="16">
        <v>0</v>
      </c>
      <c r="G114" s="16">
        <v>0</v>
      </c>
      <c r="H114" s="16">
        <f t="shared" si="7"/>
        <v>0</v>
      </c>
      <c r="I114" s="31">
        <v>0</v>
      </c>
      <c r="J114" s="31">
        <v>0</v>
      </c>
      <c r="K114" s="31">
        <v>0</v>
      </c>
      <c r="L114" s="31">
        <f t="shared" si="8"/>
        <v>0</v>
      </c>
      <c r="M114" s="16">
        <v>0</v>
      </c>
      <c r="N114" s="16">
        <v>0</v>
      </c>
      <c r="O114" s="16">
        <v>0</v>
      </c>
      <c r="P114" s="16">
        <f t="shared" si="9"/>
        <v>0</v>
      </c>
      <c r="Q114" s="31">
        <f t="shared" si="10"/>
        <v>0</v>
      </c>
      <c r="R114" s="31">
        <f t="shared" si="11"/>
        <v>0</v>
      </c>
      <c r="S114" s="31">
        <f t="shared" si="12"/>
        <v>0</v>
      </c>
      <c r="T114" s="31">
        <f t="shared" si="13"/>
        <v>0</v>
      </c>
    </row>
    <row r="115" spans="1:20">
      <c r="A115" s="7" t="s">
        <v>340</v>
      </c>
      <c r="B115" s="7" t="s">
        <v>316</v>
      </c>
      <c r="C115" s="7" t="s">
        <v>347</v>
      </c>
      <c r="D115" s="15" t="s">
        <v>314</v>
      </c>
      <c r="E115" s="16">
        <v>0</v>
      </c>
      <c r="F115" s="16">
        <v>0</v>
      </c>
      <c r="G115" s="16">
        <v>0</v>
      </c>
      <c r="H115" s="16">
        <f t="shared" si="7"/>
        <v>0</v>
      </c>
      <c r="I115" s="31">
        <v>0</v>
      </c>
      <c r="J115" s="31">
        <v>0</v>
      </c>
      <c r="K115" s="31">
        <v>0</v>
      </c>
      <c r="L115" s="31">
        <f t="shared" si="8"/>
        <v>0</v>
      </c>
      <c r="M115" s="16">
        <v>0</v>
      </c>
      <c r="N115" s="16">
        <v>0</v>
      </c>
      <c r="O115" s="16">
        <v>0</v>
      </c>
      <c r="P115" s="16">
        <f t="shared" si="9"/>
        <v>0</v>
      </c>
      <c r="Q115" s="31">
        <f t="shared" si="10"/>
        <v>0</v>
      </c>
      <c r="R115" s="31">
        <f t="shared" si="11"/>
        <v>0</v>
      </c>
      <c r="S115" s="31">
        <f t="shared" si="12"/>
        <v>0</v>
      </c>
      <c r="T115" s="31">
        <f t="shared" si="13"/>
        <v>0</v>
      </c>
    </row>
    <row r="116" spans="1:20">
      <c r="A116" s="7" t="s">
        <v>340</v>
      </c>
      <c r="B116" s="7" t="s">
        <v>317</v>
      </c>
      <c r="C116" s="7" t="s">
        <v>347</v>
      </c>
      <c r="D116" s="38" t="s">
        <v>394</v>
      </c>
      <c r="E116" s="16">
        <v>0</v>
      </c>
      <c r="F116" s="16">
        <v>0</v>
      </c>
      <c r="G116" s="16">
        <v>0</v>
      </c>
      <c r="H116" s="16">
        <f t="shared" ref="H116:H118" si="14">SUM(E116:G116)</f>
        <v>0</v>
      </c>
      <c r="I116" s="31">
        <v>0</v>
      </c>
      <c r="J116" s="31">
        <v>0</v>
      </c>
      <c r="K116" s="31">
        <v>0</v>
      </c>
      <c r="L116" s="31">
        <f t="shared" ref="L116:L118" si="15">SUM(I116:K116)</f>
        <v>0</v>
      </c>
      <c r="M116" s="16">
        <v>0</v>
      </c>
      <c r="N116" s="16">
        <v>0</v>
      </c>
      <c r="O116" s="16">
        <v>0</v>
      </c>
      <c r="P116" s="16">
        <f t="shared" ref="P116:P118" si="16">SUM(M116:O116)</f>
        <v>0</v>
      </c>
      <c r="Q116" s="31">
        <f t="shared" ref="Q116:Q118" si="17">SUM(E116,I116,M116)</f>
        <v>0</v>
      </c>
      <c r="R116" s="31">
        <f t="shared" ref="R116:R118" si="18">SUM(F116,J116,N116)</f>
        <v>0</v>
      </c>
      <c r="S116" s="31">
        <f t="shared" ref="S116:S118" si="19">SUM(G116,K116,O116)</f>
        <v>0</v>
      </c>
      <c r="T116" s="31">
        <f t="shared" ref="T116:T118" si="20">SUM(Q116:S116)</f>
        <v>0</v>
      </c>
    </row>
    <row r="117" spans="1:20">
      <c r="A117" s="7" t="s">
        <v>340</v>
      </c>
      <c r="B117" s="7" t="s">
        <v>317</v>
      </c>
      <c r="C117" s="7" t="s">
        <v>347</v>
      </c>
      <c r="D117" s="38" t="s">
        <v>395</v>
      </c>
      <c r="E117" s="16">
        <v>0</v>
      </c>
      <c r="F117" s="16">
        <v>0</v>
      </c>
      <c r="G117" s="16">
        <v>0</v>
      </c>
      <c r="H117" s="16">
        <f t="shared" si="14"/>
        <v>0</v>
      </c>
      <c r="I117" s="31">
        <v>0</v>
      </c>
      <c r="J117" s="31">
        <v>0</v>
      </c>
      <c r="K117" s="31">
        <v>0</v>
      </c>
      <c r="L117" s="31">
        <f t="shared" si="15"/>
        <v>0</v>
      </c>
      <c r="M117" s="16">
        <v>0</v>
      </c>
      <c r="N117" s="16">
        <v>0</v>
      </c>
      <c r="O117" s="16">
        <v>0</v>
      </c>
      <c r="P117" s="16">
        <f t="shared" si="16"/>
        <v>0</v>
      </c>
      <c r="Q117" s="31">
        <f t="shared" si="17"/>
        <v>0</v>
      </c>
      <c r="R117" s="31">
        <f t="shared" si="18"/>
        <v>0</v>
      </c>
      <c r="S117" s="31">
        <f t="shared" si="19"/>
        <v>0</v>
      </c>
      <c r="T117" s="31">
        <f t="shared" si="20"/>
        <v>0</v>
      </c>
    </row>
    <row r="118" spans="1:20">
      <c r="A118" s="7" t="s">
        <v>340</v>
      </c>
      <c r="B118" s="7" t="s">
        <v>317</v>
      </c>
      <c r="C118" s="7" t="s">
        <v>347</v>
      </c>
      <c r="D118" s="38" t="s">
        <v>396</v>
      </c>
      <c r="E118" s="16">
        <v>0</v>
      </c>
      <c r="F118" s="16">
        <v>0</v>
      </c>
      <c r="G118" s="16">
        <v>0</v>
      </c>
      <c r="H118" s="16">
        <f t="shared" si="14"/>
        <v>0</v>
      </c>
      <c r="I118" s="31">
        <v>0</v>
      </c>
      <c r="J118" s="31">
        <v>0</v>
      </c>
      <c r="K118" s="31">
        <v>0</v>
      </c>
      <c r="L118" s="31">
        <f t="shared" si="15"/>
        <v>0</v>
      </c>
      <c r="M118" s="16">
        <v>0</v>
      </c>
      <c r="N118" s="16">
        <v>0</v>
      </c>
      <c r="O118" s="16">
        <v>0</v>
      </c>
      <c r="P118" s="16">
        <f t="shared" si="16"/>
        <v>0</v>
      </c>
      <c r="Q118" s="31">
        <f t="shared" si="17"/>
        <v>0</v>
      </c>
      <c r="R118" s="31">
        <f t="shared" si="18"/>
        <v>0</v>
      </c>
      <c r="S118" s="31">
        <f t="shared" si="19"/>
        <v>0</v>
      </c>
      <c r="T118" s="31">
        <f t="shared" si="20"/>
        <v>0</v>
      </c>
    </row>
    <row r="119" spans="1:20">
      <c r="A119" s="7" t="s">
        <v>340</v>
      </c>
      <c r="B119" s="7" t="s">
        <v>317</v>
      </c>
      <c r="C119" s="7" t="s">
        <v>347</v>
      </c>
      <c r="D119" s="18" t="s">
        <v>217</v>
      </c>
      <c r="E119" s="16">
        <v>0</v>
      </c>
      <c r="F119" s="16">
        <v>0</v>
      </c>
      <c r="G119" s="16">
        <v>0</v>
      </c>
      <c r="H119" s="16">
        <f t="shared" si="7"/>
        <v>0</v>
      </c>
      <c r="I119" s="31">
        <v>0</v>
      </c>
      <c r="J119" s="31">
        <v>0</v>
      </c>
      <c r="K119" s="31">
        <v>0</v>
      </c>
      <c r="L119" s="31">
        <f t="shared" si="8"/>
        <v>0</v>
      </c>
      <c r="M119" s="16">
        <v>0</v>
      </c>
      <c r="N119" s="16">
        <v>0</v>
      </c>
      <c r="O119" s="16">
        <v>0</v>
      </c>
      <c r="P119" s="16">
        <f t="shared" si="9"/>
        <v>0</v>
      </c>
      <c r="Q119" s="31">
        <f t="shared" si="10"/>
        <v>0</v>
      </c>
      <c r="R119" s="31">
        <f t="shared" si="11"/>
        <v>0</v>
      </c>
      <c r="S119" s="31">
        <f t="shared" si="12"/>
        <v>0</v>
      </c>
      <c r="T119" s="31">
        <f t="shared" si="13"/>
        <v>0</v>
      </c>
    </row>
    <row r="120" spans="1:20">
      <c r="A120" s="7" t="s">
        <v>340</v>
      </c>
      <c r="B120" s="7" t="s">
        <v>317</v>
      </c>
      <c r="C120" s="7" t="s">
        <v>347</v>
      </c>
      <c r="D120" s="18" t="s">
        <v>218</v>
      </c>
      <c r="E120" s="16">
        <v>0</v>
      </c>
      <c r="F120" s="16">
        <v>0</v>
      </c>
      <c r="G120" s="16">
        <v>0</v>
      </c>
      <c r="H120" s="16">
        <f t="shared" si="7"/>
        <v>0</v>
      </c>
      <c r="I120" s="31">
        <v>0</v>
      </c>
      <c r="J120" s="31">
        <v>0</v>
      </c>
      <c r="K120" s="31">
        <v>0</v>
      </c>
      <c r="L120" s="31">
        <f t="shared" si="8"/>
        <v>0</v>
      </c>
      <c r="M120" s="16">
        <v>0</v>
      </c>
      <c r="N120" s="16">
        <v>0</v>
      </c>
      <c r="O120" s="16">
        <v>0</v>
      </c>
      <c r="P120" s="16">
        <f t="shared" si="9"/>
        <v>0</v>
      </c>
      <c r="Q120" s="31">
        <f t="shared" si="10"/>
        <v>0</v>
      </c>
      <c r="R120" s="31">
        <f t="shared" si="11"/>
        <v>0</v>
      </c>
      <c r="S120" s="31">
        <f t="shared" si="12"/>
        <v>0</v>
      </c>
      <c r="T120" s="31">
        <f t="shared" si="13"/>
        <v>0</v>
      </c>
    </row>
    <row r="121" spans="1:20">
      <c r="A121" s="7" t="s">
        <v>340</v>
      </c>
      <c r="B121" s="7" t="s">
        <v>317</v>
      </c>
      <c r="C121" s="7" t="s">
        <v>347</v>
      </c>
      <c r="D121" s="18" t="s">
        <v>220</v>
      </c>
      <c r="E121" s="16">
        <v>0</v>
      </c>
      <c r="F121" s="16">
        <v>0</v>
      </c>
      <c r="G121" s="16">
        <v>0</v>
      </c>
      <c r="H121" s="16">
        <f t="shared" si="7"/>
        <v>0</v>
      </c>
      <c r="I121" s="31">
        <v>0</v>
      </c>
      <c r="J121" s="31">
        <v>0</v>
      </c>
      <c r="K121" s="31">
        <v>0</v>
      </c>
      <c r="L121" s="31">
        <f t="shared" si="8"/>
        <v>0</v>
      </c>
      <c r="M121" s="16">
        <v>0</v>
      </c>
      <c r="N121" s="16">
        <v>0</v>
      </c>
      <c r="O121" s="16">
        <v>0</v>
      </c>
      <c r="P121" s="16">
        <f t="shared" si="9"/>
        <v>0</v>
      </c>
      <c r="Q121" s="31">
        <f t="shared" si="10"/>
        <v>0</v>
      </c>
      <c r="R121" s="31">
        <f t="shared" si="11"/>
        <v>0</v>
      </c>
      <c r="S121" s="31">
        <f t="shared" si="12"/>
        <v>0</v>
      </c>
      <c r="T121" s="31">
        <f t="shared" si="13"/>
        <v>0</v>
      </c>
    </row>
    <row r="122" spans="1:20">
      <c r="A122" s="7" t="s">
        <v>340</v>
      </c>
      <c r="B122" s="7" t="s">
        <v>317</v>
      </c>
      <c r="C122" s="7" t="s">
        <v>347</v>
      </c>
      <c r="D122" s="18" t="s">
        <v>219</v>
      </c>
      <c r="E122" s="16">
        <v>0</v>
      </c>
      <c r="F122" s="16">
        <v>0</v>
      </c>
      <c r="G122" s="16">
        <v>0</v>
      </c>
      <c r="H122" s="16">
        <f t="shared" si="7"/>
        <v>0</v>
      </c>
      <c r="I122" s="31">
        <v>0</v>
      </c>
      <c r="J122" s="31">
        <v>0</v>
      </c>
      <c r="K122" s="31">
        <v>0</v>
      </c>
      <c r="L122" s="31">
        <f t="shared" si="8"/>
        <v>0</v>
      </c>
      <c r="M122" s="16">
        <v>0</v>
      </c>
      <c r="N122" s="16">
        <v>0</v>
      </c>
      <c r="O122" s="16">
        <v>0</v>
      </c>
      <c r="P122" s="16">
        <f t="shared" si="9"/>
        <v>0</v>
      </c>
      <c r="Q122" s="31">
        <f t="shared" si="10"/>
        <v>0</v>
      </c>
      <c r="R122" s="31">
        <f t="shared" si="11"/>
        <v>0</v>
      </c>
      <c r="S122" s="31">
        <f t="shared" si="12"/>
        <v>0</v>
      </c>
      <c r="T122" s="31">
        <f t="shared" si="13"/>
        <v>0</v>
      </c>
    </row>
    <row r="123" spans="1:20">
      <c r="A123" s="7" t="s">
        <v>340</v>
      </c>
      <c r="B123" s="7" t="s">
        <v>317</v>
      </c>
      <c r="C123" s="7" t="s">
        <v>347</v>
      </c>
      <c r="D123" s="18" t="s">
        <v>222</v>
      </c>
      <c r="E123" s="16">
        <v>0</v>
      </c>
      <c r="F123" s="16">
        <v>0</v>
      </c>
      <c r="G123" s="16">
        <v>0</v>
      </c>
      <c r="H123" s="16">
        <f t="shared" si="7"/>
        <v>0</v>
      </c>
      <c r="I123" s="31">
        <v>0</v>
      </c>
      <c r="J123" s="31">
        <v>0</v>
      </c>
      <c r="K123" s="31">
        <v>0</v>
      </c>
      <c r="L123" s="31">
        <f t="shared" si="8"/>
        <v>0</v>
      </c>
      <c r="M123" s="16">
        <v>0</v>
      </c>
      <c r="N123" s="16">
        <v>0</v>
      </c>
      <c r="O123" s="16">
        <v>0</v>
      </c>
      <c r="P123" s="16">
        <f t="shared" si="9"/>
        <v>0</v>
      </c>
      <c r="Q123" s="31">
        <f t="shared" si="10"/>
        <v>0</v>
      </c>
      <c r="R123" s="31">
        <f t="shared" si="11"/>
        <v>0</v>
      </c>
      <c r="S123" s="31">
        <f t="shared" si="12"/>
        <v>0</v>
      </c>
      <c r="T123" s="31">
        <f t="shared" si="13"/>
        <v>0</v>
      </c>
    </row>
    <row r="124" spans="1:20">
      <c r="A124" s="7" t="s">
        <v>340</v>
      </c>
      <c r="B124" s="7" t="s">
        <v>317</v>
      </c>
      <c r="C124" s="7" t="s">
        <v>347</v>
      </c>
      <c r="D124" s="18" t="s">
        <v>230</v>
      </c>
      <c r="E124" s="16">
        <v>0</v>
      </c>
      <c r="F124" s="16">
        <v>0</v>
      </c>
      <c r="G124" s="16">
        <v>0</v>
      </c>
      <c r="H124" s="16">
        <f t="shared" si="7"/>
        <v>0</v>
      </c>
      <c r="I124" s="31">
        <v>0</v>
      </c>
      <c r="J124" s="31">
        <v>0</v>
      </c>
      <c r="K124" s="31">
        <v>0</v>
      </c>
      <c r="L124" s="31">
        <f t="shared" si="8"/>
        <v>0</v>
      </c>
      <c r="M124" s="16">
        <v>0</v>
      </c>
      <c r="N124" s="16">
        <v>0</v>
      </c>
      <c r="O124" s="16">
        <v>0</v>
      </c>
      <c r="P124" s="16">
        <f t="shared" si="9"/>
        <v>0</v>
      </c>
      <c r="Q124" s="31">
        <f t="shared" si="10"/>
        <v>0</v>
      </c>
      <c r="R124" s="31">
        <f t="shared" si="11"/>
        <v>0</v>
      </c>
      <c r="S124" s="31">
        <f t="shared" si="12"/>
        <v>0</v>
      </c>
      <c r="T124" s="31">
        <f t="shared" si="13"/>
        <v>0</v>
      </c>
    </row>
    <row r="125" spans="1:20">
      <c r="A125" s="7" t="s">
        <v>340</v>
      </c>
      <c r="B125" s="7" t="s">
        <v>317</v>
      </c>
      <c r="C125" s="7" t="s">
        <v>347</v>
      </c>
      <c r="D125" s="18" t="s">
        <v>229</v>
      </c>
      <c r="E125" s="16">
        <v>0</v>
      </c>
      <c r="F125" s="16">
        <v>0</v>
      </c>
      <c r="G125" s="16">
        <v>0</v>
      </c>
      <c r="H125" s="16">
        <f t="shared" si="7"/>
        <v>0</v>
      </c>
      <c r="I125" s="31">
        <v>0</v>
      </c>
      <c r="J125" s="31">
        <v>0</v>
      </c>
      <c r="K125" s="31">
        <v>0</v>
      </c>
      <c r="L125" s="31">
        <f t="shared" si="8"/>
        <v>0</v>
      </c>
      <c r="M125" s="16">
        <v>0</v>
      </c>
      <c r="N125" s="16">
        <v>0</v>
      </c>
      <c r="O125" s="16">
        <v>0</v>
      </c>
      <c r="P125" s="16">
        <f t="shared" si="9"/>
        <v>0</v>
      </c>
      <c r="Q125" s="31">
        <f t="shared" si="10"/>
        <v>0</v>
      </c>
      <c r="R125" s="31">
        <f t="shared" si="11"/>
        <v>0</v>
      </c>
      <c r="S125" s="31">
        <f t="shared" si="12"/>
        <v>0</v>
      </c>
      <c r="T125" s="31">
        <f t="shared" si="13"/>
        <v>0</v>
      </c>
    </row>
    <row r="126" spans="1:20">
      <c r="A126" s="7" t="s">
        <v>340</v>
      </c>
      <c r="B126" s="7" t="s">
        <v>317</v>
      </c>
      <c r="C126" s="7" t="s">
        <v>347</v>
      </c>
      <c r="D126" s="18" t="s">
        <v>223</v>
      </c>
      <c r="E126" s="16">
        <v>0</v>
      </c>
      <c r="F126" s="16">
        <v>0</v>
      </c>
      <c r="G126" s="16">
        <v>0</v>
      </c>
      <c r="H126" s="16">
        <f t="shared" si="7"/>
        <v>0</v>
      </c>
      <c r="I126" s="31">
        <v>0</v>
      </c>
      <c r="J126" s="31">
        <v>0</v>
      </c>
      <c r="K126" s="31">
        <v>0</v>
      </c>
      <c r="L126" s="31">
        <f t="shared" si="8"/>
        <v>0</v>
      </c>
      <c r="M126" s="16">
        <v>0</v>
      </c>
      <c r="N126" s="16">
        <v>0</v>
      </c>
      <c r="O126" s="16">
        <v>0</v>
      </c>
      <c r="P126" s="16">
        <f t="shared" si="9"/>
        <v>0</v>
      </c>
      <c r="Q126" s="31">
        <f t="shared" si="10"/>
        <v>0</v>
      </c>
      <c r="R126" s="31">
        <f t="shared" si="11"/>
        <v>0</v>
      </c>
      <c r="S126" s="31">
        <f t="shared" si="12"/>
        <v>0</v>
      </c>
      <c r="T126" s="31">
        <f t="shared" si="13"/>
        <v>0</v>
      </c>
    </row>
    <row r="127" spans="1:20">
      <c r="A127" s="7" t="s">
        <v>340</v>
      </c>
      <c r="B127" s="7" t="s">
        <v>317</v>
      </c>
      <c r="C127" s="7" t="s">
        <v>347</v>
      </c>
      <c r="D127" s="18" t="s">
        <v>228</v>
      </c>
      <c r="E127" s="16">
        <v>0</v>
      </c>
      <c r="F127" s="16">
        <v>0</v>
      </c>
      <c r="G127" s="16">
        <v>0</v>
      </c>
      <c r="H127" s="16">
        <f t="shared" si="7"/>
        <v>0</v>
      </c>
      <c r="I127" s="31">
        <v>0</v>
      </c>
      <c r="J127" s="31">
        <v>0</v>
      </c>
      <c r="K127" s="31">
        <v>0</v>
      </c>
      <c r="L127" s="31">
        <f t="shared" si="8"/>
        <v>0</v>
      </c>
      <c r="M127" s="16">
        <v>0</v>
      </c>
      <c r="N127" s="16">
        <v>0</v>
      </c>
      <c r="O127" s="16">
        <v>0</v>
      </c>
      <c r="P127" s="16">
        <f t="shared" si="9"/>
        <v>0</v>
      </c>
      <c r="Q127" s="31">
        <f t="shared" si="10"/>
        <v>0</v>
      </c>
      <c r="R127" s="31">
        <f t="shared" si="11"/>
        <v>0</v>
      </c>
      <c r="S127" s="31">
        <f t="shared" si="12"/>
        <v>0</v>
      </c>
      <c r="T127" s="31">
        <f t="shared" si="13"/>
        <v>0</v>
      </c>
    </row>
    <row r="128" spans="1:20">
      <c r="A128" s="7" t="s">
        <v>340</v>
      </c>
      <c r="B128" s="7" t="s">
        <v>317</v>
      </c>
      <c r="C128" s="7" t="s">
        <v>347</v>
      </c>
      <c r="D128" s="18" t="s">
        <v>227</v>
      </c>
      <c r="E128" s="16">
        <v>0</v>
      </c>
      <c r="F128" s="16">
        <v>0</v>
      </c>
      <c r="G128" s="16">
        <v>0</v>
      </c>
      <c r="H128" s="16">
        <f t="shared" si="7"/>
        <v>0</v>
      </c>
      <c r="I128" s="31">
        <v>0</v>
      </c>
      <c r="J128" s="31">
        <v>0</v>
      </c>
      <c r="K128" s="31">
        <v>0</v>
      </c>
      <c r="L128" s="31">
        <f t="shared" si="8"/>
        <v>0</v>
      </c>
      <c r="M128" s="16">
        <v>0</v>
      </c>
      <c r="N128" s="16">
        <v>0</v>
      </c>
      <c r="O128" s="16">
        <v>0</v>
      </c>
      <c r="P128" s="16">
        <f t="shared" si="9"/>
        <v>0</v>
      </c>
      <c r="Q128" s="31">
        <f t="shared" si="10"/>
        <v>0</v>
      </c>
      <c r="R128" s="31">
        <f t="shared" si="11"/>
        <v>0</v>
      </c>
      <c r="S128" s="31">
        <f t="shared" si="12"/>
        <v>0</v>
      </c>
      <c r="T128" s="31">
        <f t="shared" si="13"/>
        <v>0</v>
      </c>
    </row>
    <row r="129" spans="1:20">
      <c r="A129" s="7" t="s">
        <v>340</v>
      </c>
      <c r="B129" s="7" t="s">
        <v>317</v>
      </c>
      <c r="C129" s="7" t="s">
        <v>347</v>
      </c>
      <c r="D129" s="18" t="s">
        <v>224</v>
      </c>
      <c r="E129" s="16">
        <v>0</v>
      </c>
      <c r="F129" s="16">
        <v>0</v>
      </c>
      <c r="G129" s="16">
        <v>0</v>
      </c>
      <c r="H129" s="16">
        <f t="shared" si="7"/>
        <v>0</v>
      </c>
      <c r="I129" s="31">
        <v>0</v>
      </c>
      <c r="J129" s="31">
        <v>0</v>
      </c>
      <c r="K129" s="31">
        <v>0</v>
      </c>
      <c r="L129" s="31">
        <f t="shared" si="8"/>
        <v>0</v>
      </c>
      <c r="M129" s="16">
        <v>0</v>
      </c>
      <c r="N129" s="16">
        <v>0</v>
      </c>
      <c r="O129" s="16">
        <v>0</v>
      </c>
      <c r="P129" s="16">
        <f t="shared" si="9"/>
        <v>0</v>
      </c>
      <c r="Q129" s="31">
        <f t="shared" si="10"/>
        <v>0</v>
      </c>
      <c r="R129" s="31">
        <f t="shared" si="11"/>
        <v>0</v>
      </c>
      <c r="S129" s="31">
        <f t="shared" si="12"/>
        <v>0</v>
      </c>
      <c r="T129" s="31">
        <f t="shared" si="13"/>
        <v>0</v>
      </c>
    </row>
    <row r="130" spans="1:20">
      <c r="A130" s="7" t="s">
        <v>340</v>
      </c>
      <c r="B130" s="7" t="s">
        <v>317</v>
      </c>
      <c r="C130" s="7" t="s">
        <v>347</v>
      </c>
      <c r="D130" s="18" t="s">
        <v>225</v>
      </c>
      <c r="E130" s="16">
        <v>0</v>
      </c>
      <c r="F130" s="16">
        <v>0</v>
      </c>
      <c r="G130" s="16">
        <v>0</v>
      </c>
      <c r="H130" s="16">
        <f t="shared" si="7"/>
        <v>0</v>
      </c>
      <c r="I130" s="31">
        <v>0</v>
      </c>
      <c r="J130" s="31">
        <v>0</v>
      </c>
      <c r="K130" s="31">
        <v>0</v>
      </c>
      <c r="L130" s="31">
        <f t="shared" si="8"/>
        <v>0</v>
      </c>
      <c r="M130" s="16">
        <v>0</v>
      </c>
      <c r="N130" s="16">
        <v>0</v>
      </c>
      <c r="O130" s="16">
        <v>0</v>
      </c>
      <c r="P130" s="16">
        <f t="shared" si="9"/>
        <v>0</v>
      </c>
      <c r="Q130" s="31">
        <f t="shared" si="10"/>
        <v>0</v>
      </c>
      <c r="R130" s="31">
        <f t="shared" si="11"/>
        <v>0</v>
      </c>
      <c r="S130" s="31">
        <f t="shared" si="12"/>
        <v>0</v>
      </c>
      <c r="T130" s="31">
        <f t="shared" si="13"/>
        <v>0</v>
      </c>
    </row>
    <row r="131" spans="1:20">
      <c r="A131" s="7" t="s">
        <v>340</v>
      </c>
      <c r="B131" s="7" t="s">
        <v>317</v>
      </c>
      <c r="C131" s="7" t="s">
        <v>347</v>
      </c>
      <c r="D131" s="18" t="s">
        <v>226</v>
      </c>
      <c r="E131" s="16">
        <v>0</v>
      </c>
      <c r="F131" s="16">
        <v>0</v>
      </c>
      <c r="G131" s="16">
        <v>0</v>
      </c>
      <c r="H131" s="16">
        <f t="shared" si="7"/>
        <v>0</v>
      </c>
      <c r="I131" s="31">
        <v>0</v>
      </c>
      <c r="J131" s="31">
        <v>0</v>
      </c>
      <c r="K131" s="31">
        <v>0</v>
      </c>
      <c r="L131" s="31">
        <f t="shared" si="8"/>
        <v>0</v>
      </c>
      <c r="M131" s="16">
        <v>0</v>
      </c>
      <c r="N131" s="16">
        <v>0</v>
      </c>
      <c r="O131" s="16">
        <v>0</v>
      </c>
      <c r="P131" s="16">
        <f t="shared" si="9"/>
        <v>0</v>
      </c>
      <c r="Q131" s="31">
        <f t="shared" si="10"/>
        <v>0</v>
      </c>
      <c r="R131" s="31">
        <f t="shared" si="11"/>
        <v>0</v>
      </c>
      <c r="S131" s="31">
        <f t="shared" si="12"/>
        <v>0</v>
      </c>
      <c r="T131" s="31">
        <f t="shared" si="13"/>
        <v>0</v>
      </c>
    </row>
    <row r="132" spans="1:20">
      <c r="A132" s="7" t="s">
        <v>340</v>
      </c>
      <c r="B132" s="7" t="s">
        <v>317</v>
      </c>
      <c r="C132" s="7" t="s">
        <v>347</v>
      </c>
      <c r="D132" s="18" t="s">
        <v>231</v>
      </c>
      <c r="E132" s="16">
        <v>0</v>
      </c>
      <c r="F132" s="16">
        <v>0</v>
      </c>
      <c r="G132" s="16">
        <v>0</v>
      </c>
      <c r="H132" s="16">
        <f t="shared" si="7"/>
        <v>0</v>
      </c>
      <c r="I132" s="31">
        <v>0</v>
      </c>
      <c r="J132" s="31">
        <v>0</v>
      </c>
      <c r="K132" s="31">
        <v>0</v>
      </c>
      <c r="L132" s="31">
        <f t="shared" si="8"/>
        <v>0</v>
      </c>
      <c r="M132" s="16">
        <v>0</v>
      </c>
      <c r="N132" s="16">
        <v>0</v>
      </c>
      <c r="O132" s="16">
        <v>0</v>
      </c>
      <c r="P132" s="16">
        <f t="shared" si="9"/>
        <v>0</v>
      </c>
      <c r="Q132" s="31">
        <f t="shared" si="10"/>
        <v>0</v>
      </c>
      <c r="R132" s="31">
        <f t="shared" si="11"/>
        <v>0</v>
      </c>
      <c r="S132" s="31">
        <f t="shared" si="12"/>
        <v>0</v>
      </c>
      <c r="T132" s="31">
        <f t="shared" si="13"/>
        <v>0</v>
      </c>
    </row>
    <row r="133" spans="1:20">
      <c r="A133" s="7" t="s">
        <v>340</v>
      </c>
      <c r="B133" s="7" t="s">
        <v>317</v>
      </c>
      <c r="C133" s="7" t="s">
        <v>347</v>
      </c>
      <c r="D133" s="18" t="s">
        <v>232</v>
      </c>
      <c r="E133" s="16">
        <v>0</v>
      </c>
      <c r="F133" s="16">
        <v>0</v>
      </c>
      <c r="G133" s="16">
        <v>0</v>
      </c>
      <c r="H133" s="16">
        <f t="shared" si="7"/>
        <v>0</v>
      </c>
      <c r="I133" s="31">
        <v>0</v>
      </c>
      <c r="J133" s="31">
        <v>0</v>
      </c>
      <c r="K133" s="31">
        <v>0</v>
      </c>
      <c r="L133" s="31">
        <f t="shared" si="8"/>
        <v>0</v>
      </c>
      <c r="M133" s="16">
        <v>0</v>
      </c>
      <c r="N133" s="16">
        <v>0</v>
      </c>
      <c r="O133" s="16">
        <v>0</v>
      </c>
      <c r="P133" s="16">
        <f t="shared" si="9"/>
        <v>0</v>
      </c>
      <c r="Q133" s="31">
        <f t="shared" si="10"/>
        <v>0</v>
      </c>
      <c r="R133" s="31">
        <f t="shared" si="11"/>
        <v>0</v>
      </c>
      <c r="S133" s="31">
        <f t="shared" si="12"/>
        <v>0</v>
      </c>
      <c r="T133" s="31">
        <f t="shared" si="13"/>
        <v>0</v>
      </c>
    </row>
    <row r="134" spans="1:20">
      <c r="A134" s="7" t="s">
        <v>340</v>
      </c>
      <c r="B134" s="7" t="s">
        <v>317</v>
      </c>
      <c r="C134" s="7" t="s">
        <v>347</v>
      </c>
      <c r="D134" s="18" t="s">
        <v>233</v>
      </c>
      <c r="E134" s="16">
        <v>0</v>
      </c>
      <c r="F134" s="16">
        <v>0</v>
      </c>
      <c r="G134" s="16">
        <v>0</v>
      </c>
      <c r="H134" s="16">
        <f t="shared" si="7"/>
        <v>0</v>
      </c>
      <c r="I134" s="31">
        <v>0</v>
      </c>
      <c r="J134" s="31">
        <v>0</v>
      </c>
      <c r="K134" s="31">
        <v>0</v>
      </c>
      <c r="L134" s="31">
        <f t="shared" si="8"/>
        <v>0</v>
      </c>
      <c r="M134" s="16">
        <v>0</v>
      </c>
      <c r="N134" s="16">
        <v>0</v>
      </c>
      <c r="O134" s="16">
        <v>0</v>
      </c>
      <c r="P134" s="16">
        <f t="shared" si="9"/>
        <v>0</v>
      </c>
      <c r="Q134" s="31">
        <f t="shared" si="10"/>
        <v>0</v>
      </c>
      <c r="R134" s="31">
        <f t="shared" si="11"/>
        <v>0</v>
      </c>
      <c r="S134" s="31">
        <f t="shared" si="12"/>
        <v>0</v>
      </c>
      <c r="T134" s="31">
        <f t="shared" si="13"/>
        <v>0</v>
      </c>
    </row>
    <row r="135" spans="1:20">
      <c r="A135" s="7" t="s">
        <v>340</v>
      </c>
      <c r="B135" s="7" t="s">
        <v>317</v>
      </c>
      <c r="C135" s="7" t="s">
        <v>347</v>
      </c>
      <c r="D135" s="18" t="s">
        <v>234</v>
      </c>
      <c r="E135" s="16">
        <v>0</v>
      </c>
      <c r="F135" s="16">
        <v>0</v>
      </c>
      <c r="G135" s="16">
        <v>0</v>
      </c>
      <c r="H135" s="16">
        <f t="shared" si="7"/>
        <v>0</v>
      </c>
      <c r="I135" s="31">
        <v>0</v>
      </c>
      <c r="J135" s="31">
        <v>0</v>
      </c>
      <c r="K135" s="31">
        <v>0</v>
      </c>
      <c r="L135" s="31">
        <f t="shared" si="8"/>
        <v>0</v>
      </c>
      <c r="M135" s="16">
        <v>0</v>
      </c>
      <c r="N135" s="16">
        <v>0</v>
      </c>
      <c r="O135" s="16">
        <v>0</v>
      </c>
      <c r="P135" s="16">
        <f t="shared" si="9"/>
        <v>0</v>
      </c>
      <c r="Q135" s="31">
        <f t="shared" si="10"/>
        <v>0</v>
      </c>
      <c r="R135" s="31">
        <f t="shared" si="11"/>
        <v>0</v>
      </c>
      <c r="S135" s="31">
        <f t="shared" si="12"/>
        <v>0</v>
      </c>
      <c r="T135" s="31">
        <f t="shared" si="13"/>
        <v>0</v>
      </c>
    </row>
    <row r="136" spans="1:20">
      <c r="A136" s="7" t="s">
        <v>340</v>
      </c>
      <c r="B136" s="7" t="s">
        <v>317</v>
      </c>
      <c r="C136" s="7" t="s">
        <v>347</v>
      </c>
      <c r="D136" s="18" t="s">
        <v>235</v>
      </c>
      <c r="E136" s="16">
        <v>0</v>
      </c>
      <c r="F136" s="16">
        <v>0</v>
      </c>
      <c r="G136" s="16">
        <v>0</v>
      </c>
      <c r="H136" s="16">
        <f t="shared" si="7"/>
        <v>0</v>
      </c>
      <c r="I136" s="31">
        <v>0</v>
      </c>
      <c r="J136" s="31">
        <v>0</v>
      </c>
      <c r="K136" s="31">
        <v>0</v>
      </c>
      <c r="L136" s="31">
        <f t="shared" si="8"/>
        <v>0</v>
      </c>
      <c r="M136" s="16">
        <v>0</v>
      </c>
      <c r="N136" s="16">
        <v>0</v>
      </c>
      <c r="O136" s="16">
        <v>0</v>
      </c>
      <c r="P136" s="16">
        <f t="shared" si="9"/>
        <v>0</v>
      </c>
      <c r="Q136" s="31">
        <f t="shared" si="10"/>
        <v>0</v>
      </c>
      <c r="R136" s="31">
        <f t="shared" si="11"/>
        <v>0</v>
      </c>
      <c r="S136" s="31">
        <f t="shared" si="12"/>
        <v>0</v>
      </c>
      <c r="T136" s="31">
        <f t="shared" si="13"/>
        <v>0</v>
      </c>
    </row>
    <row r="137" spans="1:20">
      <c r="A137" s="7" t="s">
        <v>340</v>
      </c>
      <c r="B137" s="7" t="s">
        <v>317</v>
      </c>
      <c r="C137" s="7" t="s">
        <v>347</v>
      </c>
      <c r="D137" s="18" t="s">
        <v>236</v>
      </c>
      <c r="E137" s="16">
        <v>0</v>
      </c>
      <c r="F137" s="16">
        <v>0</v>
      </c>
      <c r="G137" s="16">
        <v>0</v>
      </c>
      <c r="H137" s="16">
        <f t="shared" si="7"/>
        <v>0</v>
      </c>
      <c r="I137" s="31">
        <v>0</v>
      </c>
      <c r="J137" s="31">
        <v>0</v>
      </c>
      <c r="K137" s="31">
        <v>0</v>
      </c>
      <c r="L137" s="31">
        <f t="shared" si="8"/>
        <v>0</v>
      </c>
      <c r="M137" s="16">
        <v>0</v>
      </c>
      <c r="N137" s="16">
        <v>0</v>
      </c>
      <c r="O137" s="16">
        <v>0</v>
      </c>
      <c r="P137" s="16">
        <f t="shared" si="9"/>
        <v>0</v>
      </c>
      <c r="Q137" s="31">
        <f t="shared" si="10"/>
        <v>0</v>
      </c>
      <c r="R137" s="31">
        <f t="shared" si="11"/>
        <v>0</v>
      </c>
      <c r="S137" s="31">
        <f t="shared" si="12"/>
        <v>0</v>
      </c>
      <c r="T137" s="31">
        <f t="shared" si="13"/>
        <v>0</v>
      </c>
    </row>
    <row r="138" spans="1:20">
      <c r="A138" s="7" t="s">
        <v>340</v>
      </c>
      <c r="B138" s="7" t="s">
        <v>317</v>
      </c>
      <c r="C138" s="7" t="s">
        <v>347</v>
      </c>
      <c r="D138" s="18" t="s">
        <v>237</v>
      </c>
      <c r="E138" s="16">
        <v>0</v>
      </c>
      <c r="F138" s="16">
        <v>0</v>
      </c>
      <c r="G138" s="16">
        <v>0</v>
      </c>
      <c r="H138" s="16">
        <f t="shared" si="7"/>
        <v>0</v>
      </c>
      <c r="I138" s="31">
        <v>0</v>
      </c>
      <c r="J138" s="31">
        <v>0</v>
      </c>
      <c r="K138" s="31">
        <v>0</v>
      </c>
      <c r="L138" s="31">
        <f t="shared" si="8"/>
        <v>0</v>
      </c>
      <c r="M138" s="16">
        <v>0</v>
      </c>
      <c r="N138" s="16">
        <v>0</v>
      </c>
      <c r="O138" s="16">
        <v>0</v>
      </c>
      <c r="P138" s="16">
        <f t="shared" si="9"/>
        <v>0</v>
      </c>
      <c r="Q138" s="31">
        <f t="shared" si="10"/>
        <v>0</v>
      </c>
      <c r="R138" s="31">
        <f t="shared" si="11"/>
        <v>0</v>
      </c>
      <c r="S138" s="31">
        <f t="shared" si="12"/>
        <v>0</v>
      </c>
      <c r="T138" s="31">
        <f t="shared" si="13"/>
        <v>0</v>
      </c>
    </row>
    <row r="139" spans="1:20">
      <c r="A139" s="7" t="s">
        <v>340</v>
      </c>
      <c r="B139" s="7" t="s">
        <v>317</v>
      </c>
      <c r="C139" s="7" t="s">
        <v>347</v>
      </c>
      <c r="D139" s="18" t="s">
        <v>211</v>
      </c>
      <c r="E139" s="16">
        <v>0</v>
      </c>
      <c r="F139" s="16">
        <v>0</v>
      </c>
      <c r="G139" s="16">
        <v>0</v>
      </c>
      <c r="H139" s="16">
        <f t="shared" si="7"/>
        <v>0</v>
      </c>
      <c r="I139" s="31">
        <v>0</v>
      </c>
      <c r="J139" s="31">
        <v>0</v>
      </c>
      <c r="K139" s="31">
        <v>0</v>
      </c>
      <c r="L139" s="31">
        <f t="shared" si="8"/>
        <v>0</v>
      </c>
      <c r="M139" s="16">
        <v>0</v>
      </c>
      <c r="N139" s="16">
        <v>0</v>
      </c>
      <c r="O139" s="16">
        <v>0</v>
      </c>
      <c r="P139" s="16">
        <f t="shared" si="9"/>
        <v>0</v>
      </c>
      <c r="Q139" s="31">
        <f t="shared" si="10"/>
        <v>0</v>
      </c>
      <c r="R139" s="31">
        <f t="shared" si="11"/>
        <v>0</v>
      </c>
      <c r="S139" s="31">
        <f t="shared" si="12"/>
        <v>0</v>
      </c>
      <c r="T139" s="31">
        <f t="shared" si="13"/>
        <v>0</v>
      </c>
    </row>
    <row r="140" spans="1:20">
      <c r="A140" s="7" t="s">
        <v>340</v>
      </c>
      <c r="B140" s="7" t="s">
        <v>317</v>
      </c>
      <c r="C140" s="7" t="s">
        <v>347</v>
      </c>
      <c r="D140" s="18" t="s">
        <v>238</v>
      </c>
      <c r="E140" s="16">
        <v>0</v>
      </c>
      <c r="F140" s="16">
        <v>0</v>
      </c>
      <c r="G140" s="16">
        <v>0</v>
      </c>
      <c r="H140" s="16">
        <f t="shared" ref="H140:H206" si="21">SUM(E140:G140)</f>
        <v>0</v>
      </c>
      <c r="I140" s="31">
        <v>0</v>
      </c>
      <c r="J140" s="31">
        <v>0</v>
      </c>
      <c r="K140" s="31">
        <v>0</v>
      </c>
      <c r="L140" s="31">
        <f t="shared" ref="L140:L206" si="22">SUM(I140:K140)</f>
        <v>0</v>
      </c>
      <c r="M140" s="16">
        <v>0</v>
      </c>
      <c r="N140" s="16">
        <v>0</v>
      </c>
      <c r="O140" s="16">
        <v>0</v>
      </c>
      <c r="P140" s="16">
        <f t="shared" ref="P140:P206" si="23">SUM(M140:O140)</f>
        <v>0</v>
      </c>
      <c r="Q140" s="31">
        <f t="shared" ref="Q140:Q206" si="24">SUM(E140,I140,M140)</f>
        <v>0</v>
      </c>
      <c r="R140" s="31">
        <f t="shared" ref="R140:R206" si="25">SUM(F140,J140,N140)</f>
        <v>0</v>
      </c>
      <c r="S140" s="31">
        <f t="shared" ref="S140:S206" si="26">SUM(G140,K140,O140)</f>
        <v>0</v>
      </c>
      <c r="T140" s="31">
        <f t="shared" ref="T140:T206" si="27">SUM(Q140:S140)</f>
        <v>0</v>
      </c>
    </row>
    <row r="141" spans="1:20">
      <c r="A141" s="7" t="s">
        <v>340</v>
      </c>
      <c r="B141" s="7" t="s">
        <v>317</v>
      </c>
      <c r="C141" s="7" t="s">
        <v>347</v>
      </c>
      <c r="D141" s="18" t="s">
        <v>239</v>
      </c>
      <c r="E141" s="16">
        <v>0</v>
      </c>
      <c r="F141" s="16">
        <v>0</v>
      </c>
      <c r="G141" s="16">
        <v>0</v>
      </c>
      <c r="H141" s="16">
        <f t="shared" si="21"/>
        <v>0</v>
      </c>
      <c r="I141" s="31">
        <v>0</v>
      </c>
      <c r="J141" s="31">
        <v>0</v>
      </c>
      <c r="K141" s="31">
        <v>0</v>
      </c>
      <c r="L141" s="31">
        <f t="shared" si="22"/>
        <v>0</v>
      </c>
      <c r="M141" s="16">
        <v>0</v>
      </c>
      <c r="N141" s="16">
        <v>0</v>
      </c>
      <c r="O141" s="16">
        <v>0</v>
      </c>
      <c r="P141" s="16">
        <f t="shared" si="23"/>
        <v>0</v>
      </c>
      <c r="Q141" s="31">
        <f t="shared" si="24"/>
        <v>0</v>
      </c>
      <c r="R141" s="31">
        <f t="shared" si="25"/>
        <v>0</v>
      </c>
      <c r="S141" s="31">
        <f t="shared" si="26"/>
        <v>0</v>
      </c>
      <c r="T141" s="31">
        <f t="shared" si="27"/>
        <v>0</v>
      </c>
    </row>
    <row r="142" spans="1:20">
      <c r="A142" s="7" t="s">
        <v>340</v>
      </c>
      <c r="B142" s="7" t="s">
        <v>317</v>
      </c>
      <c r="C142" s="7" t="s">
        <v>5</v>
      </c>
      <c r="D142" s="15" t="s">
        <v>322</v>
      </c>
      <c r="E142" s="16">
        <v>0</v>
      </c>
      <c r="F142" s="16">
        <v>0</v>
      </c>
      <c r="G142" s="16">
        <v>0</v>
      </c>
      <c r="H142" s="16">
        <f t="shared" si="21"/>
        <v>0</v>
      </c>
      <c r="I142" s="31">
        <v>0</v>
      </c>
      <c r="J142" s="31">
        <v>0</v>
      </c>
      <c r="K142" s="31">
        <v>0</v>
      </c>
      <c r="L142" s="31">
        <f t="shared" si="22"/>
        <v>0</v>
      </c>
      <c r="M142" s="16">
        <v>0</v>
      </c>
      <c r="N142" s="16">
        <v>0</v>
      </c>
      <c r="O142" s="16">
        <v>0</v>
      </c>
      <c r="P142" s="16">
        <f t="shared" si="23"/>
        <v>0</v>
      </c>
      <c r="Q142" s="31">
        <f t="shared" si="24"/>
        <v>0</v>
      </c>
      <c r="R142" s="31">
        <f t="shared" si="25"/>
        <v>0</v>
      </c>
      <c r="S142" s="31">
        <f t="shared" si="26"/>
        <v>0</v>
      </c>
      <c r="T142" s="31">
        <f t="shared" si="27"/>
        <v>0</v>
      </c>
    </row>
    <row r="143" spans="1:20">
      <c r="A143" s="7" t="s">
        <v>340</v>
      </c>
      <c r="B143" s="7" t="s">
        <v>317</v>
      </c>
      <c r="C143" s="7" t="s">
        <v>347</v>
      </c>
      <c r="D143" s="18" t="s">
        <v>241</v>
      </c>
      <c r="E143" s="16">
        <v>0</v>
      </c>
      <c r="F143" s="16">
        <v>0</v>
      </c>
      <c r="G143" s="16">
        <v>0</v>
      </c>
      <c r="H143" s="16">
        <f t="shared" si="21"/>
        <v>0</v>
      </c>
      <c r="I143" s="31">
        <v>0</v>
      </c>
      <c r="J143" s="31">
        <v>0</v>
      </c>
      <c r="K143" s="31">
        <v>0</v>
      </c>
      <c r="L143" s="31">
        <f t="shared" si="22"/>
        <v>0</v>
      </c>
      <c r="M143" s="16">
        <v>0</v>
      </c>
      <c r="N143" s="16">
        <v>0</v>
      </c>
      <c r="O143" s="16">
        <v>0</v>
      </c>
      <c r="P143" s="16">
        <f t="shared" si="23"/>
        <v>0</v>
      </c>
      <c r="Q143" s="31">
        <f t="shared" si="24"/>
        <v>0</v>
      </c>
      <c r="R143" s="31">
        <f t="shared" si="25"/>
        <v>0</v>
      </c>
      <c r="S143" s="31">
        <f t="shared" si="26"/>
        <v>0</v>
      </c>
      <c r="T143" s="31">
        <f t="shared" si="27"/>
        <v>0</v>
      </c>
    </row>
    <row r="144" spans="1:20">
      <c r="A144" s="7" t="s">
        <v>340</v>
      </c>
      <c r="B144" s="7" t="s">
        <v>317</v>
      </c>
      <c r="C144" s="7" t="s">
        <v>347</v>
      </c>
      <c r="D144" s="18" t="s">
        <v>240</v>
      </c>
      <c r="E144" s="16">
        <v>0</v>
      </c>
      <c r="F144" s="16">
        <v>0</v>
      </c>
      <c r="G144" s="16">
        <v>0</v>
      </c>
      <c r="H144" s="16">
        <f t="shared" si="21"/>
        <v>0</v>
      </c>
      <c r="I144" s="31">
        <v>0</v>
      </c>
      <c r="J144" s="31">
        <v>0</v>
      </c>
      <c r="K144" s="31">
        <v>0</v>
      </c>
      <c r="L144" s="31">
        <f t="shared" si="22"/>
        <v>0</v>
      </c>
      <c r="M144" s="16">
        <v>0</v>
      </c>
      <c r="N144" s="16">
        <v>0</v>
      </c>
      <c r="O144" s="16">
        <v>0</v>
      </c>
      <c r="P144" s="16">
        <f t="shared" si="23"/>
        <v>0</v>
      </c>
      <c r="Q144" s="31">
        <f t="shared" si="24"/>
        <v>0</v>
      </c>
      <c r="R144" s="31">
        <f t="shared" si="25"/>
        <v>0</v>
      </c>
      <c r="S144" s="31">
        <f t="shared" si="26"/>
        <v>0</v>
      </c>
      <c r="T144" s="31">
        <f t="shared" si="27"/>
        <v>0</v>
      </c>
    </row>
    <row r="145" spans="1:20">
      <c r="A145" s="7" t="s">
        <v>340</v>
      </c>
      <c r="B145" s="7" t="s">
        <v>317</v>
      </c>
      <c r="C145" s="7" t="s">
        <v>347</v>
      </c>
      <c r="D145" s="15" t="s">
        <v>249</v>
      </c>
      <c r="E145" s="16">
        <v>0</v>
      </c>
      <c r="F145" s="16">
        <v>0</v>
      </c>
      <c r="G145" s="16">
        <v>0</v>
      </c>
      <c r="H145" s="16">
        <f t="shared" si="21"/>
        <v>0</v>
      </c>
      <c r="I145" s="31">
        <v>0</v>
      </c>
      <c r="J145" s="31">
        <v>0</v>
      </c>
      <c r="K145" s="31">
        <v>0</v>
      </c>
      <c r="L145" s="31">
        <f t="shared" si="22"/>
        <v>0</v>
      </c>
      <c r="M145" s="16">
        <v>0</v>
      </c>
      <c r="N145" s="16">
        <v>0</v>
      </c>
      <c r="O145" s="16">
        <v>0</v>
      </c>
      <c r="P145" s="16">
        <f t="shared" si="23"/>
        <v>0</v>
      </c>
      <c r="Q145" s="31">
        <f t="shared" si="24"/>
        <v>0</v>
      </c>
      <c r="R145" s="31">
        <f t="shared" si="25"/>
        <v>0</v>
      </c>
      <c r="S145" s="31">
        <f t="shared" si="26"/>
        <v>0</v>
      </c>
      <c r="T145" s="31">
        <f t="shared" si="27"/>
        <v>0</v>
      </c>
    </row>
    <row r="146" spans="1:20">
      <c r="A146" s="7" t="s">
        <v>340</v>
      </c>
      <c r="B146" s="7" t="s">
        <v>317</v>
      </c>
      <c r="C146" s="7" t="s">
        <v>347</v>
      </c>
      <c r="D146" s="15" t="s">
        <v>250</v>
      </c>
      <c r="E146" s="16">
        <v>0</v>
      </c>
      <c r="F146" s="16">
        <v>0</v>
      </c>
      <c r="G146" s="16">
        <v>0</v>
      </c>
      <c r="H146" s="16">
        <f t="shared" si="21"/>
        <v>0</v>
      </c>
      <c r="I146" s="31">
        <v>0</v>
      </c>
      <c r="J146" s="31">
        <v>0</v>
      </c>
      <c r="K146" s="31">
        <v>0</v>
      </c>
      <c r="L146" s="31">
        <f t="shared" si="22"/>
        <v>0</v>
      </c>
      <c r="M146" s="16">
        <v>0</v>
      </c>
      <c r="N146" s="16">
        <v>0</v>
      </c>
      <c r="O146" s="16">
        <v>0</v>
      </c>
      <c r="P146" s="16">
        <f t="shared" si="23"/>
        <v>0</v>
      </c>
      <c r="Q146" s="31">
        <f t="shared" si="24"/>
        <v>0</v>
      </c>
      <c r="R146" s="31">
        <f t="shared" si="25"/>
        <v>0</v>
      </c>
      <c r="S146" s="31">
        <f t="shared" si="26"/>
        <v>0</v>
      </c>
      <c r="T146" s="31">
        <f t="shared" si="27"/>
        <v>0</v>
      </c>
    </row>
    <row r="147" spans="1:20">
      <c r="A147" s="7" t="s">
        <v>340</v>
      </c>
      <c r="B147" s="7" t="s">
        <v>317</v>
      </c>
      <c r="C147" s="7" t="s">
        <v>347</v>
      </c>
      <c r="D147" s="15" t="s">
        <v>251</v>
      </c>
      <c r="E147" s="16">
        <v>0</v>
      </c>
      <c r="F147" s="16">
        <v>0</v>
      </c>
      <c r="G147" s="16">
        <v>0</v>
      </c>
      <c r="H147" s="16">
        <f t="shared" si="21"/>
        <v>0</v>
      </c>
      <c r="I147" s="31">
        <v>0</v>
      </c>
      <c r="J147" s="31">
        <v>0</v>
      </c>
      <c r="K147" s="31">
        <v>0</v>
      </c>
      <c r="L147" s="31">
        <f t="shared" si="22"/>
        <v>0</v>
      </c>
      <c r="M147" s="16">
        <v>0</v>
      </c>
      <c r="N147" s="16">
        <v>0</v>
      </c>
      <c r="O147" s="16">
        <v>0</v>
      </c>
      <c r="P147" s="16">
        <f t="shared" si="23"/>
        <v>0</v>
      </c>
      <c r="Q147" s="31">
        <f t="shared" si="24"/>
        <v>0</v>
      </c>
      <c r="R147" s="31">
        <f t="shared" si="25"/>
        <v>0</v>
      </c>
      <c r="S147" s="31">
        <f t="shared" si="26"/>
        <v>0</v>
      </c>
      <c r="T147" s="31">
        <f t="shared" si="27"/>
        <v>0</v>
      </c>
    </row>
    <row r="148" spans="1:20">
      <c r="A148" s="7" t="s">
        <v>340</v>
      </c>
      <c r="B148" s="7" t="s">
        <v>317</v>
      </c>
      <c r="C148" s="7" t="s">
        <v>347</v>
      </c>
      <c r="D148" s="15" t="s">
        <v>252</v>
      </c>
      <c r="E148" s="16">
        <v>0</v>
      </c>
      <c r="F148" s="16">
        <v>0</v>
      </c>
      <c r="G148" s="16">
        <v>0</v>
      </c>
      <c r="H148" s="16">
        <f t="shared" si="21"/>
        <v>0</v>
      </c>
      <c r="I148" s="31">
        <v>0</v>
      </c>
      <c r="J148" s="31">
        <v>0</v>
      </c>
      <c r="K148" s="31">
        <v>0</v>
      </c>
      <c r="L148" s="31">
        <f t="shared" si="22"/>
        <v>0</v>
      </c>
      <c r="M148" s="16">
        <v>0</v>
      </c>
      <c r="N148" s="16">
        <v>0</v>
      </c>
      <c r="O148" s="16">
        <v>0</v>
      </c>
      <c r="P148" s="16">
        <f t="shared" si="23"/>
        <v>0</v>
      </c>
      <c r="Q148" s="31">
        <f t="shared" si="24"/>
        <v>0</v>
      </c>
      <c r="R148" s="31">
        <f t="shared" si="25"/>
        <v>0</v>
      </c>
      <c r="S148" s="31">
        <f t="shared" si="26"/>
        <v>0</v>
      </c>
      <c r="T148" s="31">
        <f t="shared" si="27"/>
        <v>0</v>
      </c>
    </row>
    <row r="149" spans="1:20">
      <c r="A149" s="7" t="s">
        <v>340</v>
      </c>
      <c r="B149" s="7" t="s">
        <v>317</v>
      </c>
      <c r="C149" s="7" t="s">
        <v>347</v>
      </c>
      <c r="D149" s="15" t="s">
        <v>253</v>
      </c>
      <c r="E149" s="16">
        <v>0</v>
      </c>
      <c r="F149" s="16">
        <v>0</v>
      </c>
      <c r="G149" s="16">
        <v>0</v>
      </c>
      <c r="H149" s="16">
        <f t="shared" si="21"/>
        <v>0</v>
      </c>
      <c r="I149" s="31">
        <v>0</v>
      </c>
      <c r="J149" s="31">
        <v>0</v>
      </c>
      <c r="K149" s="31">
        <v>0</v>
      </c>
      <c r="L149" s="31">
        <f t="shared" si="22"/>
        <v>0</v>
      </c>
      <c r="M149" s="16">
        <v>0</v>
      </c>
      <c r="N149" s="16">
        <v>0</v>
      </c>
      <c r="O149" s="16">
        <v>0</v>
      </c>
      <c r="P149" s="16">
        <f t="shared" si="23"/>
        <v>0</v>
      </c>
      <c r="Q149" s="31">
        <f t="shared" si="24"/>
        <v>0</v>
      </c>
      <c r="R149" s="31">
        <f t="shared" si="25"/>
        <v>0</v>
      </c>
      <c r="S149" s="31">
        <f t="shared" si="26"/>
        <v>0</v>
      </c>
      <c r="T149" s="31">
        <f t="shared" si="27"/>
        <v>0</v>
      </c>
    </row>
    <row r="150" spans="1:20">
      <c r="A150" s="7" t="s">
        <v>340</v>
      </c>
      <c r="B150" s="7" t="s">
        <v>317</v>
      </c>
      <c r="C150" s="7" t="s">
        <v>347</v>
      </c>
      <c r="D150" s="37" t="s">
        <v>398</v>
      </c>
      <c r="E150" s="16">
        <v>0</v>
      </c>
      <c r="F150" s="16">
        <v>0</v>
      </c>
      <c r="G150" s="16">
        <v>0</v>
      </c>
      <c r="H150" s="16">
        <f t="shared" ref="H150:H154" si="28">SUM(E150:G150)</f>
        <v>0</v>
      </c>
      <c r="I150" s="31">
        <v>0</v>
      </c>
      <c r="J150" s="31">
        <v>0</v>
      </c>
      <c r="K150" s="31">
        <v>0</v>
      </c>
      <c r="L150" s="31">
        <f t="shared" ref="L150:L154" si="29">SUM(I150:K150)</f>
        <v>0</v>
      </c>
      <c r="M150" s="16">
        <v>0</v>
      </c>
      <c r="N150" s="16">
        <v>0</v>
      </c>
      <c r="O150" s="16">
        <v>0</v>
      </c>
      <c r="P150" s="16">
        <f t="shared" ref="P150:P154" si="30">SUM(M150:O150)</f>
        <v>0</v>
      </c>
      <c r="Q150" s="31">
        <f t="shared" ref="Q150:Q154" si="31">SUM(E150,I150,M150)</f>
        <v>0</v>
      </c>
      <c r="R150" s="31">
        <f t="shared" ref="R150:R154" si="32">SUM(F150,J150,N150)</f>
        <v>0</v>
      </c>
      <c r="S150" s="31">
        <f t="shared" ref="S150:S154" si="33">SUM(G150,K150,O150)</f>
        <v>0</v>
      </c>
      <c r="T150" s="31">
        <f t="shared" ref="T150:T154" si="34">SUM(Q150:S150)</f>
        <v>0</v>
      </c>
    </row>
    <row r="151" spans="1:20">
      <c r="A151" s="7" t="s">
        <v>340</v>
      </c>
      <c r="B151" s="7" t="s">
        <v>317</v>
      </c>
      <c r="C151" s="7" t="s">
        <v>347</v>
      </c>
      <c r="D151" s="37" t="s">
        <v>399</v>
      </c>
      <c r="E151" s="16">
        <v>0</v>
      </c>
      <c r="F151" s="16">
        <v>0</v>
      </c>
      <c r="G151" s="16">
        <v>0</v>
      </c>
      <c r="H151" s="16">
        <f t="shared" si="28"/>
        <v>0</v>
      </c>
      <c r="I151" s="31">
        <v>0</v>
      </c>
      <c r="J151" s="31">
        <v>0</v>
      </c>
      <c r="K151" s="31">
        <v>0</v>
      </c>
      <c r="L151" s="31">
        <f t="shared" si="29"/>
        <v>0</v>
      </c>
      <c r="M151" s="16">
        <v>0</v>
      </c>
      <c r="N151" s="16">
        <v>0</v>
      </c>
      <c r="O151" s="16">
        <v>0</v>
      </c>
      <c r="P151" s="16">
        <f t="shared" si="30"/>
        <v>0</v>
      </c>
      <c r="Q151" s="31">
        <f t="shared" si="31"/>
        <v>0</v>
      </c>
      <c r="R151" s="31">
        <f t="shared" si="32"/>
        <v>0</v>
      </c>
      <c r="S151" s="31">
        <f t="shared" si="33"/>
        <v>0</v>
      </c>
      <c r="T151" s="31">
        <f t="shared" si="34"/>
        <v>0</v>
      </c>
    </row>
    <row r="152" spans="1:20">
      <c r="A152" s="7" t="s">
        <v>340</v>
      </c>
      <c r="B152" s="7" t="s">
        <v>317</v>
      </c>
      <c r="C152" s="7" t="s">
        <v>347</v>
      </c>
      <c r="D152" s="37" t="s">
        <v>400</v>
      </c>
      <c r="E152" s="16">
        <v>0</v>
      </c>
      <c r="F152" s="16">
        <v>0</v>
      </c>
      <c r="G152" s="16">
        <v>0</v>
      </c>
      <c r="H152" s="16">
        <f t="shared" si="28"/>
        <v>0</v>
      </c>
      <c r="I152" s="31">
        <v>0</v>
      </c>
      <c r="J152" s="31">
        <v>0</v>
      </c>
      <c r="K152" s="31">
        <v>0</v>
      </c>
      <c r="L152" s="31">
        <f t="shared" si="29"/>
        <v>0</v>
      </c>
      <c r="M152" s="16">
        <v>0</v>
      </c>
      <c r="N152" s="16">
        <v>0</v>
      </c>
      <c r="O152" s="16">
        <v>0</v>
      </c>
      <c r="P152" s="16">
        <f t="shared" si="30"/>
        <v>0</v>
      </c>
      <c r="Q152" s="31">
        <f t="shared" si="31"/>
        <v>0</v>
      </c>
      <c r="R152" s="31">
        <f t="shared" si="32"/>
        <v>0</v>
      </c>
      <c r="S152" s="31">
        <f t="shared" si="33"/>
        <v>0</v>
      </c>
      <c r="T152" s="31">
        <f t="shared" si="34"/>
        <v>0</v>
      </c>
    </row>
    <row r="153" spans="1:20">
      <c r="A153" s="7" t="s">
        <v>340</v>
      </c>
      <c r="B153" s="7" t="s">
        <v>317</v>
      </c>
      <c r="C153" s="7" t="s">
        <v>347</v>
      </c>
      <c r="D153" s="15" t="s">
        <v>254</v>
      </c>
      <c r="E153" s="16">
        <v>0</v>
      </c>
      <c r="F153" s="16">
        <v>0</v>
      </c>
      <c r="G153" s="16">
        <v>0</v>
      </c>
      <c r="H153" s="16">
        <f t="shared" si="28"/>
        <v>0</v>
      </c>
      <c r="I153" s="31">
        <v>0</v>
      </c>
      <c r="J153" s="31">
        <v>0</v>
      </c>
      <c r="K153" s="31">
        <v>0</v>
      </c>
      <c r="L153" s="31">
        <f t="shared" si="29"/>
        <v>0</v>
      </c>
      <c r="M153" s="16">
        <v>0</v>
      </c>
      <c r="N153" s="16">
        <v>0</v>
      </c>
      <c r="O153" s="16">
        <v>0</v>
      </c>
      <c r="P153" s="16">
        <f t="shared" si="30"/>
        <v>0</v>
      </c>
      <c r="Q153" s="31">
        <f t="shared" si="31"/>
        <v>0</v>
      </c>
      <c r="R153" s="31">
        <f t="shared" si="32"/>
        <v>0</v>
      </c>
      <c r="S153" s="31">
        <f t="shared" si="33"/>
        <v>0</v>
      </c>
      <c r="T153" s="31">
        <f t="shared" si="34"/>
        <v>0</v>
      </c>
    </row>
    <row r="154" spans="1:20">
      <c r="A154" s="7" t="s">
        <v>340</v>
      </c>
      <c r="B154" s="7" t="s">
        <v>317</v>
      </c>
      <c r="C154" s="7" t="s">
        <v>347</v>
      </c>
      <c r="D154" s="15" t="s">
        <v>255</v>
      </c>
      <c r="E154" s="16">
        <v>0</v>
      </c>
      <c r="F154" s="16">
        <v>0</v>
      </c>
      <c r="G154" s="16">
        <v>0</v>
      </c>
      <c r="H154" s="16">
        <f t="shared" si="28"/>
        <v>0</v>
      </c>
      <c r="I154" s="31">
        <v>0</v>
      </c>
      <c r="J154" s="31">
        <v>0</v>
      </c>
      <c r="K154" s="31">
        <v>0</v>
      </c>
      <c r="L154" s="31">
        <f t="shared" si="29"/>
        <v>0</v>
      </c>
      <c r="M154" s="16">
        <v>0</v>
      </c>
      <c r="N154" s="16">
        <v>0</v>
      </c>
      <c r="O154" s="16">
        <v>0</v>
      </c>
      <c r="P154" s="16">
        <f t="shared" si="30"/>
        <v>0</v>
      </c>
      <c r="Q154" s="31">
        <f t="shared" si="31"/>
        <v>0</v>
      </c>
      <c r="R154" s="31">
        <f t="shared" si="32"/>
        <v>0</v>
      </c>
      <c r="S154" s="31">
        <f t="shared" si="33"/>
        <v>0</v>
      </c>
      <c r="T154" s="31">
        <f t="shared" si="34"/>
        <v>0</v>
      </c>
    </row>
    <row r="155" spans="1:20">
      <c r="A155" s="7" t="s">
        <v>340</v>
      </c>
      <c r="B155" s="7" t="s">
        <v>317</v>
      </c>
      <c r="C155" s="7" t="s">
        <v>347</v>
      </c>
      <c r="D155" s="15" t="s">
        <v>256</v>
      </c>
      <c r="E155" s="16">
        <v>0</v>
      </c>
      <c r="F155" s="16">
        <v>0</v>
      </c>
      <c r="G155" s="16">
        <v>0</v>
      </c>
      <c r="H155" s="16">
        <f t="shared" si="21"/>
        <v>0</v>
      </c>
      <c r="I155" s="31">
        <v>0</v>
      </c>
      <c r="J155" s="31">
        <v>0</v>
      </c>
      <c r="K155" s="31">
        <v>0</v>
      </c>
      <c r="L155" s="31">
        <f t="shared" si="22"/>
        <v>0</v>
      </c>
      <c r="M155" s="16">
        <v>0</v>
      </c>
      <c r="N155" s="16">
        <v>0</v>
      </c>
      <c r="O155" s="16">
        <v>0</v>
      </c>
      <c r="P155" s="16">
        <f t="shared" si="23"/>
        <v>0</v>
      </c>
      <c r="Q155" s="31">
        <f t="shared" si="24"/>
        <v>0</v>
      </c>
      <c r="R155" s="31">
        <f t="shared" si="25"/>
        <v>0</v>
      </c>
      <c r="S155" s="31">
        <f t="shared" si="26"/>
        <v>0</v>
      </c>
      <c r="T155" s="31">
        <f t="shared" si="27"/>
        <v>0</v>
      </c>
    </row>
    <row r="156" spans="1:20">
      <c r="A156" s="7" t="s">
        <v>340</v>
      </c>
      <c r="B156" s="7" t="s">
        <v>317</v>
      </c>
      <c r="C156" s="7" t="s">
        <v>347</v>
      </c>
      <c r="D156" s="15" t="s">
        <v>257</v>
      </c>
      <c r="E156" s="16">
        <v>0</v>
      </c>
      <c r="F156" s="16">
        <v>0</v>
      </c>
      <c r="G156" s="16">
        <v>0</v>
      </c>
      <c r="H156" s="16">
        <f t="shared" si="21"/>
        <v>0</v>
      </c>
      <c r="I156" s="31">
        <v>0</v>
      </c>
      <c r="J156" s="31">
        <v>0</v>
      </c>
      <c r="K156" s="31">
        <v>0</v>
      </c>
      <c r="L156" s="31">
        <f t="shared" si="22"/>
        <v>0</v>
      </c>
      <c r="M156" s="16">
        <v>0</v>
      </c>
      <c r="N156" s="16">
        <v>0</v>
      </c>
      <c r="O156" s="16">
        <v>0</v>
      </c>
      <c r="P156" s="16">
        <f t="shared" si="23"/>
        <v>0</v>
      </c>
      <c r="Q156" s="31">
        <f t="shared" si="24"/>
        <v>0</v>
      </c>
      <c r="R156" s="31">
        <f t="shared" si="25"/>
        <v>0</v>
      </c>
      <c r="S156" s="31">
        <f t="shared" si="26"/>
        <v>0</v>
      </c>
      <c r="T156" s="31">
        <f t="shared" si="27"/>
        <v>0</v>
      </c>
    </row>
    <row r="157" spans="1:20">
      <c r="A157" s="7" t="s">
        <v>340</v>
      </c>
      <c r="B157" s="7" t="s">
        <v>317</v>
      </c>
      <c r="C157" s="7" t="s">
        <v>347</v>
      </c>
      <c r="D157" s="15" t="s">
        <v>258</v>
      </c>
      <c r="E157" s="16">
        <v>0</v>
      </c>
      <c r="F157" s="16">
        <v>0</v>
      </c>
      <c r="G157" s="16">
        <v>0</v>
      </c>
      <c r="H157" s="16">
        <f t="shared" si="21"/>
        <v>0</v>
      </c>
      <c r="I157" s="31">
        <v>0</v>
      </c>
      <c r="J157" s="31">
        <v>0</v>
      </c>
      <c r="K157" s="31">
        <v>0</v>
      </c>
      <c r="L157" s="31">
        <f t="shared" si="22"/>
        <v>0</v>
      </c>
      <c r="M157" s="16">
        <v>0</v>
      </c>
      <c r="N157" s="16">
        <v>0</v>
      </c>
      <c r="O157" s="16">
        <v>0</v>
      </c>
      <c r="P157" s="16">
        <f t="shared" si="23"/>
        <v>0</v>
      </c>
      <c r="Q157" s="31">
        <f t="shared" si="24"/>
        <v>0</v>
      </c>
      <c r="R157" s="31">
        <f t="shared" si="25"/>
        <v>0</v>
      </c>
      <c r="S157" s="31">
        <f t="shared" si="26"/>
        <v>0</v>
      </c>
      <c r="T157" s="31">
        <f t="shared" si="27"/>
        <v>0</v>
      </c>
    </row>
    <row r="158" spans="1:20">
      <c r="A158" s="7" t="s">
        <v>340</v>
      </c>
      <c r="B158" s="7" t="s">
        <v>317</v>
      </c>
      <c r="C158" s="7" t="s">
        <v>347</v>
      </c>
      <c r="D158" s="15" t="s">
        <v>259</v>
      </c>
      <c r="E158" s="16">
        <v>0</v>
      </c>
      <c r="F158" s="16">
        <v>0</v>
      </c>
      <c r="G158" s="16">
        <v>0</v>
      </c>
      <c r="H158" s="16">
        <f t="shared" si="21"/>
        <v>0</v>
      </c>
      <c r="I158" s="31">
        <v>0</v>
      </c>
      <c r="J158" s="31">
        <v>0</v>
      </c>
      <c r="K158" s="31">
        <v>0</v>
      </c>
      <c r="L158" s="31">
        <f t="shared" si="22"/>
        <v>0</v>
      </c>
      <c r="M158" s="16">
        <v>0</v>
      </c>
      <c r="N158" s="16">
        <v>0</v>
      </c>
      <c r="O158" s="16">
        <v>0</v>
      </c>
      <c r="P158" s="16">
        <f t="shared" si="23"/>
        <v>0</v>
      </c>
      <c r="Q158" s="31">
        <f t="shared" si="24"/>
        <v>0</v>
      </c>
      <c r="R158" s="31">
        <f t="shared" si="25"/>
        <v>0</v>
      </c>
      <c r="S158" s="31">
        <f t="shared" si="26"/>
        <v>0</v>
      </c>
      <c r="T158" s="31">
        <f t="shared" si="27"/>
        <v>0</v>
      </c>
    </row>
    <row r="159" spans="1:20">
      <c r="A159" s="7" t="s">
        <v>340</v>
      </c>
      <c r="B159" s="7" t="s">
        <v>317</v>
      </c>
      <c r="C159" s="7" t="s">
        <v>347</v>
      </c>
      <c r="D159" s="15" t="s">
        <v>260</v>
      </c>
      <c r="E159" s="16">
        <v>0</v>
      </c>
      <c r="F159" s="16">
        <v>0</v>
      </c>
      <c r="G159" s="16">
        <v>0</v>
      </c>
      <c r="H159" s="16">
        <f t="shared" si="21"/>
        <v>0</v>
      </c>
      <c r="I159" s="31">
        <v>0</v>
      </c>
      <c r="J159" s="31">
        <v>0</v>
      </c>
      <c r="K159" s="31">
        <v>0</v>
      </c>
      <c r="L159" s="31">
        <f t="shared" si="22"/>
        <v>0</v>
      </c>
      <c r="M159" s="16">
        <v>0</v>
      </c>
      <c r="N159" s="16">
        <v>0</v>
      </c>
      <c r="O159" s="16">
        <v>0</v>
      </c>
      <c r="P159" s="16">
        <f t="shared" si="23"/>
        <v>0</v>
      </c>
      <c r="Q159" s="31">
        <f t="shared" si="24"/>
        <v>0</v>
      </c>
      <c r="R159" s="31">
        <f t="shared" si="25"/>
        <v>0</v>
      </c>
      <c r="S159" s="31">
        <f t="shared" si="26"/>
        <v>0</v>
      </c>
      <c r="T159" s="31">
        <f t="shared" si="27"/>
        <v>0</v>
      </c>
    </row>
    <row r="160" spans="1:20">
      <c r="A160" s="7" t="s">
        <v>340</v>
      </c>
      <c r="B160" s="7" t="s">
        <v>317</v>
      </c>
      <c r="C160" s="7" t="s">
        <v>347</v>
      </c>
      <c r="D160" s="15" t="s">
        <v>261</v>
      </c>
      <c r="E160" s="16">
        <v>0</v>
      </c>
      <c r="F160" s="16">
        <v>0</v>
      </c>
      <c r="G160" s="16">
        <v>0</v>
      </c>
      <c r="H160" s="16">
        <f t="shared" si="21"/>
        <v>0</v>
      </c>
      <c r="I160" s="31">
        <v>0</v>
      </c>
      <c r="J160" s="31">
        <v>0</v>
      </c>
      <c r="K160" s="31">
        <v>0</v>
      </c>
      <c r="L160" s="31">
        <f t="shared" si="22"/>
        <v>0</v>
      </c>
      <c r="M160" s="16">
        <v>0</v>
      </c>
      <c r="N160" s="16">
        <v>0</v>
      </c>
      <c r="O160" s="16">
        <v>0</v>
      </c>
      <c r="P160" s="16">
        <f t="shared" si="23"/>
        <v>0</v>
      </c>
      <c r="Q160" s="31">
        <f t="shared" si="24"/>
        <v>0</v>
      </c>
      <c r="R160" s="31">
        <f t="shared" si="25"/>
        <v>0</v>
      </c>
      <c r="S160" s="31">
        <f t="shared" si="26"/>
        <v>0</v>
      </c>
      <c r="T160" s="31">
        <f t="shared" si="27"/>
        <v>0</v>
      </c>
    </row>
    <row r="161" spans="1:20">
      <c r="A161" s="7" t="s">
        <v>340</v>
      </c>
      <c r="B161" s="7" t="s">
        <v>317</v>
      </c>
      <c r="C161" s="7" t="s">
        <v>347</v>
      </c>
      <c r="D161" s="15" t="s">
        <v>262</v>
      </c>
      <c r="E161" s="16">
        <v>0</v>
      </c>
      <c r="F161" s="16">
        <v>0</v>
      </c>
      <c r="G161" s="16">
        <v>0</v>
      </c>
      <c r="H161" s="16">
        <f t="shared" si="21"/>
        <v>0</v>
      </c>
      <c r="I161" s="31">
        <v>0</v>
      </c>
      <c r="J161" s="31">
        <v>0</v>
      </c>
      <c r="K161" s="31">
        <v>0</v>
      </c>
      <c r="L161" s="31">
        <f t="shared" si="22"/>
        <v>0</v>
      </c>
      <c r="M161" s="16">
        <v>0</v>
      </c>
      <c r="N161" s="16">
        <v>0</v>
      </c>
      <c r="O161" s="16">
        <v>0</v>
      </c>
      <c r="P161" s="16">
        <f t="shared" si="23"/>
        <v>0</v>
      </c>
      <c r="Q161" s="31">
        <f t="shared" si="24"/>
        <v>0</v>
      </c>
      <c r="R161" s="31">
        <f t="shared" si="25"/>
        <v>0</v>
      </c>
      <c r="S161" s="31">
        <f t="shared" si="26"/>
        <v>0</v>
      </c>
      <c r="T161" s="31">
        <f t="shared" si="27"/>
        <v>0</v>
      </c>
    </row>
    <row r="162" spans="1:20">
      <c r="A162" s="7" t="s">
        <v>340</v>
      </c>
      <c r="B162" s="7" t="s">
        <v>317</v>
      </c>
      <c r="C162" s="7" t="s">
        <v>347</v>
      </c>
      <c r="D162" s="15" t="s">
        <v>263</v>
      </c>
      <c r="E162" s="16">
        <v>0</v>
      </c>
      <c r="F162" s="16">
        <v>0</v>
      </c>
      <c r="G162" s="16">
        <v>0</v>
      </c>
      <c r="H162" s="16">
        <f t="shared" si="21"/>
        <v>0</v>
      </c>
      <c r="I162" s="31">
        <v>0</v>
      </c>
      <c r="J162" s="31">
        <v>0</v>
      </c>
      <c r="K162" s="31">
        <v>0</v>
      </c>
      <c r="L162" s="31">
        <f t="shared" si="22"/>
        <v>0</v>
      </c>
      <c r="M162" s="16">
        <v>0</v>
      </c>
      <c r="N162" s="16">
        <v>0</v>
      </c>
      <c r="O162" s="16">
        <v>0</v>
      </c>
      <c r="P162" s="16">
        <f t="shared" si="23"/>
        <v>0</v>
      </c>
      <c r="Q162" s="31">
        <f t="shared" si="24"/>
        <v>0</v>
      </c>
      <c r="R162" s="31">
        <f t="shared" si="25"/>
        <v>0</v>
      </c>
      <c r="S162" s="31">
        <f t="shared" si="26"/>
        <v>0</v>
      </c>
      <c r="T162" s="31">
        <f t="shared" si="27"/>
        <v>0</v>
      </c>
    </row>
    <row r="163" spans="1:20">
      <c r="A163" s="7" t="s">
        <v>340</v>
      </c>
      <c r="B163" s="7" t="s">
        <v>317</v>
      </c>
      <c r="C163" s="7" t="s">
        <v>347</v>
      </c>
      <c r="D163" s="15" t="s">
        <v>264</v>
      </c>
      <c r="E163" s="16">
        <v>0</v>
      </c>
      <c r="F163" s="16">
        <v>0</v>
      </c>
      <c r="G163" s="16">
        <v>0</v>
      </c>
      <c r="H163" s="16">
        <f t="shared" si="21"/>
        <v>0</v>
      </c>
      <c r="I163" s="31">
        <v>0</v>
      </c>
      <c r="J163" s="31">
        <v>0</v>
      </c>
      <c r="K163" s="31">
        <v>0</v>
      </c>
      <c r="L163" s="31">
        <f t="shared" si="22"/>
        <v>0</v>
      </c>
      <c r="M163" s="16">
        <v>0</v>
      </c>
      <c r="N163" s="16">
        <v>0</v>
      </c>
      <c r="O163" s="16">
        <v>0</v>
      </c>
      <c r="P163" s="16">
        <f t="shared" si="23"/>
        <v>0</v>
      </c>
      <c r="Q163" s="31">
        <f t="shared" si="24"/>
        <v>0</v>
      </c>
      <c r="R163" s="31">
        <f t="shared" si="25"/>
        <v>0</v>
      </c>
      <c r="S163" s="31">
        <f t="shared" si="26"/>
        <v>0</v>
      </c>
      <c r="T163" s="31">
        <f t="shared" si="27"/>
        <v>0</v>
      </c>
    </row>
    <row r="164" spans="1:20">
      <c r="A164" s="7" t="s">
        <v>340</v>
      </c>
      <c r="B164" s="7" t="s">
        <v>317</v>
      </c>
      <c r="C164" s="7" t="s">
        <v>347</v>
      </c>
      <c r="D164" s="37" t="s">
        <v>397</v>
      </c>
      <c r="E164" s="16">
        <v>0</v>
      </c>
      <c r="F164" s="16">
        <v>0</v>
      </c>
      <c r="G164" s="16">
        <v>0</v>
      </c>
      <c r="H164" s="16">
        <f t="shared" si="21"/>
        <v>0</v>
      </c>
      <c r="I164" s="31">
        <v>0</v>
      </c>
      <c r="J164" s="31">
        <v>0</v>
      </c>
      <c r="K164" s="31">
        <v>0</v>
      </c>
      <c r="L164" s="31">
        <f t="shared" si="22"/>
        <v>0</v>
      </c>
      <c r="M164" s="16">
        <v>0</v>
      </c>
      <c r="N164" s="16">
        <v>0</v>
      </c>
      <c r="O164" s="16">
        <v>0</v>
      </c>
      <c r="P164" s="16">
        <f t="shared" si="23"/>
        <v>0</v>
      </c>
      <c r="Q164" s="31">
        <f t="shared" si="24"/>
        <v>0</v>
      </c>
      <c r="R164" s="31">
        <f t="shared" si="25"/>
        <v>0</v>
      </c>
      <c r="S164" s="31">
        <f t="shared" si="26"/>
        <v>0</v>
      </c>
      <c r="T164" s="31">
        <f t="shared" si="27"/>
        <v>0</v>
      </c>
    </row>
    <row r="165" spans="1:20">
      <c r="A165" s="7" t="s">
        <v>340</v>
      </c>
      <c r="B165" s="7" t="s">
        <v>317</v>
      </c>
      <c r="C165" s="7" t="s">
        <v>347</v>
      </c>
      <c r="D165" s="18" t="s">
        <v>221</v>
      </c>
      <c r="E165" s="16">
        <v>0</v>
      </c>
      <c r="F165" s="16">
        <v>0</v>
      </c>
      <c r="G165" s="16">
        <v>0</v>
      </c>
      <c r="H165" s="16">
        <f t="shared" si="21"/>
        <v>0</v>
      </c>
      <c r="I165" s="31">
        <v>0</v>
      </c>
      <c r="J165" s="31">
        <v>0</v>
      </c>
      <c r="K165" s="31">
        <v>0</v>
      </c>
      <c r="L165" s="31">
        <f t="shared" si="22"/>
        <v>0</v>
      </c>
      <c r="M165" s="16">
        <v>0</v>
      </c>
      <c r="N165" s="16">
        <v>0</v>
      </c>
      <c r="O165" s="16">
        <v>0</v>
      </c>
      <c r="P165" s="16">
        <f t="shared" si="23"/>
        <v>0</v>
      </c>
      <c r="Q165" s="31">
        <f t="shared" si="24"/>
        <v>0</v>
      </c>
      <c r="R165" s="31">
        <f t="shared" si="25"/>
        <v>0</v>
      </c>
      <c r="S165" s="31">
        <f t="shared" si="26"/>
        <v>0</v>
      </c>
      <c r="T165" s="31">
        <f t="shared" si="27"/>
        <v>0</v>
      </c>
    </row>
    <row r="166" spans="1:20">
      <c r="A166" s="7" t="s">
        <v>340</v>
      </c>
      <c r="B166" s="7" t="s">
        <v>317</v>
      </c>
      <c r="C166" s="7" t="s">
        <v>347</v>
      </c>
      <c r="D166" s="18" t="s">
        <v>207</v>
      </c>
      <c r="E166" s="16">
        <v>0</v>
      </c>
      <c r="F166" s="16">
        <v>0</v>
      </c>
      <c r="G166" s="16">
        <v>0</v>
      </c>
      <c r="H166" s="16">
        <f t="shared" si="21"/>
        <v>0</v>
      </c>
      <c r="I166" s="31">
        <v>0</v>
      </c>
      <c r="J166" s="31">
        <v>0</v>
      </c>
      <c r="K166" s="31">
        <v>0</v>
      </c>
      <c r="L166" s="31">
        <f t="shared" si="22"/>
        <v>0</v>
      </c>
      <c r="M166" s="16">
        <v>0</v>
      </c>
      <c r="N166" s="16">
        <v>43355</v>
      </c>
      <c r="O166" s="16">
        <v>0</v>
      </c>
      <c r="P166" s="16">
        <f t="shared" si="23"/>
        <v>43355</v>
      </c>
      <c r="Q166" s="31">
        <f t="shared" si="24"/>
        <v>0</v>
      </c>
      <c r="R166" s="31">
        <f t="shared" si="25"/>
        <v>43355</v>
      </c>
      <c r="S166" s="31">
        <f t="shared" si="26"/>
        <v>0</v>
      </c>
      <c r="T166" s="31">
        <f t="shared" si="27"/>
        <v>43355</v>
      </c>
    </row>
    <row r="167" spans="1:20">
      <c r="A167" s="7" t="s">
        <v>340</v>
      </c>
      <c r="B167" s="7" t="s">
        <v>317</v>
      </c>
      <c r="C167" s="7" t="s">
        <v>347</v>
      </c>
      <c r="D167" s="18" t="s">
        <v>205</v>
      </c>
      <c r="E167" s="16">
        <v>0</v>
      </c>
      <c r="F167" s="16">
        <v>0</v>
      </c>
      <c r="G167" s="16">
        <v>0</v>
      </c>
      <c r="H167" s="16">
        <f t="shared" si="21"/>
        <v>0</v>
      </c>
      <c r="I167" s="31">
        <v>0</v>
      </c>
      <c r="J167" s="31">
        <v>0</v>
      </c>
      <c r="K167" s="31">
        <v>0</v>
      </c>
      <c r="L167" s="31">
        <f t="shared" si="22"/>
        <v>0</v>
      </c>
      <c r="M167" s="16">
        <v>0</v>
      </c>
      <c r="N167" s="16">
        <v>3445</v>
      </c>
      <c r="O167" s="16">
        <v>0</v>
      </c>
      <c r="P167" s="16">
        <f t="shared" si="23"/>
        <v>3445</v>
      </c>
      <c r="Q167" s="31">
        <f t="shared" si="24"/>
        <v>0</v>
      </c>
      <c r="R167" s="31">
        <f t="shared" si="25"/>
        <v>3445</v>
      </c>
      <c r="S167" s="31">
        <f t="shared" si="26"/>
        <v>0</v>
      </c>
      <c r="T167" s="31">
        <f t="shared" si="27"/>
        <v>3445</v>
      </c>
    </row>
    <row r="168" spans="1:20">
      <c r="A168" s="7" t="s">
        <v>340</v>
      </c>
      <c r="B168" s="7" t="s">
        <v>317</v>
      </c>
      <c r="C168" s="7" t="s">
        <v>347</v>
      </c>
      <c r="D168" s="18" t="s">
        <v>208</v>
      </c>
      <c r="E168" s="16">
        <v>0</v>
      </c>
      <c r="F168" s="16">
        <v>0</v>
      </c>
      <c r="G168" s="16">
        <v>0</v>
      </c>
      <c r="H168" s="16">
        <f t="shared" si="21"/>
        <v>0</v>
      </c>
      <c r="I168" s="31">
        <v>0</v>
      </c>
      <c r="J168" s="31">
        <v>0</v>
      </c>
      <c r="K168" s="31">
        <v>0</v>
      </c>
      <c r="L168" s="31">
        <f t="shared" si="22"/>
        <v>0</v>
      </c>
      <c r="M168" s="16">
        <v>0</v>
      </c>
      <c r="N168" s="16">
        <v>3445</v>
      </c>
      <c r="O168" s="16">
        <v>0</v>
      </c>
      <c r="P168" s="16">
        <f t="shared" si="23"/>
        <v>3445</v>
      </c>
      <c r="Q168" s="31">
        <f t="shared" si="24"/>
        <v>0</v>
      </c>
      <c r="R168" s="31">
        <f t="shared" si="25"/>
        <v>3445</v>
      </c>
      <c r="S168" s="31">
        <f t="shared" si="26"/>
        <v>0</v>
      </c>
      <c r="T168" s="31">
        <f t="shared" si="27"/>
        <v>3445</v>
      </c>
    </row>
    <row r="169" spans="1:20">
      <c r="A169" s="7" t="s">
        <v>340</v>
      </c>
      <c r="B169" s="7" t="s">
        <v>317</v>
      </c>
      <c r="C169" s="7" t="s">
        <v>347</v>
      </c>
      <c r="D169" s="18" t="s">
        <v>206</v>
      </c>
      <c r="E169" s="16">
        <v>0</v>
      </c>
      <c r="F169" s="16">
        <v>0</v>
      </c>
      <c r="G169" s="16">
        <v>0</v>
      </c>
      <c r="H169" s="16">
        <f t="shared" si="21"/>
        <v>0</v>
      </c>
      <c r="I169" s="31">
        <v>0</v>
      </c>
      <c r="J169" s="31">
        <v>0</v>
      </c>
      <c r="K169" s="31">
        <v>0</v>
      </c>
      <c r="L169" s="31">
        <f t="shared" si="22"/>
        <v>0</v>
      </c>
      <c r="M169" s="16">
        <v>0</v>
      </c>
      <c r="N169" s="16">
        <v>2610</v>
      </c>
      <c r="O169" s="16">
        <v>0</v>
      </c>
      <c r="P169" s="16">
        <f t="shared" si="23"/>
        <v>2610</v>
      </c>
      <c r="Q169" s="31">
        <f t="shared" si="24"/>
        <v>0</v>
      </c>
      <c r="R169" s="31">
        <f t="shared" si="25"/>
        <v>2610</v>
      </c>
      <c r="S169" s="31">
        <f t="shared" si="26"/>
        <v>0</v>
      </c>
      <c r="T169" s="31">
        <f t="shared" si="27"/>
        <v>2610</v>
      </c>
    </row>
    <row r="170" spans="1:20">
      <c r="A170" s="7" t="s">
        <v>340</v>
      </c>
      <c r="B170" s="7" t="s">
        <v>317</v>
      </c>
      <c r="C170" s="7" t="s">
        <v>347</v>
      </c>
      <c r="D170" s="18" t="s">
        <v>210</v>
      </c>
      <c r="E170" s="16">
        <v>0</v>
      </c>
      <c r="F170" s="16">
        <v>0</v>
      </c>
      <c r="G170" s="16">
        <v>0</v>
      </c>
      <c r="H170" s="16">
        <f t="shared" si="21"/>
        <v>0</v>
      </c>
      <c r="I170" s="31">
        <v>0</v>
      </c>
      <c r="J170" s="31">
        <v>0</v>
      </c>
      <c r="K170" s="31">
        <v>0</v>
      </c>
      <c r="L170" s="31">
        <f t="shared" si="22"/>
        <v>0</v>
      </c>
      <c r="M170" s="16">
        <v>0</v>
      </c>
      <c r="N170" s="16">
        <v>2145</v>
      </c>
      <c r="O170" s="16">
        <v>0</v>
      </c>
      <c r="P170" s="16">
        <f t="shared" si="23"/>
        <v>2145</v>
      </c>
      <c r="Q170" s="31">
        <f t="shared" si="24"/>
        <v>0</v>
      </c>
      <c r="R170" s="31">
        <f t="shared" si="25"/>
        <v>2145</v>
      </c>
      <c r="S170" s="31">
        <f t="shared" si="26"/>
        <v>0</v>
      </c>
      <c r="T170" s="31">
        <f t="shared" si="27"/>
        <v>2145</v>
      </c>
    </row>
    <row r="171" spans="1:20">
      <c r="A171" s="7" t="s">
        <v>338</v>
      </c>
      <c r="B171" s="7" t="s">
        <v>316</v>
      </c>
      <c r="C171" s="7" t="s">
        <v>5</v>
      </c>
      <c r="D171" s="6" t="s">
        <v>66</v>
      </c>
      <c r="E171" s="19">
        <v>33750</v>
      </c>
      <c r="F171" s="16">
        <v>0</v>
      </c>
      <c r="G171" s="16">
        <v>0</v>
      </c>
      <c r="H171" s="16">
        <f t="shared" si="21"/>
        <v>33750</v>
      </c>
      <c r="I171" s="31">
        <v>0</v>
      </c>
      <c r="J171" s="31">
        <v>0</v>
      </c>
      <c r="K171" s="31">
        <v>0</v>
      </c>
      <c r="L171" s="31">
        <f t="shared" si="22"/>
        <v>0</v>
      </c>
      <c r="M171" s="16">
        <v>0</v>
      </c>
      <c r="N171" s="16">
        <v>0</v>
      </c>
      <c r="O171" s="16">
        <v>0</v>
      </c>
      <c r="P171" s="16">
        <f t="shared" si="23"/>
        <v>0</v>
      </c>
      <c r="Q171" s="31">
        <f t="shared" si="24"/>
        <v>33750</v>
      </c>
      <c r="R171" s="31">
        <f t="shared" si="25"/>
        <v>0</v>
      </c>
      <c r="S171" s="31">
        <f t="shared" si="26"/>
        <v>0</v>
      </c>
      <c r="T171" s="31">
        <f t="shared" si="27"/>
        <v>33750</v>
      </c>
    </row>
    <row r="172" spans="1:20">
      <c r="A172" s="7" t="s">
        <v>338</v>
      </c>
      <c r="B172" s="7" t="s">
        <v>316</v>
      </c>
      <c r="C172" s="7" t="s">
        <v>5</v>
      </c>
      <c r="D172" s="6" t="s">
        <v>45</v>
      </c>
      <c r="E172" s="19">
        <v>16001</v>
      </c>
      <c r="F172" s="16">
        <v>0</v>
      </c>
      <c r="G172" s="16">
        <v>0</v>
      </c>
      <c r="H172" s="16">
        <f t="shared" si="21"/>
        <v>16001</v>
      </c>
      <c r="I172" s="31">
        <v>0</v>
      </c>
      <c r="J172" s="31">
        <v>0</v>
      </c>
      <c r="K172" s="31">
        <v>0</v>
      </c>
      <c r="L172" s="31">
        <f t="shared" si="22"/>
        <v>0</v>
      </c>
      <c r="M172" s="16">
        <v>0</v>
      </c>
      <c r="N172" s="16">
        <v>0</v>
      </c>
      <c r="O172" s="16">
        <v>0</v>
      </c>
      <c r="P172" s="16">
        <f t="shared" si="23"/>
        <v>0</v>
      </c>
      <c r="Q172" s="31">
        <f t="shared" si="24"/>
        <v>16001</v>
      </c>
      <c r="R172" s="31">
        <f t="shared" si="25"/>
        <v>0</v>
      </c>
      <c r="S172" s="31">
        <f t="shared" si="26"/>
        <v>0</v>
      </c>
      <c r="T172" s="31">
        <f t="shared" si="27"/>
        <v>16001</v>
      </c>
    </row>
    <row r="173" spans="1:20">
      <c r="A173" s="7" t="s">
        <v>338</v>
      </c>
      <c r="B173" s="7" t="s">
        <v>316</v>
      </c>
      <c r="C173" s="7" t="s">
        <v>5</v>
      </c>
      <c r="D173" s="6" t="s">
        <v>46</v>
      </c>
      <c r="E173" s="19">
        <v>16001</v>
      </c>
      <c r="F173" s="16">
        <v>0</v>
      </c>
      <c r="G173" s="16">
        <v>0</v>
      </c>
      <c r="H173" s="16">
        <f t="shared" si="21"/>
        <v>16001</v>
      </c>
      <c r="I173" s="31">
        <v>0</v>
      </c>
      <c r="J173" s="31">
        <v>0</v>
      </c>
      <c r="K173" s="31">
        <v>0</v>
      </c>
      <c r="L173" s="31">
        <f t="shared" si="22"/>
        <v>0</v>
      </c>
      <c r="M173" s="16">
        <v>0</v>
      </c>
      <c r="N173" s="16">
        <v>0</v>
      </c>
      <c r="O173" s="16">
        <v>0</v>
      </c>
      <c r="P173" s="16">
        <f t="shared" si="23"/>
        <v>0</v>
      </c>
      <c r="Q173" s="31">
        <f t="shared" si="24"/>
        <v>16001</v>
      </c>
      <c r="R173" s="31">
        <f t="shared" si="25"/>
        <v>0</v>
      </c>
      <c r="S173" s="31">
        <f t="shared" si="26"/>
        <v>0</v>
      </c>
      <c r="T173" s="31">
        <f t="shared" si="27"/>
        <v>16001</v>
      </c>
    </row>
    <row r="174" spans="1:20">
      <c r="A174" s="7" t="s">
        <v>338</v>
      </c>
      <c r="B174" s="7" t="s">
        <v>316</v>
      </c>
      <c r="C174" s="7" t="s">
        <v>5</v>
      </c>
      <c r="D174" s="6" t="s">
        <v>38</v>
      </c>
      <c r="E174" s="19">
        <v>6930</v>
      </c>
      <c r="F174" s="16">
        <v>0</v>
      </c>
      <c r="G174" s="16">
        <v>0</v>
      </c>
      <c r="H174" s="16">
        <f t="shared" si="21"/>
        <v>6930</v>
      </c>
      <c r="I174" s="31">
        <v>0</v>
      </c>
      <c r="J174" s="31">
        <v>0</v>
      </c>
      <c r="K174" s="31">
        <v>0</v>
      </c>
      <c r="L174" s="31">
        <f t="shared" si="22"/>
        <v>0</v>
      </c>
      <c r="M174" s="16">
        <v>0</v>
      </c>
      <c r="N174" s="16">
        <v>0</v>
      </c>
      <c r="O174" s="16">
        <v>0</v>
      </c>
      <c r="P174" s="16">
        <f t="shared" si="23"/>
        <v>0</v>
      </c>
      <c r="Q174" s="31">
        <f t="shared" si="24"/>
        <v>6930</v>
      </c>
      <c r="R174" s="31">
        <f t="shared" si="25"/>
        <v>0</v>
      </c>
      <c r="S174" s="31">
        <f t="shared" si="26"/>
        <v>0</v>
      </c>
      <c r="T174" s="31">
        <f t="shared" si="27"/>
        <v>6930</v>
      </c>
    </row>
    <row r="175" spans="1:20">
      <c r="A175" s="7" t="s">
        <v>338</v>
      </c>
      <c r="B175" s="7" t="s">
        <v>316</v>
      </c>
      <c r="C175" s="7" t="s">
        <v>5</v>
      </c>
      <c r="D175" s="6" t="s">
        <v>65</v>
      </c>
      <c r="E175" s="19">
        <v>4258</v>
      </c>
      <c r="F175" s="16">
        <v>0</v>
      </c>
      <c r="G175" s="16">
        <v>0</v>
      </c>
      <c r="H175" s="16">
        <f t="shared" si="21"/>
        <v>4258</v>
      </c>
      <c r="I175" s="31">
        <v>0</v>
      </c>
      <c r="J175" s="31">
        <v>0</v>
      </c>
      <c r="K175" s="31">
        <v>0</v>
      </c>
      <c r="L175" s="31">
        <f t="shared" si="22"/>
        <v>0</v>
      </c>
      <c r="M175" s="16">
        <v>0</v>
      </c>
      <c r="N175" s="16">
        <v>0</v>
      </c>
      <c r="O175" s="16">
        <v>0</v>
      </c>
      <c r="P175" s="16">
        <f t="shared" si="23"/>
        <v>0</v>
      </c>
      <c r="Q175" s="31">
        <f t="shared" si="24"/>
        <v>4258</v>
      </c>
      <c r="R175" s="31">
        <f t="shared" si="25"/>
        <v>0</v>
      </c>
      <c r="S175" s="31">
        <f t="shared" si="26"/>
        <v>0</v>
      </c>
      <c r="T175" s="31">
        <f t="shared" si="27"/>
        <v>4258</v>
      </c>
    </row>
    <row r="176" spans="1:20">
      <c r="A176" s="7" t="s">
        <v>338</v>
      </c>
      <c r="B176" s="7" t="s">
        <v>316</v>
      </c>
      <c r="C176" s="7" t="s">
        <v>5</v>
      </c>
      <c r="D176" s="6" t="s">
        <v>47</v>
      </c>
      <c r="E176" s="19">
        <v>2550</v>
      </c>
      <c r="F176" s="16">
        <v>0</v>
      </c>
      <c r="G176" s="16">
        <v>0</v>
      </c>
      <c r="H176" s="16">
        <f t="shared" si="21"/>
        <v>2550</v>
      </c>
      <c r="I176" s="31">
        <v>0</v>
      </c>
      <c r="J176" s="31">
        <v>0</v>
      </c>
      <c r="K176" s="31">
        <v>0</v>
      </c>
      <c r="L176" s="31">
        <f t="shared" si="22"/>
        <v>0</v>
      </c>
      <c r="M176" s="16">
        <v>0</v>
      </c>
      <c r="N176" s="16">
        <v>0</v>
      </c>
      <c r="O176" s="16">
        <v>0</v>
      </c>
      <c r="P176" s="16">
        <f t="shared" si="23"/>
        <v>0</v>
      </c>
      <c r="Q176" s="31">
        <f t="shared" si="24"/>
        <v>2550</v>
      </c>
      <c r="R176" s="31">
        <f t="shared" si="25"/>
        <v>0</v>
      </c>
      <c r="S176" s="31">
        <f t="shared" si="26"/>
        <v>0</v>
      </c>
      <c r="T176" s="31">
        <f t="shared" si="27"/>
        <v>2550</v>
      </c>
    </row>
    <row r="177" spans="1:20">
      <c r="A177" s="7" t="s">
        <v>338</v>
      </c>
      <c r="B177" s="7" t="s">
        <v>316</v>
      </c>
      <c r="C177" s="7" t="s">
        <v>5</v>
      </c>
      <c r="D177" s="6" t="s">
        <v>31</v>
      </c>
      <c r="E177" s="19">
        <v>1200</v>
      </c>
      <c r="F177" s="16">
        <v>0</v>
      </c>
      <c r="G177" s="16">
        <v>0</v>
      </c>
      <c r="H177" s="16">
        <f t="shared" si="21"/>
        <v>1200</v>
      </c>
      <c r="I177" s="31">
        <v>0</v>
      </c>
      <c r="J177" s="31">
        <v>0</v>
      </c>
      <c r="K177" s="31">
        <v>0</v>
      </c>
      <c r="L177" s="31">
        <f t="shared" si="22"/>
        <v>0</v>
      </c>
      <c r="M177" s="16">
        <v>0</v>
      </c>
      <c r="N177" s="16">
        <v>0</v>
      </c>
      <c r="O177" s="16">
        <v>0</v>
      </c>
      <c r="P177" s="16">
        <f t="shared" si="23"/>
        <v>0</v>
      </c>
      <c r="Q177" s="31">
        <f t="shared" si="24"/>
        <v>1200</v>
      </c>
      <c r="R177" s="31">
        <f t="shared" si="25"/>
        <v>0</v>
      </c>
      <c r="S177" s="31">
        <f t="shared" si="26"/>
        <v>0</v>
      </c>
      <c r="T177" s="31">
        <f t="shared" si="27"/>
        <v>1200</v>
      </c>
    </row>
    <row r="178" spans="1:20">
      <c r="A178" s="7" t="s">
        <v>338</v>
      </c>
      <c r="B178" s="7" t="s">
        <v>316</v>
      </c>
      <c r="C178" s="7" t="s">
        <v>5</v>
      </c>
      <c r="D178" s="6" t="s">
        <v>70</v>
      </c>
      <c r="E178" s="19">
        <v>1125</v>
      </c>
      <c r="F178" s="16">
        <v>0</v>
      </c>
      <c r="G178" s="16">
        <v>0</v>
      </c>
      <c r="H178" s="16">
        <f t="shared" si="21"/>
        <v>1125</v>
      </c>
      <c r="I178" s="31">
        <v>0</v>
      </c>
      <c r="J178" s="31">
        <v>0</v>
      </c>
      <c r="K178" s="31">
        <v>0</v>
      </c>
      <c r="L178" s="31">
        <f t="shared" si="22"/>
        <v>0</v>
      </c>
      <c r="M178" s="16">
        <v>0</v>
      </c>
      <c r="N178" s="16">
        <v>0</v>
      </c>
      <c r="O178" s="16">
        <v>0</v>
      </c>
      <c r="P178" s="16">
        <f t="shared" si="23"/>
        <v>0</v>
      </c>
      <c r="Q178" s="31">
        <f t="shared" si="24"/>
        <v>1125</v>
      </c>
      <c r="R178" s="31">
        <f t="shared" si="25"/>
        <v>0</v>
      </c>
      <c r="S178" s="31">
        <f t="shared" si="26"/>
        <v>0</v>
      </c>
      <c r="T178" s="31">
        <f t="shared" si="27"/>
        <v>1125</v>
      </c>
    </row>
    <row r="179" spans="1:20">
      <c r="A179" s="7" t="s">
        <v>338</v>
      </c>
      <c r="B179" s="7" t="s">
        <v>316</v>
      </c>
      <c r="C179" s="7" t="s">
        <v>5</v>
      </c>
      <c r="D179" s="6" t="s">
        <v>49</v>
      </c>
      <c r="E179" s="19">
        <v>740</v>
      </c>
      <c r="F179" s="16">
        <v>0</v>
      </c>
      <c r="G179" s="16">
        <v>0</v>
      </c>
      <c r="H179" s="16">
        <f t="shared" si="21"/>
        <v>740</v>
      </c>
      <c r="I179" s="31">
        <v>0</v>
      </c>
      <c r="J179" s="31">
        <v>0</v>
      </c>
      <c r="K179" s="31">
        <v>0</v>
      </c>
      <c r="L179" s="31">
        <f t="shared" si="22"/>
        <v>0</v>
      </c>
      <c r="M179" s="16">
        <v>0</v>
      </c>
      <c r="N179" s="16">
        <v>0</v>
      </c>
      <c r="O179" s="16">
        <v>0</v>
      </c>
      <c r="P179" s="16">
        <f t="shared" si="23"/>
        <v>0</v>
      </c>
      <c r="Q179" s="31">
        <f t="shared" si="24"/>
        <v>740</v>
      </c>
      <c r="R179" s="31">
        <f t="shared" si="25"/>
        <v>0</v>
      </c>
      <c r="S179" s="31">
        <f t="shared" si="26"/>
        <v>0</v>
      </c>
      <c r="T179" s="31">
        <f t="shared" si="27"/>
        <v>740</v>
      </c>
    </row>
    <row r="180" spans="1:20">
      <c r="A180" s="7" t="s">
        <v>338</v>
      </c>
      <c r="B180" s="7" t="s">
        <v>316</v>
      </c>
      <c r="C180" s="7" t="s">
        <v>5</v>
      </c>
      <c r="D180" s="6">
        <v>73.73</v>
      </c>
      <c r="E180" s="19">
        <v>720</v>
      </c>
      <c r="F180" s="16">
        <v>0</v>
      </c>
      <c r="G180" s="16">
        <v>0</v>
      </c>
      <c r="H180" s="16">
        <f t="shared" si="21"/>
        <v>720</v>
      </c>
      <c r="I180" s="31">
        <v>0</v>
      </c>
      <c r="J180" s="31">
        <v>0</v>
      </c>
      <c r="K180" s="31">
        <v>0</v>
      </c>
      <c r="L180" s="31">
        <f t="shared" si="22"/>
        <v>0</v>
      </c>
      <c r="M180" s="16">
        <v>0</v>
      </c>
      <c r="N180" s="16">
        <v>0</v>
      </c>
      <c r="O180" s="16">
        <v>0</v>
      </c>
      <c r="P180" s="16">
        <f t="shared" si="23"/>
        <v>0</v>
      </c>
      <c r="Q180" s="31">
        <f t="shared" si="24"/>
        <v>720</v>
      </c>
      <c r="R180" s="31">
        <f t="shared" si="25"/>
        <v>0</v>
      </c>
      <c r="S180" s="31">
        <f t="shared" si="26"/>
        <v>0</v>
      </c>
      <c r="T180" s="31">
        <f t="shared" si="27"/>
        <v>720</v>
      </c>
    </row>
    <row r="181" spans="1:20">
      <c r="A181" s="7" t="s">
        <v>338</v>
      </c>
      <c r="B181" s="7" t="s">
        <v>316</v>
      </c>
      <c r="C181" s="7" t="s">
        <v>5</v>
      </c>
      <c r="D181" s="6" t="s">
        <v>71</v>
      </c>
      <c r="E181" s="19">
        <v>450</v>
      </c>
      <c r="F181" s="16">
        <v>0</v>
      </c>
      <c r="G181" s="16">
        <v>0</v>
      </c>
      <c r="H181" s="16">
        <f t="shared" si="21"/>
        <v>450</v>
      </c>
      <c r="I181" s="31">
        <v>0</v>
      </c>
      <c r="J181" s="31">
        <v>0</v>
      </c>
      <c r="K181" s="31">
        <v>0</v>
      </c>
      <c r="L181" s="31">
        <f t="shared" si="22"/>
        <v>0</v>
      </c>
      <c r="M181" s="16">
        <v>0</v>
      </c>
      <c r="N181" s="16">
        <v>0</v>
      </c>
      <c r="O181" s="16">
        <v>0</v>
      </c>
      <c r="P181" s="16">
        <f t="shared" si="23"/>
        <v>0</v>
      </c>
      <c r="Q181" s="31">
        <f t="shared" si="24"/>
        <v>450</v>
      </c>
      <c r="R181" s="31">
        <f t="shared" si="25"/>
        <v>0</v>
      </c>
      <c r="S181" s="31">
        <f t="shared" si="26"/>
        <v>0</v>
      </c>
      <c r="T181" s="31">
        <f t="shared" si="27"/>
        <v>450</v>
      </c>
    </row>
    <row r="182" spans="1:20">
      <c r="A182" s="7" t="s">
        <v>338</v>
      </c>
      <c r="B182" s="7" t="s">
        <v>316</v>
      </c>
      <c r="C182" s="7" t="s">
        <v>5</v>
      </c>
      <c r="D182" s="6" t="s">
        <v>55</v>
      </c>
      <c r="E182" s="19">
        <v>280</v>
      </c>
      <c r="F182" s="16">
        <v>0</v>
      </c>
      <c r="G182" s="16">
        <v>0</v>
      </c>
      <c r="H182" s="16">
        <f t="shared" si="21"/>
        <v>280</v>
      </c>
      <c r="I182" s="31">
        <v>0</v>
      </c>
      <c r="J182" s="31">
        <v>0</v>
      </c>
      <c r="K182" s="31">
        <v>0</v>
      </c>
      <c r="L182" s="31">
        <f t="shared" si="22"/>
        <v>0</v>
      </c>
      <c r="M182" s="16">
        <v>0</v>
      </c>
      <c r="N182" s="16">
        <v>0</v>
      </c>
      <c r="O182" s="16">
        <v>0</v>
      </c>
      <c r="P182" s="16">
        <f t="shared" si="23"/>
        <v>0</v>
      </c>
      <c r="Q182" s="31">
        <f t="shared" si="24"/>
        <v>280</v>
      </c>
      <c r="R182" s="31">
        <f t="shared" si="25"/>
        <v>0</v>
      </c>
      <c r="S182" s="31">
        <f t="shared" si="26"/>
        <v>0</v>
      </c>
      <c r="T182" s="31">
        <f t="shared" si="27"/>
        <v>280</v>
      </c>
    </row>
    <row r="183" spans="1:20">
      <c r="A183" s="7" t="s">
        <v>338</v>
      </c>
      <c r="B183" s="7" t="s">
        <v>316</v>
      </c>
      <c r="C183" s="7" t="s">
        <v>5</v>
      </c>
      <c r="D183" s="6" t="s">
        <v>61</v>
      </c>
      <c r="E183" s="19">
        <v>240</v>
      </c>
      <c r="F183" s="16">
        <v>0</v>
      </c>
      <c r="G183" s="16">
        <v>0</v>
      </c>
      <c r="H183" s="16">
        <f t="shared" si="21"/>
        <v>240</v>
      </c>
      <c r="I183" s="31">
        <v>0</v>
      </c>
      <c r="J183" s="31">
        <v>0</v>
      </c>
      <c r="K183" s="31">
        <v>0</v>
      </c>
      <c r="L183" s="31">
        <f t="shared" si="22"/>
        <v>0</v>
      </c>
      <c r="M183" s="16">
        <v>0</v>
      </c>
      <c r="N183" s="16">
        <v>0</v>
      </c>
      <c r="O183" s="16">
        <v>0</v>
      </c>
      <c r="P183" s="16">
        <f t="shared" si="23"/>
        <v>0</v>
      </c>
      <c r="Q183" s="31">
        <f t="shared" si="24"/>
        <v>240</v>
      </c>
      <c r="R183" s="31">
        <f t="shared" si="25"/>
        <v>0</v>
      </c>
      <c r="S183" s="31">
        <f t="shared" si="26"/>
        <v>0</v>
      </c>
      <c r="T183" s="31">
        <f t="shared" si="27"/>
        <v>240</v>
      </c>
    </row>
    <row r="184" spans="1:20">
      <c r="A184" s="7" t="s">
        <v>338</v>
      </c>
      <c r="B184" s="7" t="s">
        <v>316</v>
      </c>
      <c r="C184" s="7" t="s">
        <v>5</v>
      </c>
      <c r="D184" s="6" t="s">
        <v>62</v>
      </c>
      <c r="E184" s="19">
        <v>240</v>
      </c>
      <c r="F184" s="16">
        <v>0</v>
      </c>
      <c r="G184" s="16">
        <v>0</v>
      </c>
      <c r="H184" s="16">
        <f t="shared" si="21"/>
        <v>240</v>
      </c>
      <c r="I184" s="31">
        <v>0</v>
      </c>
      <c r="J184" s="31">
        <v>0</v>
      </c>
      <c r="K184" s="31">
        <v>0</v>
      </c>
      <c r="L184" s="31">
        <f t="shared" si="22"/>
        <v>0</v>
      </c>
      <c r="M184" s="16">
        <v>0</v>
      </c>
      <c r="N184" s="16">
        <v>0</v>
      </c>
      <c r="O184" s="16">
        <v>0</v>
      </c>
      <c r="P184" s="16">
        <f t="shared" si="23"/>
        <v>0</v>
      </c>
      <c r="Q184" s="31">
        <f t="shared" si="24"/>
        <v>240</v>
      </c>
      <c r="R184" s="31">
        <f t="shared" si="25"/>
        <v>0</v>
      </c>
      <c r="S184" s="31">
        <f t="shared" si="26"/>
        <v>0</v>
      </c>
      <c r="T184" s="31">
        <f t="shared" si="27"/>
        <v>240</v>
      </c>
    </row>
    <row r="185" spans="1:20">
      <c r="A185" s="7" t="s">
        <v>338</v>
      </c>
      <c r="B185" s="7" t="s">
        <v>316</v>
      </c>
      <c r="C185" s="7" t="s">
        <v>5</v>
      </c>
      <c r="D185" s="6">
        <v>73.739999999999995</v>
      </c>
      <c r="E185" s="19">
        <v>224</v>
      </c>
      <c r="F185" s="16">
        <v>0</v>
      </c>
      <c r="G185" s="16">
        <v>0</v>
      </c>
      <c r="H185" s="16">
        <f t="shared" si="21"/>
        <v>224</v>
      </c>
      <c r="I185" s="31">
        <v>0</v>
      </c>
      <c r="J185" s="31">
        <v>0</v>
      </c>
      <c r="K185" s="31">
        <v>0</v>
      </c>
      <c r="L185" s="31">
        <f t="shared" si="22"/>
        <v>0</v>
      </c>
      <c r="M185" s="16">
        <v>0</v>
      </c>
      <c r="N185" s="16">
        <v>0</v>
      </c>
      <c r="O185" s="16">
        <v>0</v>
      </c>
      <c r="P185" s="16">
        <f t="shared" si="23"/>
        <v>0</v>
      </c>
      <c r="Q185" s="31">
        <f t="shared" si="24"/>
        <v>224</v>
      </c>
      <c r="R185" s="31">
        <f t="shared" si="25"/>
        <v>0</v>
      </c>
      <c r="S185" s="31">
        <f t="shared" si="26"/>
        <v>0</v>
      </c>
      <c r="T185" s="31">
        <f t="shared" si="27"/>
        <v>224</v>
      </c>
    </row>
    <row r="186" spans="1:20">
      <c r="A186" s="7" t="s">
        <v>338</v>
      </c>
      <c r="B186" s="7" t="s">
        <v>316</v>
      </c>
      <c r="C186" s="7" t="s">
        <v>5</v>
      </c>
      <c r="D186" s="6" t="s">
        <v>27</v>
      </c>
      <c r="E186" s="19">
        <v>200</v>
      </c>
      <c r="F186" s="16">
        <v>0</v>
      </c>
      <c r="G186" s="16">
        <v>0</v>
      </c>
      <c r="H186" s="16">
        <f t="shared" si="21"/>
        <v>200</v>
      </c>
      <c r="I186" s="31">
        <v>0</v>
      </c>
      <c r="J186" s="31">
        <v>0</v>
      </c>
      <c r="K186" s="31">
        <v>0</v>
      </c>
      <c r="L186" s="31">
        <f t="shared" si="22"/>
        <v>0</v>
      </c>
      <c r="M186" s="16">
        <v>0</v>
      </c>
      <c r="N186" s="16">
        <v>0</v>
      </c>
      <c r="O186" s="16">
        <v>0</v>
      </c>
      <c r="P186" s="16">
        <f t="shared" si="23"/>
        <v>0</v>
      </c>
      <c r="Q186" s="31">
        <f t="shared" si="24"/>
        <v>200</v>
      </c>
      <c r="R186" s="31">
        <f t="shared" si="25"/>
        <v>0</v>
      </c>
      <c r="S186" s="31">
        <f t="shared" si="26"/>
        <v>0</v>
      </c>
      <c r="T186" s="31">
        <f t="shared" si="27"/>
        <v>200</v>
      </c>
    </row>
    <row r="187" spans="1:20">
      <c r="A187" s="7" t="s">
        <v>338</v>
      </c>
      <c r="B187" s="7" t="s">
        <v>316</v>
      </c>
      <c r="C187" s="7" t="s">
        <v>5</v>
      </c>
      <c r="D187" s="6" t="s">
        <v>50</v>
      </c>
      <c r="E187" s="19">
        <v>185</v>
      </c>
      <c r="F187" s="16">
        <v>0</v>
      </c>
      <c r="G187" s="16">
        <v>0</v>
      </c>
      <c r="H187" s="16">
        <f t="shared" si="21"/>
        <v>185</v>
      </c>
      <c r="I187" s="31">
        <v>0</v>
      </c>
      <c r="J187" s="31">
        <v>0</v>
      </c>
      <c r="K187" s="31">
        <v>0</v>
      </c>
      <c r="L187" s="31">
        <f t="shared" si="22"/>
        <v>0</v>
      </c>
      <c r="M187" s="16">
        <v>0</v>
      </c>
      <c r="N187" s="16">
        <v>0</v>
      </c>
      <c r="O187" s="16">
        <v>0</v>
      </c>
      <c r="P187" s="16">
        <f t="shared" si="23"/>
        <v>0</v>
      </c>
      <c r="Q187" s="31">
        <f t="shared" si="24"/>
        <v>185</v>
      </c>
      <c r="R187" s="31">
        <f t="shared" si="25"/>
        <v>0</v>
      </c>
      <c r="S187" s="31">
        <f t="shared" si="26"/>
        <v>0</v>
      </c>
      <c r="T187" s="31">
        <f t="shared" si="27"/>
        <v>185</v>
      </c>
    </row>
    <row r="188" spans="1:20">
      <c r="A188" s="7" t="s">
        <v>338</v>
      </c>
      <c r="B188" s="7" t="s">
        <v>316</v>
      </c>
      <c r="C188" s="7" t="s">
        <v>5</v>
      </c>
      <c r="D188" s="6" t="s">
        <v>24</v>
      </c>
      <c r="E188" s="19">
        <v>147</v>
      </c>
      <c r="F188" s="16">
        <v>0</v>
      </c>
      <c r="G188" s="16">
        <v>0</v>
      </c>
      <c r="H188" s="16">
        <f t="shared" si="21"/>
        <v>147</v>
      </c>
      <c r="I188" s="31">
        <v>0</v>
      </c>
      <c r="J188" s="31">
        <v>0</v>
      </c>
      <c r="K188" s="31">
        <v>0</v>
      </c>
      <c r="L188" s="31">
        <f t="shared" si="22"/>
        <v>0</v>
      </c>
      <c r="M188" s="16">
        <v>0</v>
      </c>
      <c r="N188" s="16">
        <v>0</v>
      </c>
      <c r="O188" s="16">
        <v>0</v>
      </c>
      <c r="P188" s="16">
        <f t="shared" si="23"/>
        <v>0</v>
      </c>
      <c r="Q188" s="31">
        <f t="shared" si="24"/>
        <v>147</v>
      </c>
      <c r="R188" s="31">
        <f t="shared" si="25"/>
        <v>0</v>
      </c>
      <c r="S188" s="31">
        <f t="shared" si="26"/>
        <v>0</v>
      </c>
      <c r="T188" s="31">
        <f t="shared" si="27"/>
        <v>147</v>
      </c>
    </row>
    <row r="189" spans="1:20">
      <c r="A189" s="7" t="s">
        <v>338</v>
      </c>
      <c r="B189" s="7" t="s">
        <v>316</v>
      </c>
      <c r="C189" s="7" t="s">
        <v>5</v>
      </c>
      <c r="D189" s="6" t="s">
        <v>56</v>
      </c>
      <c r="E189" s="19">
        <v>70</v>
      </c>
      <c r="F189" s="16">
        <v>0</v>
      </c>
      <c r="G189" s="16">
        <v>0</v>
      </c>
      <c r="H189" s="16">
        <f t="shared" si="21"/>
        <v>70</v>
      </c>
      <c r="I189" s="31">
        <v>0</v>
      </c>
      <c r="J189" s="31">
        <v>0</v>
      </c>
      <c r="K189" s="31">
        <v>0</v>
      </c>
      <c r="L189" s="31">
        <f t="shared" si="22"/>
        <v>0</v>
      </c>
      <c r="M189" s="16">
        <v>0</v>
      </c>
      <c r="N189" s="16">
        <v>0</v>
      </c>
      <c r="O189" s="16">
        <v>0</v>
      </c>
      <c r="P189" s="16">
        <f t="shared" si="23"/>
        <v>0</v>
      </c>
      <c r="Q189" s="31">
        <f t="shared" si="24"/>
        <v>70</v>
      </c>
      <c r="R189" s="31">
        <f t="shared" si="25"/>
        <v>0</v>
      </c>
      <c r="S189" s="31">
        <f t="shared" si="26"/>
        <v>0</v>
      </c>
      <c r="T189" s="31">
        <f t="shared" si="27"/>
        <v>70</v>
      </c>
    </row>
    <row r="190" spans="1:20">
      <c r="A190" s="7" t="s">
        <v>338</v>
      </c>
      <c r="B190" s="7" t="s">
        <v>316</v>
      </c>
      <c r="C190" s="7" t="s">
        <v>5</v>
      </c>
      <c r="D190" s="6" t="s">
        <v>58</v>
      </c>
      <c r="E190" s="19">
        <v>35</v>
      </c>
      <c r="F190" s="16">
        <v>0</v>
      </c>
      <c r="G190" s="16">
        <v>0</v>
      </c>
      <c r="H190" s="16">
        <f t="shared" si="21"/>
        <v>35</v>
      </c>
      <c r="I190" s="31">
        <v>0</v>
      </c>
      <c r="J190" s="31">
        <v>0</v>
      </c>
      <c r="K190" s="31">
        <v>0</v>
      </c>
      <c r="L190" s="31">
        <f t="shared" si="22"/>
        <v>0</v>
      </c>
      <c r="M190" s="16">
        <v>0</v>
      </c>
      <c r="N190" s="16">
        <v>0</v>
      </c>
      <c r="O190" s="16">
        <v>0</v>
      </c>
      <c r="P190" s="16">
        <f t="shared" si="23"/>
        <v>0</v>
      </c>
      <c r="Q190" s="31">
        <f t="shared" si="24"/>
        <v>35</v>
      </c>
      <c r="R190" s="31">
        <f t="shared" si="25"/>
        <v>0</v>
      </c>
      <c r="S190" s="31">
        <f t="shared" si="26"/>
        <v>0</v>
      </c>
      <c r="T190" s="31">
        <f t="shared" si="27"/>
        <v>35</v>
      </c>
    </row>
    <row r="191" spans="1:20">
      <c r="A191" s="7" t="s">
        <v>338</v>
      </c>
      <c r="B191" s="7" t="s">
        <v>316</v>
      </c>
      <c r="C191" s="7" t="s">
        <v>5</v>
      </c>
      <c r="D191" s="6" t="s">
        <v>54</v>
      </c>
      <c r="E191" s="19">
        <v>22</v>
      </c>
      <c r="F191" s="16">
        <v>0</v>
      </c>
      <c r="G191" s="16">
        <v>0</v>
      </c>
      <c r="H191" s="16">
        <f t="shared" si="21"/>
        <v>22</v>
      </c>
      <c r="I191" s="31">
        <v>0</v>
      </c>
      <c r="J191" s="31">
        <v>0</v>
      </c>
      <c r="K191" s="31">
        <v>0</v>
      </c>
      <c r="L191" s="31">
        <f t="shared" si="22"/>
        <v>0</v>
      </c>
      <c r="M191" s="16">
        <v>0</v>
      </c>
      <c r="N191" s="16">
        <v>0</v>
      </c>
      <c r="O191" s="16">
        <v>0</v>
      </c>
      <c r="P191" s="16">
        <f t="shared" si="23"/>
        <v>0</v>
      </c>
      <c r="Q191" s="31">
        <f t="shared" si="24"/>
        <v>22</v>
      </c>
      <c r="R191" s="31">
        <f t="shared" si="25"/>
        <v>0</v>
      </c>
      <c r="S191" s="31">
        <f t="shared" si="26"/>
        <v>0</v>
      </c>
      <c r="T191" s="31">
        <f t="shared" si="27"/>
        <v>22</v>
      </c>
    </row>
    <row r="192" spans="1:20">
      <c r="A192" s="7" t="s">
        <v>338</v>
      </c>
      <c r="B192" s="7" t="s">
        <v>316</v>
      </c>
      <c r="C192" s="7" t="s">
        <v>5</v>
      </c>
      <c r="D192" s="6" t="s">
        <v>37</v>
      </c>
      <c r="E192" s="19">
        <v>20</v>
      </c>
      <c r="F192" s="16">
        <v>0</v>
      </c>
      <c r="G192" s="16">
        <v>0</v>
      </c>
      <c r="H192" s="16">
        <f t="shared" si="21"/>
        <v>20</v>
      </c>
      <c r="I192" s="31">
        <v>0</v>
      </c>
      <c r="J192" s="31">
        <v>0</v>
      </c>
      <c r="K192" s="31">
        <v>0</v>
      </c>
      <c r="L192" s="31">
        <f t="shared" si="22"/>
        <v>0</v>
      </c>
      <c r="M192" s="16">
        <v>0</v>
      </c>
      <c r="N192" s="16">
        <v>0</v>
      </c>
      <c r="O192" s="16">
        <v>0</v>
      </c>
      <c r="P192" s="16">
        <f t="shared" si="23"/>
        <v>0</v>
      </c>
      <c r="Q192" s="31">
        <f t="shared" si="24"/>
        <v>20</v>
      </c>
      <c r="R192" s="31">
        <f t="shared" si="25"/>
        <v>0</v>
      </c>
      <c r="S192" s="31">
        <f t="shared" si="26"/>
        <v>0</v>
      </c>
      <c r="T192" s="31">
        <f t="shared" si="27"/>
        <v>20</v>
      </c>
    </row>
    <row r="193" spans="1:20">
      <c r="A193" s="7" t="s">
        <v>338</v>
      </c>
      <c r="B193" s="7" t="s">
        <v>316</v>
      </c>
      <c r="C193" s="7" t="s">
        <v>5</v>
      </c>
      <c r="D193" s="6" t="s">
        <v>68</v>
      </c>
      <c r="E193" s="19">
        <v>17</v>
      </c>
      <c r="F193" s="16">
        <v>0</v>
      </c>
      <c r="G193" s="16">
        <v>0</v>
      </c>
      <c r="H193" s="16">
        <f t="shared" si="21"/>
        <v>17</v>
      </c>
      <c r="I193" s="31">
        <v>0</v>
      </c>
      <c r="J193" s="31">
        <v>0</v>
      </c>
      <c r="K193" s="31">
        <v>0</v>
      </c>
      <c r="L193" s="31">
        <f t="shared" si="22"/>
        <v>0</v>
      </c>
      <c r="M193" s="16">
        <v>0</v>
      </c>
      <c r="N193" s="16">
        <v>0</v>
      </c>
      <c r="O193" s="16">
        <v>0</v>
      </c>
      <c r="P193" s="16">
        <f t="shared" si="23"/>
        <v>0</v>
      </c>
      <c r="Q193" s="31">
        <f t="shared" si="24"/>
        <v>17</v>
      </c>
      <c r="R193" s="31">
        <f t="shared" si="25"/>
        <v>0</v>
      </c>
      <c r="S193" s="31">
        <f t="shared" si="26"/>
        <v>0</v>
      </c>
      <c r="T193" s="31">
        <f t="shared" si="27"/>
        <v>17</v>
      </c>
    </row>
    <row r="194" spans="1:20">
      <c r="A194" s="7" t="s">
        <v>338</v>
      </c>
      <c r="B194" s="7" t="s">
        <v>316</v>
      </c>
      <c r="C194" s="7" t="s">
        <v>5</v>
      </c>
      <c r="D194" s="6" t="s">
        <v>23</v>
      </c>
      <c r="E194" s="19">
        <v>12</v>
      </c>
      <c r="F194" s="16">
        <v>0</v>
      </c>
      <c r="G194" s="16">
        <v>0</v>
      </c>
      <c r="H194" s="16">
        <f t="shared" si="21"/>
        <v>12</v>
      </c>
      <c r="I194" s="31">
        <v>0</v>
      </c>
      <c r="J194" s="31">
        <v>0</v>
      </c>
      <c r="K194" s="31">
        <v>0</v>
      </c>
      <c r="L194" s="31">
        <f t="shared" si="22"/>
        <v>0</v>
      </c>
      <c r="M194" s="16">
        <v>0</v>
      </c>
      <c r="N194" s="16">
        <v>0</v>
      </c>
      <c r="O194" s="16">
        <v>0</v>
      </c>
      <c r="P194" s="16">
        <f t="shared" si="23"/>
        <v>0</v>
      </c>
      <c r="Q194" s="31">
        <f t="shared" si="24"/>
        <v>12</v>
      </c>
      <c r="R194" s="31">
        <f t="shared" si="25"/>
        <v>0</v>
      </c>
      <c r="S194" s="31">
        <f t="shared" si="26"/>
        <v>0</v>
      </c>
      <c r="T194" s="31">
        <f t="shared" si="27"/>
        <v>12</v>
      </c>
    </row>
    <row r="195" spans="1:20">
      <c r="A195" s="7" t="s">
        <v>338</v>
      </c>
      <c r="B195" s="7" t="s">
        <v>316</v>
      </c>
      <c r="C195" s="7" t="s">
        <v>5</v>
      </c>
      <c r="D195" s="6">
        <v>73.5</v>
      </c>
      <c r="E195" s="19">
        <v>8</v>
      </c>
      <c r="F195" s="16">
        <v>0</v>
      </c>
      <c r="G195" s="16">
        <v>0</v>
      </c>
      <c r="H195" s="16">
        <f t="shared" si="21"/>
        <v>8</v>
      </c>
      <c r="I195" s="31">
        <v>0</v>
      </c>
      <c r="J195" s="31">
        <v>0</v>
      </c>
      <c r="K195" s="31">
        <v>0</v>
      </c>
      <c r="L195" s="31">
        <f t="shared" si="22"/>
        <v>0</v>
      </c>
      <c r="M195" s="16">
        <v>0</v>
      </c>
      <c r="N195" s="16">
        <v>0</v>
      </c>
      <c r="O195" s="16">
        <v>0</v>
      </c>
      <c r="P195" s="16">
        <f t="shared" si="23"/>
        <v>0</v>
      </c>
      <c r="Q195" s="31">
        <f t="shared" si="24"/>
        <v>8</v>
      </c>
      <c r="R195" s="31">
        <f t="shared" si="25"/>
        <v>0</v>
      </c>
      <c r="S195" s="31">
        <f t="shared" si="26"/>
        <v>0</v>
      </c>
      <c r="T195" s="31">
        <f t="shared" si="27"/>
        <v>8</v>
      </c>
    </row>
    <row r="196" spans="1:20">
      <c r="A196" s="7" t="s">
        <v>338</v>
      </c>
      <c r="B196" s="7" t="s">
        <v>316</v>
      </c>
      <c r="C196" s="7" t="s">
        <v>5</v>
      </c>
      <c r="D196" s="6" t="s">
        <v>14</v>
      </c>
      <c r="E196" s="19">
        <v>8</v>
      </c>
      <c r="F196" s="16">
        <v>0</v>
      </c>
      <c r="G196" s="16">
        <v>0</v>
      </c>
      <c r="H196" s="16">
        <f t="shared" si="21"/>
        <v>8</v>
      </c>
      <c r="I196" s="31">
        <v>0</v>
      </c>
      <c r="J196" s="31">
        <v>0</v>
      </c>
      <c r="K196" s="31">
        <v>0</v>
      </c>
      <c r="L196" s="31">
        <f t="shared" si="22"/>
        <v>0</v>
      </c>
      <c r="M196" s="16">
        <v>0</v>
      </c>
      <c r="N196" s="16">
        <v>0</v>
      </c>
      <c r="O196" s="16">
        <v>0</v>
      </c>
      <c r="P196" s="16">
        <f t="shared" si="23"/>
        <v>0</v>
      </c>
      <c r="Q196" s="31">
        <f t="shared" si="24"/>
        <v>8</v>
      </c>
      <c r="R196" s="31">
        <f t="shared" si="25"/>
        <v>0</v>
      </c>
      <c r="S196" s="31">
        <f t="shared" si="26"/>
        <v>0</v>
      </c>
      <c r="T196" s="31">
        <f t="shared" si="27"/>
        <v>8</v>
      </c>
    </row>
    <row r="197" spans="1:20">
      <c r="A197" s="7" t="s">
        <v>338</v>
      </c>
      <c r="B197" s="7" t="s">
        <v>316</v>
      </c>
      <c r="C197" s="7" t="s">
        <v>5</v>
      </c>
      <c r="D197" s="6">
        <v>73.72</v>
      </c>
      <c r="E197" s="19">
        <v>6</v>
      </c>
      <c r="F197" s="16">
        <v>0</v>
      </c>
      <c r="G197" s="16">
        <v>0</v>
      </c>
      <c r="H197" s="16">
        <f t="shared" si="21"/>
        <v>6</v>
      </c>
      <c r="I197" s="31">
        <v>0</v>
      </c>
      <c r="J197" s="31">
        <v>0</v>
      </c>
      <c r="K197" s="31">
        <v>0</v>
      </c>
      <c r="L197" s="31">
        <f t="shared" si="22"/>
        <v>0</v>
      </c>
      <c r="M197" s="16">
        <v>0</v>
      </c>
      <c r="N197" s="16">
        <v>0</v>
      </c>
      <c r="O197" s="16">
        <v>0</v>
      </c>
      <c r="P197" s="16">
        <f t="shared" si="23"/>
        <v>0</v>
      </c>
      <c r="Q197" s="31">
        <f t="shared" si="24"/>
        <v>6</v>
      </c>
      <c r="R197" s="31">
        <f t="shared" si="25"/>
        <v>0</v>
      </c>
      <c r="S197" s="31">
        <f t="shared" si="26"/>
        <v>0</v>
      </c>
      <c r="T197" s="31">
        <f t="shared" si="27"/>
        <v>6</v>
      </c>
    </row>
    <row r="198" spans="1:20">
      <c r="A198" s="7" t="s">
        <v>338</v>
      </c>
      <c r="B198" s="7" t="s">
        <v>316</v>
      </c>
      <c r="C198" s="7" t="s">
        <v>5</v>
      </c>
      <c r="D198" s="6" t="s">
        <v>25</v>
      </c>
      <c r="E198" s="19">
        <v>2</v>
      </c>
      <c r="F198" s="16">
        <v>0</v>
      </c>
      <c r="G198" s="16">
        <v>0</v>
      </c>
      <c r="H198" s="16">
        <f t="shared" si="21"/>
        <v>2</v>
      </c>
      <c r="I198" s="31">
        <v>0</v>
      </c>
      <c r="J198" s="31">
        <v>0</v>
      </c>
      <c r="K198" s="31">
        <v>0</v>
      </c>
      <c r="L198" s="31">
        <f t="shared" si="22"/>
        <v>0</v>
      </c>
      <c r="M198" s="16">
        <v>0</v>
      </c>
      <c r="N198" s="16">
        <v>0</v>
      </c>
      <c r="O198" s="16">
        <v>0</v>
      </c>
      <c r="P198" s="16">
        <f t="shared" si="23"/>
        <v>0</v>
      </c>
      <c r="Q198" s="31">
        <f t="shared" si="24"/>
        <v>2</v>
      </c>
      <c r="R198" s="31">
        <f t="shared" si="25"/>
        <v>0</v>
      </c>
      <c r="S198" s="31">
        <f t="shared" si="26"/>
        <v>0</v>
      </c>
      <c r="T198" s="31">
        <f t="shared" si="27"/>
        <v>2</v>
      </c>
    </row>
    <row r="199" spans="1:20">
      <c r="A199" s="7" t="s">
        <v>338</v>
      </c>
      <c r="B199" s="7" t="s">
        <v>316</v>
      </c>
      <c r="C199" s="7" t="s">
        <v>347</v>
      </c>
      <c r="D199" s="6" t="s">
        <v>184</v>
      </c>
      <c r="E199" s="19">
        <v>0</v>
      </c>
      <c r="F199" s="19">
        <v>171386</v>
      </c>
      <c r="G199" s="16">
        <v>0</v>
      </c>
      <c r="H199" s="16">
        <f t="shared" si="21"/>
        <v>171386</v>
      </c>
      <c r="I199" s="31">
        <v>0</v>
      </c>
      <c r="J199" s="31">
        <v>0</v>
      </c>
      <c r="K199" s="31">
        <v>0</v>
      </c>
      <c r="L199" s="31">
        <f t="shared" si="22"/>
        <v>0</v>
      </c>
      <c r="M199" s="16">
        <v>0</v>
      </c>
      <c r="N199" s="16">
        <v>0</v>
      </c>
      <c r="O199" s="16">
        <v>0</v>
      </c>
      <c r="P199" s="16">
        <f t="shared" si="23"/>
        <v>0</v>
      </c>
      <c r="Q199" s="31">
        <f t="shared" si="24"/>
        <v>0</v>
      </c>
      <c r="R199" s="31">
        <f t="shared" si="25"/>
        <v>171386</v>
      </c>
      <c r="S199" s="31">
        <f t="shared" si="26"/>
        <v>0</v>
      </c>
      <c r="T199" s="31">
        <f t="shared" si="27"/>
        <v>171386</v>
      </c>
    </row>
    <row r="200" spans="1:20">
      <c r="A200" s="7" t="s">
        <v>338</v>
      </c>
      <c r="B200" s="7" t="s">
        <v>316</v>
      </c>
      <c r="C200" s="7" t="s">
        <v>347</v>
      </c>
      <c r="D200" s="6" t="s">
        <v>345</v>
      </c>
      <c r="E200" s="19">
        <v>0</v>
      </c>
      <c r="F200" s="19">
        <v>101100</v>
      </c>
      <c r="G200" s="16">
        <v>0</v>
      </c>
      <c r="H200" s="16">
        <f t="shared" si="21"/>
        <v>101100</v>
      </c>
      <c r="I200" s="31">
        <v>0</v>
      </c>
      <c r="J200" s="31">
        <v>0</v>
      </c>
      <c r="K200" s="31">
        <v>0</v>
      </c>
      <c r="L200" s="31">
        <f t="shared" si="22"/>
        <v>0</v>
      </c>
      <c r="M200" s="16">
        <v>0</v>
      </c>
      <c r="N200" s="16">
        <v>0</v>
      </c>
      <c r="O200" s="16">
        <v>0</v>
      </c>
      <c r="P200" s="16">
        <f t="shared" si="23"/>
        <v>0</v>
      </c>
      <c r="Q200" s="31">
        <f t="shared" si="24"/>
        <v>0</v>
      </c>
      <c r="R200" s="31">
        <f t="shared" si="25"/>
        <v>101100</v>
      </c>
      <c r="S200" s="31">
        <f t="shared" si="26"/>
        <v>0</v>
      </c>
      <c r="T200" s="31">
        <f t="shared" si="27"/>
        <v>101100</v>
      </c>
    </row>
    <row r="201" spans="1:20">
      <c r="A201" s="7" t="s">
        <v>338</v>
      </c>
      <c r="B201" s="7" t="s">
        <v>316</v>
      </c>
      <c r="C201" s="7" t="s">
        <v>347</v>
      </c>
      <c r="D201" s="6" t="s">
        <v>151</v>
      </c>
      <c r="E201" s="19">
        <v>0</v>
      </c>
      <c r="F201" s="19">
        <v>34159</v>
      </c>
      <c r="G201" s="16">
        <v>0</v>
      </c>
      <c r="H201" s="16">
        <f t="shared" si="21"/>
        <v>34159</v>
      </c>
      <c r="I201" s="31">
        <v>0</v>
      </c>
      <c r="J201" s="31">
        <v>0</v>
      </c>
      <c r="K201" s="31">
        <v>0</v>
      </c>
      <c r="L201" s="31">
        <f t="shared" si="22"/>
        <v>0</v>
      </c>
      <c r="M201" s="16">
        <v>0</v>
      </c>
      <c r="N201" s="16">
        <v>0</v>
      </c>
      <c r="O201" s="16">
        <v>0</v>
      </c>
      <c r="P201" s="16">
        <f t="shared" si="23"/>
        <v>0</v>
      </c>
      <c r="Q201" s="31">
        <f t="shared" si="24"/>
        <v>0</v>
      </c>
      <c r="R201" s="31">
        <f t="shared" si="25"/>
        <v>34159</v>
      </c>
      <c r="S201" s="31">
        <f t="shared" si="26"/>
        <v>0</v>
      </c>
      <c r="T201" s="31">
        <f t="shared" si="27"/>
        <v>34159</v>
      </c>
    </row>
    <row r="202" spans="1:20">
      <c r="A202" s="7" t="s">
        <v>338</v>
      </c>
      <c r="B202" s="7" t="s">
        <v>316</v>
      </c>
      <c r="C202" s="7" t="s">
        <v>347</v>
      </c>
      <c r="D202" s="6" t="s">
        <v>180</v>
      </c>
      <c r="E202" s="19">
        <v>0</v>
      </c>
      <c r="F202" s="19">
        <v>33990</v>
      </c>
      <c r="G202" s="16">
        <v>0</v>
      </c>
      <c r="H202" s="16">
        <f t="shared" si="21"/>
        <v>33990</v>
      </c>
      <c r="I202" s="31">
        <v>0</v>
      </c>
      <c r="J202" s="31">
        <v>0</v>
      </c>
      <c r="K202" s="31">
        <v>0</v>
      </c>
      <c r="L202" s="31">
        <f t="shared" si="22"/>
        <v>0</v>
      </c>
      <c r="M202" s="16">
        <v>0</v>
      </c>
      <c r="N202" s="16">
        <v>0</v>
      </c>
      <c r="O202" s="16">
        <v>0</v>
      </c>
      <c r="P202" s="16">
        <f t="shared" si="23"/>
        <v>0</v>
      </c>
      <c r="Q202" s="31">
        <f t="shared" si="24"/>
        <v>0</v>
      </c>
      <c r="R202" s="31">
        <f t="shared" si="25"/>
        <v>33990</v>
      </c>
      <c r="S202" s="31">
        <f t="shared" si="26"/>
        <v>0</v>
      </c>
      <c r="T202" s="31">
        <f t="shared" si="27"/>
        <v>33990</v>
      </c>
    </row>
    <row r="203" spans="1:20">
      <c r="A203" s="7" t="s">
        <v>338</v>
      </c>
      <c r="B203" s="7" t="s">
        <v>316</v>
      </c>
      <c r="C203" s="7" t="s">
        <v>347</v>
      </c>
      <c r="D203" s="6" t="s">
        <v>149</v>
      </c>
      <c r="E203" s="19">
        <v>0</v>
      </c>
      <c r="F203" s="19">
        <v>32208</v>
      </c>
      <c r="G203" s="16">
        <v>0</v>
      </c>
      <c r="H203" s="16">
        <f t="shared" si="21"/>
        <v>32208</v>
      </c>
      <c r="I203" s="31">
        <v>0</v>
      </c>
      <c r="J203" s="31">
        <v>0</v>
      </c>
      <c r="K203" s="31">
        <v>0</v>
      </c>
      <c r="L203" s="31">
        <f t="shared" si="22"/>
        <v>0</v>
      </c>
      <c r="M203" s="16">
        <v>0</v>
      </c>
      <c r="N203" s="16">
        <v>0</v>
      </c>
      <c r="O203" s="16">
        <v>0</v>
      </c>
      <c r="P203" s="16">
        <f t="shared" si="23"/>
        <v>0</v>
      </c>
      <c r="Q203" s="31">
        <f t="shared" si="24"/>
        <v>0</v>
      </c>
      <c r="R203" s="31">
        <f t="shared" si="25"/>
        <v>32208</v>
      </c>
      <c r="S203" s="31">
        <f t="shared" si="26"/>
        <v>0</v>
      </c>
      <c r="T203" s="31">
        <f t="shared" si="27"/>
        <v>32208</v>
      </c>
    </row>
    <row r="204" spans="1:20">
      <c r="A204" s="7" t="s">
        <v>338</v>
      </c>
      <c r="B204" s="7" t="s">
        <v>316</v>
      </c>
      <c r="C204" s="7" t="s">
        <v>347</v>
      </c>
      <c r="D204" s="6" t="s">
        <v>154</v>
      </c>
      <c r="E204" s="19">
        <v>0</v>
      </c>
      <c r="F204" s="19">
        <v>17934</v>
      </c>
      <c r="G204" s="16">
        <v>0</v>
      </c>
      <c r="H204" s="16">
        <f t="shared" si="21"/>
        <v>17934</v>
      </c>
      <c r="I204" s="31">
        <v>0</v>
      </c>
      <c r="J204" s="31">
        <v>0</v>
      </c>
      <c r="K204" s="31">
        <v>0</v>
      </c>
      <c r="L204" s="31">
        <f t="shared" si="22"/>
        <v>0</v>
      </c>
      <c r="M204" s="16">
        <v>0</v>
      </c>
      <c r="N204" s="16">
        <v>0</v>
      </c>
      <c r="O204" s="16">
        <v>0</v>
      </c>
      <c r="P204" s="16">
        <f t="shared" si="23"/>
        <v>0</v>
      </c>
      <c r="Q204" s="31">
        <f t="shared" si="24"/>
        <v>0</v>
      </c>
      <c r="R204" s="31">
        <f t="shared" si="25"/>
        <v>17934</v>
      </c>
      <c r="S204" s="31">
        <f t="shared" si="26"/>
        <v>0</v>
      </c>
      <c r="T204" s="31">
        <f t="shared" si="27"/>
        <v>17934</v>
      </c>
    </row>
    <row r="205" spans="1:20">
      <c r="A205" s="7" t="s">
        <v>338</v>
      </c>
      <c r="B205" s="7" t="s">
        <v>316</v>
      </c>
      <c r="C205" s="7" t="s">
        <v>347</v>
      </c>
      <c r="D205" s="6" t="s">
        <v>176</v>
      </c>
      <c r="E205" s="19">
        <v>0</v>
      </c>
      <c r="F205" s="19">
        <v>15330</v>
      </c>
      <c r="G205" s="16">
        <v>0</v>
      </c>
      <c r="H205" s="16">
        <f t="shared" si="21"/>
        <v>15330</v>
      </c>
      <c r="I205" s="31">
        <v>0</v>
      </c>
      <c r="J205" s="31">
        <v>0</v>
      </c>
      <c r="K205" s="31">
        <v>0</v>
      </c>
      <c r="L205" s="31">
        <f t="shared" si="22"/>
        <v>0</v>
      </c>
      <c r="M205" s="16">
        <v>0</v>
      </c>
      <c r="N205" s="16">
        <v>0</v>
      </c>
      <c r="O205" s="16">
        <v>0</v>
      </c>
      <c r="P205" s="16">
        <f t="shared" si="23"/>
        <v>0</v>
      </c>
      <c r="Q205" s="31">
        <f t="shared" si="24"/>
        <v>0</v>
      </c>
      <c r="R205" s="31">
        <f t="shared" si="25"/>
        <v>15330</v>
      </c>
      <c r="S205" s="31">
        <f t="shared" si="26"/>
        <v>0</v>
      </c>
      <c r="T205" s="31">
        <f t="shared" si="27"/>
        <v>15330</v>
      </c>
    </row>
    <row r="206" spans="1:20">
      <c r="A206" s="7" t="s">
        <v>338</v>
      </c>
      <c r="B206" s="7" t="s">
        <v>316</v>
      </c>
      <c r="C206" s="7" t="s">
        <v>347</v>
      </c>
      <c r="D206" s="6" t="s">
        <v>156</v>
      </c>
      <c r="E206" s="19">
        <v>0</v>
      </c>
      <c r="F206" s="19">
        <v>15000</v>
      </c>
      <c r="G206" s="16">
        <v>0</v>
      </c>
      <c r="H206" s="16">
        <f t="shared" si="21"/>
        <v>15000</v>
      </c>
      <c r="I206" s="31">
        <v>0</v>
      </c>
      <c r="J206" s="31">
        <v>0</v>
      </c>
      <c r="K206" s="31">
        <v>0</v>
      </c>
      <c r="L206" s="31">
        <f t="shared" si="22"/>
        <v>0</v>
      </c>
      <c r="M206" s="16">
        <v>0</v>
      </c>
      <c r="N206" s="16">
        <v>0</v>
      </c>
      <c r="O206" s="16">
        <v>0</v>
      </c>
      <c r="P206" s="16">
        <f t="shared" si="23"/>
        <v>0</v>
      </c>
      <c r="Q206" s="31">
        <f t="shared" si="24"/>
        <v>0</v>
      </c>
      <c r="R206" s="31">
        <f t="shared" si="25"/>
        <v>15000</v>
      </c>
      <c r="S206" s="31">
        <f t="shared" si="26"/>
        <v>0</v>
      </c>
      <c r="T206" s="31">
        <f t="shared" si="27"/>
        <v>15000</v>
      </c>
    </row>
    <row r="207" spans="1:20">
      <c r="A207" s="7" t="s">
        <v>338</v>
      </c>
      <c r="B207" s="7" t="s">
        <v>316</v>
      </c>
      <c r="C207" s="7" t="s">
        <v>347</v>
      </c>
      <c r="D207" s="6" t="s">
        <v>152</v>
      </c>
      <c r="E207" s="19">
        <v>0</v>
      </c>
      <c r="F207" s="19">
        <v>13420</v>
      </c>
      <c r="G207" s="16">
        <v>0</v>
      </c>
      <c r="H207" s="16">
        <f t="shared" ref="H207:H270" si="35">SUM(E207:G207)</f>
        <v>13420</v>
      </c>
      <c r="I207" s="31">
        <v>0</v>
      </c>
      <c r="J207" s="31">
        <v>0</v>
      </c>
      <c r="K207" s="31">
        <v>0</v>
      </c>
      <c r="L207" s="31">
        <f t="shared" ref="L207:L270" si="36">SUM(I207:K207)</f>
        <v>0</v>
      </c>
      <c r="M207" s="16">
        <v>0</v>
      </c>
      <c r="N207" s="16">
        <v>0</v>
      </c>
      <c r="O207" s="16">
        <v>0</v>
      </c>
      <c r="P207" s="16">
        <f t="shared" ref="P207:P270" si="37">SUM(M207:O207)</f>
        <v>0</v>
      </c>
      <c r="Q207" s="31">
        <f t="shared" ref="Q207:Q270" si="38">SUM(E207,I207,M207)</f>
        <v>0</v>
      </c>
      <c r="R207" s="31">
        <f t="shared" ref="R207:R270" si="39">SUM(F207,J207,N207)</f>
        <v>13420</v>
      </c>
      <c r="S207" s="31">
        <f t="shared" ref="S207:S270" si="40">SUM(G207,K207,O207)</f>
        <v>0</v>
      </c>
      <c r="T207" s="31">
        <f t="shared" ref="T207:T270" si="41">SUM(Q207:S207)</f>
        <v>13420</v>
      </c>
    </row>
    <row r="208" spans="1:20">
      <c r="A208" s="7" t="s">
        <v>338</v>
      </c>
      <c r="B208" s="7" t="s">
        <v>316</v>
      </c>
      <c r="C208" s="7" t="s">
        <v>347</v>
      </c>
      <c r="D208" s="6" t="s">
        <v>140</v>
      </c>
      <c r="E208" s="19">
        <v>0</v>
      </c>
      <c r="F208" s="19">
        <v>12488</v>
      </c>
      <c r="G208" s="16">
        <v>0</v>
      </c>
      <c r="H208" s="16">
        <f t="shared" si="35"/>
        <v>12488</v>
      </c>
      <c r="I208" s="31">
        <v>0</v>
      </c>
      <c r="J208" s="31">
        <v>0</v>
      </c>
      <c r="K208" s="31">
        <v>0</v>
      </c>
      <c r="L208" s="31">
        <f t="shared" si="36"/>
        <v>0</v>
      </c>
      <c r="M208" s="16">
        <v>0</v>
      </c>
      <c r="N208" s="16">
        <v>0</v>
      </c>
      <c r="O208" s="16">
        <v>0</v>
      </c>
      <c r="P208" s="16">
        <f t="shared" si="37"/>
        <v>0</v>
      </c>
      <c r="Q208" s="31">
        <f t="shared" si="38"/>
        <v>0</v>
      </c>
      <c r="R208" s="31">
        <f t="shared" si="39"/>
        <v>12488</v>
      </c>
      <c r="S208" s="31">
        <f t="shared" si="40"/>
        <v>0</v>
      </c>
      <c r="T208" s="31">
        <f t="shared" si="41"/>
        <v>12488</v>
      </c>
    </row>
    <row r="209" spans="1:20">
      <c r="A209" s="7" t="s">
        <v>338</v>
      </c>
      <c r="B209" s="7" t="s">
        <v>316</v>
      </c>
      <c r="C209" s="7" t="s">
        <v>347</v>
      </c>
      <c r="D209" s="6" t="s">
        <v>153</v>
      </c>
      <c r="E209" s="19">
        <v>0</v>
      </c>
      <c r="F209" s="19">
        <v>10980</v>
      </c>
      <c r="G209" s="16">
        <v>0</v>
      </c>
      <c r="H209" s="16">
        <f t="shared" si="35"/>
        <v>10980</v>
      </c>
      <c r="I209" s="31">
        <v>0</v>
      </c>
      <c r="J209" s="31">
        <v>0</v>
      </c>
      <c r="K209" s="31">
        <v>0</v>
      </c>
      <c r="L209" s="31">
        <f t="shared" si="36"/>
        <v>0</v>
      </c>
      <c r="M209" s="16">
        <v>0</v>
      </c>
      <c r="N209" s="16">
        <v>0</v>
      </c>
      <c r="O209" s="16">
        <v>0</v>
      </c>
      <c r="P209" s="16">
        <f t="shared" si="37"/>
        <v>0</v>
      </c>
      <c r="Q209" s="31">
        <f t="shared" si="38"/>
        <v>0</v>
      </c>
      <c r="R209" s="31">
        <f t="shared" si="39"/>
        <v>10980</v>
      </c>
      <c r="S209" s="31">
        <f t="shared" si="40"/>
        <v>0</v>
      </c>
      <c r="T209" s="31">
        <f t="shared" si="41"/>
        <v>10980</v>
      </c>
    </row>
    <row r="210" spans="1:20">
      <c r="A210" s="7" t="s">
        <v>338</v>
      </c>
      <c r="B210" s="7" t="s">
        <v>316</v>
      </c>
      <c r="C210" s="7" t="s">
        <v>347</v>
      </c>
      <c r="D210" s="6" t="s">
        <v>150</v>
      </c>
      <c r="E210" s="19">
        <v>0</v>
      </c>
      <c r="F210" s="19">
        <v>8198</v>
      </c>
      <c r="G210" s="16">
        <v>0</v>
      </c>
      <c r="H210" s="16">
        <f t="shared" si="35"/>
        <v>8198</v>
      </c>
      <c r="I210" s="31">
        <v>0</v>
      </c>
      <c r="J210" s="31">
        <v>0</v>
      </c>
      <c r="K210" s="31">
        <v>0</v>
      </c>
      <c r="L210" s="31">
        <f t="shared" si="36"/>
        <v>0</v>
      </c>
      <c r="M210" s="16">
        <v>0</v>
      </c>
      <c r="N210" s="16">
        <v>0</v>
      </c>
      <c r="O210" s="16">
        <v>0</v>
      </c>
      <c r="P210" s="16">
        <f t="shared" si="37"/>
        <v>0</v>
      </c>
      <c r="Q210" s="31">
        <f t="shared" si="38"/>
        <v>0</v>
      </c>
      <c r="R210" s="31">
        <f t="shared" si="39"/>
        <v>8198</v>
      </c>
      <c r="S210" s="31">
        <f t="shared" si="40"/>
        <v>0</v>
      </c>
      <c r="T210" s="31">
        <f t="shared" si="41"/>
        <v>8198</v>
      </c>
    </row>
    <row r="211" spans="1:20">
      <c r="A211" s="7" t="s">
        <v>338</v>
      </c>
      <c r="B211" s="7" t="s">
        <v>316</v>
      </c>
      <c r="C211" s="7" t="s">
        <v>347</v>
      </c>
      <c r="D211" s="6" t="s">
        <v>342</v>
      </c>
      <c r="E211" s="19">
        <v>0</v>
      </c>
      <c r="F211" s="19">
        <v>4000</v>
      </c>
      <c r="G211" s="16">
        <v>0</v>
      </c>
      <c r="H211" s="16">
        <f t="shared" si="35"/>
        <v>4000</v>
      </c>
      <c r="I211" s="31">
        <v>0</v>
      </c>
      <c r="J211" s="31">
        <v>0</v>
      </c>
      <c r="K211" s="31">
        <v>0</v>
      </c>
      <c r="L211" s="31">
        <f t="shared" si="36"/>
        <v>0</v>
      </c>
      <c r="M211" s="16">
        <v>0</v>
      </c>
      <c r="N211" s="16">
        <v>0</v>
      </c>
      <c r="O211" s="16">
        <v>0</v>
      </c>
      <c r="P211" s="16">
        <f t="shared" si="37"/>
        <v>0</v>
      </c>
      <c r="Q211" s="31">
        <f t="shared" si="38"/>
        <v>0</v>
      </c>
      <c r="R211" s="31">
        <f t="shared" si="39"/>
        <v>4000</v>
      </c>
      <c r="S211" s="31">
        <f t="shared" si="40"/>
        <v>0</v>
      </c>
      <c r="T211" s="31">
        <f t="shared" si="41"/>
        <v>4000</v>
      </c>
    </row>
    <row r="212" spans="1:20">
      <c r="A212" s="7" t="s">
        <v>338</v>
      </c>
      <c r="B212" s="7" t="s">
        <v>316</v>
      </c>
      <c r="C212" s="7" t="s">
        <v>347</v>
      </c>
      <c r="D212" s="6" t="s">
        <v>141</v>
      </c>
      <c r="E212" s="19">
        <v>0</v>
      </c>
      <c r="F212" s="19">
        <v>3690</v>
      </c>
      <c r="G212" s="16">
        <v>0</v>
      </c>
      <c r="H212" s="16">
        <f t="shared" si="35"/>
        <v>3690</v>
      </c>
      <c r="I212" s="31">
        <v>0</v>
      </c>
      <c r="J212" s="31">
        <v>0</v>
      </c>
      <c r="K212" s="31">
        <v>0</v>
      </c>
      <c r="L212" s="31">
        <f t="shared" si="36"/>
        <v>0</v>
      </c>
      <c r="M212" s="16">
        <v>0</v>
      </c>
      <c r="N212" s="16">
        <v>0</v>
      </c>
      <c r="O212" s="16">
        <v>0</v>
      </c>
      <c r="P212" s="16">
        <f t="shared" si="37"/>
        <v>0</v>
      </c>
      <c r="Q212" s="31">
        <f t="shared" si="38"/>
        <v>0</v>
      </c>
      <c r="R212" s="31">
        <f t="shared" si="39"/>
        <v>3690</v>
      </c>
      <c r="S212" s="31">
        <f t="shared" si="40"/>
        <v>0</v>
      </c>
      <c r="T212" s="31">
        <f t="shared" si="41"/>
        <v>3690</v>
      </c>
    </row>
    <row r="213" spans="1:20">
      <c r="A213" s="7" t="s">
        <v>338</v>
      </c>
      <c r="B213" s="7" t="s">
        <v>316</v>
      </c>
      <c r="C213" s="7" t="s">
        <v>347</v>
      </c>
      <c r="D213" s="6" t="s">
        <v>132</v>
      </c>
      <c r="E213" s="19">
        <v>0</v>
      </c>
      <c r="F213" s="19">
        <v>3000</v>
      </c>
      <c r="G213" s="16">
        <v>0</v>
      </c>
      <c r="H213" s="16">
        <f t="shared" si="35"/>
        <v>3000</v>
      </c>
      <c r="I213" s="31">
        <v>0</v>
      </c>
      <c r="J213" s="31">
        <v>0</v>
      </c>
      <c r="K213" s="31">
        <v>0</v>
      </c>
      <c r="L213" s="31">
        <f t="shared" si="36"/>
        <v>0</v>
      </c>
      <c r="M213" s="16">
        <v>0</v>
      </c>
      <c r="N213" s="16">
        <v>0</v>
      </c>
      <c r="O213" s="16">
        <v>0</v>
      </c>
      <c r="P213" s="16">
        <f t="shared" si="37"/>
        <v>0</v>
      </c>
      <c r="Q213" s="31">
        <f t="shared" si="38"/>
        <v>0</v>
      </c>
      <c r="R213" s="31">
        <f t="shared" si="39"/>
        <v>3000</v>
      </c>
      <c r="S213" s="31">
        <f t="shared" si="40"/>
        <v>0</v>
      </c>
      <c r="T213" s="31">
        <f t="shared" si="41"/>
        <v>3000</v>
      </c>
    </row>
    <row r="214" spans="1:20">
      <c r="A214" s="7" t="s">
        <v>338</v>
      </c>
      <c r="B214" s="7" t="s">
        <v>316</v>
      </c>
      <c r="C214" s="7" t="s">
        <v>347</v>
      </c>
      <c r="D214" s="6" t="s">
        <v>178</v>
      </c>
      <c r="E214" s="19">
        <v>0</v>
      </c>
      <c r="F214" s="19">
        <v>2016</v>
      </c>
      <c r="G214" s="16">
        <v>0</v>
      </c>
      <c r="H214" s="16">
        <f t="shared" si="35"/>
        <v>2016</v>
      </c>
      <c r="I214" s="31">
        <v>0</v>
      </c>
      <c r="J214" s="31">
        <v>0</v>
      </c>
      <c r="K214" s="31">
        <v>0</v>
      </c>
      <c r="L214" s="31">
        <f t="shared" si="36"/>
        <v>0</v>
      </c>
      <c r="M214" s="16">
        <v>0</v>
      </c>
      <c r="N214" s="16">
        <v>0</v>
      </c>
      <c r="O214" s="16">
        <v>0</v>
      </c>
      <c r="P214" s="16">
        <f t="shared" si="37"/>
        <v>0</v>
      </c>
      <c r="Q214" s="31">
        <f t="shared" si="38"/>
        <v>0</v>
      </c>
      <c r="R214" s="31">
        <f t="shared" si="39"/>
        <v>2016</v>
      </c>
      <c r="S214" s="31">
        <f t="shared" si="40"/>
        <v>0</v>
      </c>
      <c r="T214" s="31">
        <f t="shared" si="41"/>
        <v>2016</v>
      </c>
    </row>
    <row r="215" spans="1:20">
      <c r="A215" s="7" t="s">
        <v>338</v>
      </c>
      <c r="B215" s="7" t="s">
        <v>316</v>
      </c>
      <c r="C215" s="7" t="s">
        <v>347</v>
      </c>
      <c r="D215" s="6" t="s">
        <v>174</v>
      </c>
      <c r="E215" s="19">
        <v>0</v>
      </c>
      <c r="F215" s="19">
        <v>1701</v>
      </c>
      <c r="G215" s="16">
        <v>0</v>
      </c>
      <c r="H215" s="16">
        <f t="shared" si="35"/>
        <v>1701</v>
      </c>
      <c r="I215" s="31">
        <v>0</v>
      </c>
      <c r="J215" s="31">
        <v>0</v>
      </c>
      <c r="K215" s="31">
        <v>0</v>
      </c>
      <c r="L215" s="31">
        <f t="shared" si="36"/>
        <v>0</v>
      </c>
      <c r="M215" s="16">
        <v>0</v>
      </c>
      <c r="N215" s="16">
        <v>0</v>
      </c>
      <c r="O215" s="16">
        <v>0</v>
      </c>
      <c r="P215" s="16">
        <f t="shared" si="37"/>
        <v>0</v>
      </c>
      <c r="Q215" s="31">
        <f t="shared" si="38"/>
        <v>0</v>
      </c>
      <c r="R215" s="31">
        <f t="shared" si="39"/>
        <v>1701</v>
      </c>
      <c r="S215" s="31">
        <f t="shared" si="40"/>
        <v>0</v>
      </c>
      <c r="T215" s="31">
        <f t="shared" si="41"/>
        <v>1701</v>
      </c>
    </row>
    <row r="216" spans="1:20">
      <c r="A216" s="7" t="s">
        <v>338</v>
      </c>
      <c r="B216" s="7" t="s">
        <v>316</v>
      </c>
      <c r="C216" s="7" t="s">
        <v>347</v>
      </c>
      <c r="D216" s="6" t="s">
        <v>175</v>
      </c>
      <c r="E216" s="19">
        <v>0</v>
      </c>
      <c r="F216" s="19">
        <v>1260</v>
      </c>
      <c r="G216" s="16">
        <v>0</v>
      </c>
      <c r="H216" s="16">
        <f t="shared" si="35"/>
        <v>1260</v>
      </c>
      <c r="I216" s="31">
        <v>0</v>
      </c>
      <c r="J216" s="31">
        <v>0</v>
      </c>
      <c r="K216" s="31">
        <v>0</v>
      </c>
      <c r="L216" s="31">
        <f t="shared" si="36"/>
        <v>0</v>
      </c>
      <c r="M216" s="16">
        <v>0</v>
      </c>
      <c r="N216" s="16">
        <v>0</v>
      </c>
      <c r="O216" s="16">
        <v>0</v>
      </c>
      <c r="P216" s="16">
        <f t="shared" si="37"/>
        <v>0</v>
      </c>
      <c r="Q216" s="31">
        <f t="shared" si="38"/>
        <v>0</v>
      </c>
      <c r="R216" s="31">
        <f t="shared" si="39"/>
        <v>1260</v>
      </c>
      <c r="S216" s="31">
        <f t="shared" si="40"/>
        <v>0</v>
      </c>
      <c r="T216" s="31">
        <f t="shared" si="41"/>
        <v>1260</v>
      </c>
    </row>
    <row r="217" spans="1:20">
      <c r="A217" s="7" t="s">
        <v>338</v>
      </c>
      <c r="B217" s="7" t="s">
        <v>316</v>
      </c>
      <c r="C217" s="7" t="s">
        <v>347</v>
      </c>
      <c r="D217" s="6" t="s">
        <v>344</v>
      </c>
      <c r="E217" s="19">
        <v>0</v>
      </c>
      <c r="F217" s="19">
        <v>1013</v>
      </c>
      <c r="G217" s="16">
        <v>0</v>
      </c>
      <c r="H217" s="16">
        <f t="shared" si="35"/>
        <v>1013</v>
      </c>
      <c r="I217" s="31">
        <v>0</v>
      </c>
      <c r="J217" s="31">
        <v>0</v>
      </c>
      <c r="K217" s="31">
        <v>0</v>
      </c>
      <c r="L217" s="31">
        <f t="shared" si="36"/>
        <v>0</v>
      </c>
      <c r="M217" s="16">
        <v>0</v>
      </c>
      <c r="N217" s="16">
        <v>0</v>
      </c>
      <c r="O217" s="16">
        <v>0</v>
      </c>
      <c r="P217" s="16">
        <f t="shared" si="37"/>
        <v>0</v>
      </c>
      <c r="Q217" s="31">
        <f t="shared" si="38"/>
        <v>0</v>
      </c>
      <c r="R217" s="31">
        <f t="shared" si="39"/>
        <v>1013</v>
      </c>
      <c r="S217" s="31">
        <f t="shared" si="40"/>
        <v>0</v>
      </c>
      <c r="T217" s="31">
        <f t="shared" si="41"/>
        <v>1013</v>
      </c>
    </row>
    <row r="218" spans="1:20">
      <c r="A218" s="7" t="s">
        <v>338</v>
      </c>
      <c r="B218" s="7" t="s">
        <v>316</v>
      </c>
      <c r="C218" s="7" t="s">
        <v>347</v>
      </c>
      <c r="D218" s="6" t="s">
        <v>68</v>
      </c>
      <c r="E218" s="19">
        <v>0</v>
      </c>
      <c r="F218" s="19">
        <v>900</v>
      </c>
      <c r="G218" s="16">
        <v>0</v>
      </c>
      <c r="H218" s="16">
        <f t="shared" si="35"/>
        <v>900</v>
      </c>
      <c r="I218" s="31">
        <v>0</v>
      </c>
      <c r="J218" s="31">
        <v>0</v>
      </c>
      <c r="K218" s="31">
        <v>0</v>
      </c>
      <c r="L218" s="31">
        <f t="shared" si="36"/>
        <v>0</v>
      </c>
      <c r="M218" s="16">
        <v>0</v>
      </c>
      <c r="N218" s="16">
        <v>0</v>
      </c>
      <c r="O218" s="16">
        <v>0</v>
      </c>
      <c r="P218" s="16">
        <f t="shared" si="37"/>
        <v>0</v>
      </c>
      <c r="Q218" s="31">
        <f t="shared" si="38"/>
        <v>0</v>
      </c>
      <c r="R218" s="31">
        <f t="shared" si="39"/>
        <v>900</v>
      </c>
      <c r="S218" s="31">
        <f t="shared" si="40"/>
        <v>0</v>
      </c>
      <c r="T218" s="31">
        <f t="shared" si="41"/>
        <v>900</v>
      </c>
    </row>
    <row r="219" spans="1:20">
      <c r="A219" s="7" t="s">
        <v>338</v>
      </c>
      <c r="B219" s="7" t="s">
        <v>316</v>
      </c>
      <c r="C219" s="7" t="s">
        <v>347</v>
      </c>
      <c r="D219" s="6" t="s">
        <v>79</v>
      </c>
      <c r="E219" s="19">
        <v>0</v>
      </c>
      <c r="F219" s="19">
        <v>827</v>
      </c>
      <c r="G219" s="16">
        <v>0</v>
      </c>
      <c r="H219" s="16">
        <f t="shared" si="35"/>
        <v>827</v>
      </c>
      <c r="I219" s="31">
        <v>0</v>
      </c>
      <c r="J219" s="31">
        <v>0</v>
      </c>
      <c r="K219" s="31">
        <v>0</v>
      </c>
      <c r="L219" s="31">
        <f t="shared" si="36"/>
        <v>0</v>
      </c>
      <c r="M219" s="16">
        <v>0</v>
      </c>
      <c r="N219" s="16">
        <v>0</v>
      </c>
      <c r="O219" s="16">
        <v>0</v>
      </c>
      <c r="P219" s="16">
        <f t="shared" si="37"/>
        <v>0</v>
      </c>
      <c r="Q219" s="31">
        <f t="shared" si="38"/>
        <v>0</v>
      </c>
      <c r="R219" s="31">
        <f t="shared" si="39"/>
        <v>827</v>
      </c>
      <c r="S219" s="31">
        <f t="shared" si="40"/>
        <v>0</v>
      </c>
      <c r="T219" s="31">
        <f t="shared" si="41"/>
        <v>827</v>
      </c>
    </row>
    <row r="220" spans="1:20">
      <c r="A220" s="7" t="s">
        <v>338</v>
      </c>
      <c r="B220" s="7" t="s">
        <v>316</v>
      </c>
      <c r="C220" s="7" t="s">
        <v>347</v>
      </c>
      <c r="D220" s="6" t="s">
        <v>130</v>
      </c>
      <c r="E220" s="19">
        <v>0</v>
      </c>
      <c r="F220" s="19">
        <v>750</v>
      </c>
      <c r="G220" s="16">
        <v>0</v>
      </c>
      <c r="H220" s="16">
        <f t="shared" si="35"/>
        <v>750</v>
      </c>
      <c r="I220" s="31">
        <v>0</v>
      </c>
      <c r="J220" s="31">
        <v>0</v>
      </c>
      <c r="K220" s="31">
        <v>0</v>
      </c>
      <c r="L220" s="31">
        <f t="shared" si="36"/>
        <v>0</v>
      </c>
      <c r="M220" s="16">
        <v>0</v>
      </c>
      <c r="N220" s="16">
        <v>0</v>
      </c>
      <c r="O220" s="16">
        <v>0</v>
      </c>
      <c r="P220" s="16">
        <f t="shared" si="37"/>
        <v>0</v>
      </c>
      <c r="Q220" s="31">
        <f t="shared" si="38"/>
        <v>0</v>
      </c>
      <c r="R220" s="31">
        <f t="shared" si="39"/>
        <v>750</v>
      </c>
      <c r="S220" s="31">
        <f t="shared" si="40"/>
        <v>0</v>
      </c>
      <c r="T220" s="31">
        <f t="shared" si="41"/>
        <v>750</v>
      </c>
    </row>
    <row r="221" spans="1:20">
      <c r="A221" s="7" t="s">
        <v>338</v>
      </c>
      <c r="B221" s="7" t="s">
        <v>316</v>
      </c>
      <c r="C221" s="7" t="s">
        <v>347</v>
      </c>
      <c r="D221" s="6" t="s">
        <v>144</v>
      </c>
      <c r="E221" s="19">
        <v>0</v>
      </c>
      <c r="F221" s="19">
        <v>750</v>
      </c>
      <c r="G221" s="16">
        <v>0</v>
      </c>
      <c r="H221" s="16">
        <f t="shared" si="35"/>
        <v>750</v>
      </c>
      <c r="I221" s="31">
        <v>0</v>
      </c>
      <c r="J221" s="31">
        <v>0</v>
      </c>
      <c r="K221" s="31">
        <v>0</v>
      </c>
      <c r="L221" s="31">
        <f t="shared" si="36"/>
        <v>0</v>
      </c>
      <c r="M221" s="16">
        <v>0</v>
      </c>
      <c r="N221" s="16">
        <v>0</v>
      </c>
      <c r="O221" s="16">
        <v>0</v>
      </c>
      <c r="P221" s="16">
        <f t="shared" si="37"/>
        <v>0</v>
      </c>
      <c r="Q221" s="31">
        <f t="shared" si="38"/>
        <v>0</v>
      </c>
      <c r="R221" s="31">
        <f t="shared" si="39"/>
        <v>750</v>
      </c>
      <c r="S221" s="31">
        <f t="shared" si="40"/>
        <v>0</v>
      </c>
      <c r="T221" s="31">
        <f t="shared" si="41"/>
        <v>750</v>
      </c>
    </row>
    <row r="222" spans="1:20">
      <c r="A222" s="7" t="s">
        <v>338</v>
      </c>
      <c r="B222" s="7" t="s">
        <v>316</v>
      </c>
      <c r="C222" s="7" t="s">
        <v>347</v>
      </c>
      <c r="D222" s="6" t="s">
        <v>143</v>
      </c>
      <c r="E222" s="19">
        <v>0</v>
      </c>
      <c r="F222" s="19">
        <v>600</v>
      </c>
      <c r="G222" s="16">
        <v>0</v>
      </c>
      <c r="H222" s="16">
        <f t="shared" si="35"/>
        <v>600</v>
      </c>
      <c r="I222" s="31">
        <v>0</v>
      </c>
      <c r="J222" s="31">
        <v>0</v>
      </c>
      <c r="K222" s="31">
        <v>0</v>
      </c>
      <c r="L222" s="31">
        <f t="shared" si="36"/>
        <v>0</v>
      </c>
      <c r="M222" s="16">
        <v>0</v>
      </c>
      <c r="N222" s="16">
        <v>0</v>
      </c>
      <c r="O222" s="16">
        <v>0</v>
      </c>
      <c r="P222" s="16">
        <f t="shared" si="37"/>
        <v>0</v>
      </c>
      <c r="Q222" s="31">
        <f t="shared" si="38"/>
        <v>0</v>
      </c>
      <c r="R222" s="31">
        <f t="shared" si="39"/>
        <v>600</v>
      </c>
      <c r="S222" s="31">
        <f t="shared" si="40"/>
        <v>0</v>
      </c>
      <c r="T222" s="31">
        <f t="shared" si="41"/>
        <v>600</v>
      </c>
    </row>
    <row r="223" spans="1:20">
      <c r="A223" s="7" t="s">
        <v>338</v>
      </c>
      <c r="B223" s="7" t="s">
        <v>316</v>
      </c>
      <c r="C223" s="7" t="s">
        <v>347</v>
      </c>
      <c r="D223" s="6" t="s">
        <v>343</v>
      </c>
      <c r="E223" s="19">
        <v>0</v>
      </c>
      <c r="F223" s="19">
        <v>600</v>
      </c>
      <c r="G223" s="16">
        <v>0</v>
      </c>
      <c r="H223" s="16">
        <f t="shared" si="35"/>
        <v>600</v>
      </c>
      <c r="I223" s="31">
        <v>0</v>
      </c>
      <c r="J223" s="31">
        <v>0</v>
      </c>
      <c r="K223" s="31">
        <v>0</v>
      </c>
      <c r="L223" s="31">
        <f t="shared" si="36"/>
        <v>0</v>
      </c>
      <c r="M223" s="16">
        <v>0</v>
      </c>
      <c r="N223" s="16">
        <v>0</v>
      </c>
      <c r="O223" s="16">
        <v>0</v>
      </c>
      <c r="P223" s="16">
        <f t="shared" si="37"/>
        <v>0</v>
      </c>
      <c r="Q223" s="31">
        <f t="shared" si="38"/>
        <v>0</v>
      </c>
      <c r="R223" s="31">
        <f t="shared" si="39"/>
        <v>600</v>
      </c>
      <c r="S223" s="31">
        <f t="shared" si="40"/>
        <v>0</v>
      </c>
      <c r="T223" s="31">
        <f t="shared" si="41"/>
        <v>600</v>
      </c>
    </row>
    <row r="224" spans="1:20">
      <c r="A224" s="7" t="s">
        <v>338</v>
      </c>
      <c r="B224" s="7" t="s">
        <v>316</v>
      </c>
      <c r="C224" s="7" t="s">
        <v>347</v>
      </c>
      <c r="D224" s="6" t="s">
        <v>185</v>
      </c>
      <c r="E224" s="19">
        <v>0</v>
      </c>
      <c r="F224" s="19">
        <v>600</v>
      </c>
      <c r="G224" s="16">
        <v>0</v>
      </c>
      <c r="H224" s="16">
        <f t="shared" si="35"/>
        <v>600</v>
      </c>
      <c r="I224" s="31">
        <v>0</v>
      </c>
      <c r="J224" s="31">
        <v>0</v>
      </c>
      <c r="K224" s="31">
        <v>0</v>
      </c>
      <c r="L224" s="31">
        <f t="shared" si="36"/>
        <v>0</v>
      </c>
      <c r="M224" s="16">
        <v>0</v>
      </c>
      <c r="N224" s="16">
        <v>0</v>
      </c>
      <c r="O224" s="16">
        <v>0</v>
      </c>
      <c r="P224" s="16">
        <f t="shared" si="37"/>
        <v>0</v>
      </c>
      <c r="Q224" s="31">
        <f t="shared" si="38"/>
        <v>0</v>
      </c>
      <c r="R224" s="31">
        <f t="shared" si="39"/>
        <v>600</v>
      </c>
      <c r="S224" s="31">
        <f t="shared" si="40"/>
        <v>0</v>
      </c>
      <c r="T224" s="31">
        <f t="shared" si="41"/>
        <v>600</v>
      </c>
    </row>
    <row r="225" spans="1:20">
      <c r="A225" s="7" t="s">
        <v>338</v>
      </c>
      <c r="B225" s="7" t="s">
        <v>316</v>
      </c>
      <c r="C225" s="7" t="s">
        <v>347</v>
      </c>
      <c r="D225" s="6" t="s">
        <v>164</v>
      </c>
      <c r="E225" s="19">
        <v>0</v>
      </c>
      <c r="F225" s="19">
        <v>444</v>
      </c>
      <c r="G225" s="16">
        <v>0</v>
      </c>
      <c r="H225" s="16">
        <f t="shared" si="35"/>
        <v>444</v>
      </c>
      <c r="I225" s="31">
        <v>0</v>
      </c>
      <c r="J225" s="31">
        <v>0</v>
      </c>
      <c r="K225" s="31">
        <v>0</v>
      </c>
      <c r="L225" s="31">
        <f t="shared" si="36"/>
        <v>0</v>
      </c>
      <c r="M225" s="16">
        <v>0</v>
      </c>
      <c r="N225" s="16">
        <v>0</v>
      </c>
      <c r="O225" s="16">
        <v>0</v>
      </c>
      <c r="P225" s="16">
        <f t="shared" si="37"/>
        <v>0</v>
      </c>
      <c r="Q225" s="31">
        <f t="shared" si="38"/>
        <v>0</v>
      </c>
      <c r="R225" s="31">
        <f t="shared" si="39"/>
        <v>444</v>
      </c>
      <c r="S225" s="31">
        <f t="shared" si="40"/>
        <v>0</v>
      </c>
      <c r="T225" s="31">
        <f t="shared" si="41"/>
        <v>444</v>
      </c>
    </row>
    <row r="226" spans="1:20">
      <c r="A226" s="7" t="s">
        <v>338</v>
      </c>
      <c r="B226" s="7" t="s">
        <v>316</v>
      </c>
      <c r="C226" s="7" t="s">
        <v>347</v>
      </c>
      <c r="D226" s="6" t="s">
        <v>88</v>
      </c>
      <c r="E226" s="19">
        <v>0</v>
      </c>
      <c r="F226" s="19">
        <v>400</v>
      </c>
      <c r="G226" s="16">
        <v>0</v>
      </c>
      <c r="H226" s="16">
        <f t="shared" si="35"/>
        <v>400</v>
      </c>
      <c r="I226" s="31">
        <v>0</v>
      </c>
      <c r="J226" s="31">
        <v>0</v>
      </c>
      <c r="K226" s="31">
        <v>0</v>
      </c>
      <c r="L226" s="31">
        <f t="shared" si="36"/>
        <v>0</v>
      </c>
      <c r="M226" s="16">
        <v>0</v>
      </c>
      <c r="N226" s="16">
        <v>0</v>
      </c>
      <c r="O226" s="16">
        <v>0</v>
      </c>
      <c r="P226" s="16">
        <f t="shared" si="37"/>
        <v>0</v>
      </c>
      <c r="Q226" s="31">
        <f t="shared" si="38"/>
        <v>0</v>
      </c>
      <c r="R226" s="31">
        <f t="shared" si="39"/>
        <v>400</v>
      </c>
      <c r="S226" s="31">
        <f t="shared" si="40"/>
        <v>0</v>
      </c>
      <c r="T226" s="31">
        <f t="shared" si="41"/>
        <v>400</v>
      </c>
    </row>
    <row r="227" spans="1:20">
      <c r="A227" s="7" t="s">
        <v>338</v>
      </c>
      <c r="B227" s="7" t="s">
        <v>316</v>
      </c>
      <c r="C227" s="7" t="s">
        <v>347</v>
      </c>
      <c r="D227" s="6" t="s">
        <v>146</v>
      </c>
      <c r="E227" s="19">
        <v>0</v>
      </c>
      <c r="F227" s="19">
        <v>375</v>
      </c>
      <c r="G227" s="16">
        <v>0</v>
      </c>
      <c r="H227" s="16">
        <f t="shared" si="35"/>
        <v>375</v>
      </c>
      <c r="I227" s="31">
        <v>0</v>
      </c>
      <c r="J227" s="31">
        <v>0</v>
      </c>
      <c r="K227" s="31">
        <v>0</v>
      </c>
      <c r="L227" s="31">
        <f t="shared" si="36"/>
        <v>0</v>
      </c>
      <c r="M227" s="16">
        <v>0</v>
      </c>
      <c r="N227" s="16">
        <v>0</v>
      </c>
      <c r="O227" s="16">
        <v>0</v>
      </c>
      <c r="P227" s="16">
        <f t="shared" si="37"/>
        <v>0</v>
      </c>
      <c r="Q227" s="31">
        <f t="shared" si="38"/>
        <v>0</v>
      </c>
      <c r="R227" s="31">
        <f t="shared" si="39"/>
        <v>375</v>
      </c>
      <c r="S227" s="31">
        <f t="shared" si="40"/>
        <v>0</v>
      </c>
      <c r="T227" s="31">
        <f t="shared" si="41"/>
        <v>375</v>
      </c>
    </row>
    <row r="228" spans="1:20">
      <c r="A228" s="7" t="s">
        <v>338</v>
      </c>
      <c r="B228" s="7" t="s">
        <v>316</v>
      </c>
      <c r="C228" s="7" t="s">
        <v>347</v>
      </c>
      <c r="D228" s="6" t="s">
        <v>165</v>
      </c>
      <c r="E228" s="19">
        <v>0</v>
      </c>
      <c r="F228" s="19">
        <v>370</v>
      </c>
      <c r="G228" s="16">
        <v>0</v>
      </c>
      <c r="H228" s="16">
        <f t="shared" si="35"/>
        <v>370</v>
      </c>
      <c r="I228" s="31">
        <v>0</v>
      </c>
      <c r="J228" s="31">
        <v>0</v>
      </c>
      <c r="K228" s="31">
        <v>0</v>
      </c>
      <c r="L228" s="31">
        <f t="shared" si="36"/>
        <v>0</v>
      </c>
      <c r="M228" s="16">
        <v>0</v>
      </c>
      <c r="N228" s="16">
        <v>0</v>
      </c>
      <c r="O228" s="16">
        <v>0</v>
      </c>
      <c r="P228" s="16">
        <f t="shared" si="37"/>
        <v>0</v>
      </c>
      <c r="Q228" s="31">
        <f t="shared" si="38"/>
        <v>0</v>
      </c>
      <c r="R228" s="31">
        <f t="shared" si="39"/>
        <v>370</v>
      </c>
      <c r="S228" s="31">
        <f t="shared" si="40"/>
        <v>0</v>
      </c>
      <c r="T228" s="31">
        <f t="shared" si="41"/>
        <v>370</v>
      </c>
    </row>
    <row r="229" spans="1:20">
      <c r="A229" s="7" t="s">
        <v>338</v>
      </c>
      <c r="B229" s="7" t="s">
        <v>316</v>
      </c>
      <c r="C229" s="7" t="s">
        <v>347</v>
      </c>
      <c r="D229" s="6" t="s">
        <v>98</v>
      </c>
      <c r="E229" s="19">
        <v>0</v>
      </c>
      <c r="F229" s="19">
        <v>320</v>
      </c>
      <c r="G229" s="16">
        <v>0</v>
      </c>
      <c r="H229" s="16">
        <f t="shared" si="35"/>
        <v>320</v>
      </c>
      <c r="I229" s="31">
        <v>0</v>
      </c>
      <c r="J229" s="31">
        <v>0</v>
      </c>
      <c r="K229" s="31">
        <v>0</v>
      </c>
      <c r="L229" s="31">
        <f t="shared" si="36"/>
        <v>0</v>
      </c>
      <c r="M229" s="16">
        <v>0</v>
      </c>
      <c r="N229" s="16">
        <v>0</v>
      </c>
      <c r="O229" s="16">
        <v>0</v>
      </c>
      <c r="P229" s="16">
        <f t="shared" si="37"/>
        <v>0</v>
      </c>
      <c r="Q229" s="31">
        <f t="shared" si="38"/>
        <v>0</v>
      </c>
      <c r="R229" s="31">
        <f t="shared" si="39"/>
        <v>320</v>
      </c>
      <c r="S229" s="31">
        <f t="shared" si="40"/>
        <v>0</v>
      </c>
      <c r="T229" s="31">
        <f t="shared" si="41"/>
        <v>320</v>
      </c>
    </row>
    <row r="230" spans="1:20">
      <c r="A230" s="7" t="s">
        <v>338</v>
      </c>
      <c r="B230" s="7" t="s">
        <v>316</v>
      </c>
      <c r="C230" s="7" t="s">
        <v>347</v>
      </c>
      <c r="D230" s="6" t="s">
        <v>115</v>
      </c>
      <c r="E230" s="19">
        <v>0</v>
      </c>
      <c r="F230" s="19">
        <v>300</v>
      </c>
      <c r="G230" s="16">
        <v>0</v>
      </c>
      <c r="H230" s="16">
        <f t="shared" si="35"/>
        <v>300</v>
      </c>
      <c r="I230" s="31">
        <v>0</v>
      </c>
      <c r="J230" s="31">
        <v>0</v>
      </c>
      <c r="K230" s="31">
        <v>0</v>
      </c>
      <c r="L230" s="31">
        <f t="shared" si="36"/>
        <v>0</v>
      </c>
      <c r="M230" s="16">
        <v>0</v>
      </c>
      <c r="N230" s="16">
        <v>0</v>
      </c>
      <c r="O230" s="16">
        <v>0</v>
      </c>
      <c r="P230" s="16">
        <f t="shared" si="37"/>
        <v>0</v>
      </c>
      <c r="Q230" s="31">
        <f t="shared" si="38"/>
        <v>0</v>
      </c>
      <c r="R230" s="31">
        <f t="shared" si="39"/>
        <v>300</v>
      </c>
      <c r="S230" s="31">
        <f t="shared" si="40"/>
        <v>0</v>
      </c>
      <c r="T230" s="31">
        <f t="shared" si="41"/>
        <v>300</v>
      </c>
    </row>
    <row r="231" spans="1:20">
      <c r="A231" s="7" t="s">
        <v>338</v>
      </c>
      <c r="B231" s="7" t="s">
        <v>316</v>
      </c>
      <c r="C231" s="7" t="s">
        <v>347</v>
      </c>
      <c r="D231" s="6" t="s">
        <v>118</v>
      </c>
      <c r="E231" s="19">
        <v>0</v>
      </c>
      <c r="F231" s="19">
        <v>300</v>
      </c>
      <c r="G231" s="16">
        <v>0</v>
      </c>
      <c r="H231" s="16">
        <f t="shared" si="35"/>
        <v>300</v>
      </c>
      <c r="I231" s="31">
        <v>0</v>
      </c>
      <c r="J231" s="31">
        <v>0</v>
      </c>
      <c r="K231" s="31">
        <v>0</v>
      </c>
      <c r="L231" s="31">
        <f t="shared" si="36"/>
        <v>0</v>
      </c>
      <c r="M231" s="16">
        <v>0</v>
      </c>
      <c r="N231" s="16">
        <v>0</v>
      </c>
      <c r="O231" s="16">
        <v>0</v>
      </c>
      <c r="P231" s="16">
        <f t="shared" si="37"/>
        <v>0</v>
      </c>
      <c r="Q231" s="31">
        <f t="shared" si="38"/>
        <v>0</v>
      </c>
      <c r="R231" s="31">
        <f t="shared" si="39"/>
        <v>300</v>
      </c>
      <c r="S231" s="31">
        <f t="shared" si="40"/>
        <v>0</v>
      </c>
      <c r="T231" s="31">
        <f t="shared" si="41"/>
        <v>300</v>
      </c>
    </row>
    <row r="232" spans="1:20">
      <c r="A232" s="7" t="s">
        <v>338</v>
      </c>
      <c r="B232" s="7" t="s">
        <v>316</v>
      </c>
      <c r="C232" s="7" t="s">
        <v>347</v>
      </c>
      <c r="D232" s="6" t="s">
        <v>173</v>
      </c>
      <c r="E232" s="19">
        <v>0</v>
      </c>
      <c r="F232" s="19">
        <v>300</v>
      </c>
      <c r="G232" s="16">
        <v>0</v>
      </c>
      <c r="H232" s="16">
        <f t="shared" si="35"/>
        <v>300</v>
      </c>
      <c r="I232" s="31">
        <v>0</v>
      </c>
      <c r="J232" s="31">
        <v>0</v>
      </c>
      <c r="K232" s="31">
        <v>0</v>
      </c>
      <c r="L232" s="31">
        <f t="shared" si="36"/>
        <v>0</v>
      </c>
      <c r="M232" s="16">
        <v>0</v>
      </c>
      <c r="N232" s="16">
        <v>0</v>
      </c>
      <c r="O232" s="16">
        <v>0</v>
      </c>
      <c r="P232" s="16">
        <f t="shared" si="37"/>
        <v>0</v>
      </c>
      <c r="Q232" s="31">
        <f t="shared" si="38"/>
        <v>0</v>
      </c>
      <c r="R232" s="31">
        <f t="shared" si="39"/>
        <v>300</v>
      </c>
      <c r="S232" s="31">
        <f t="shared" si="40"/>
        <v>0</v>
      </c>
      <c r="T232" s="31">
        <f t="shared" si="41"/>
        <v>300</v>
      </c>
    </row>
    <row r="233" spans="1:20">
      <c r="A233" s="7" t="s">
        <v>338</v>
      </c>
      <c r="B233" s="7" t="s">
        <v>316</v>
      </c>
      <c r="C233" s="7" t="s">
        <v>347</v>
      </c>
      <c r="D233" s="6" t="s">
        <v>166</v>
      </c>
      <c r="E233" s="19">
        <v>0</v>
      </c>
      <c r="F233" s="19">
        <v>280</v>
      </c>
      <c r="G233" s="16">
        <v>0</v>
      </c>
      <c r="H233" s="16">
        <f t="shared" si="35"/>
        <v>280</v>
      </c>
      <c r="I233" s="31">
        <v>0</v>
      </c>
      <c r="J233" s="31">
        <v>0</v>
      </c>
      <c r="K233" s="31">
        <v>0</v>
      </c>
      <c r="L233" s="31">
        <f t="shared" si="36"/>
        <v>0</v>
      </c>
      <c r="M233" s="16">
        <v>0</v>
      </c>
      <c r="N233" s="16">
        <v>0</v>
      </c>
      <c r="O233" s="16">
        <v>0</v>
      </c>
      <c r="P233" s="16">
        <f t="shared" si="37"/>
        <v>0</v>
      </c>
      <c r="Q233" s="31">
        <f t="shared" si="38"/>
        <v>0</v>
      </c>
      <c r="R233" s="31">
        <f t="shared" si="39"/>
        <v>280</v>
      </c>
      <c r="S233" s="31">
        <f t="shared" si="40"/>
        <v>0</v>
      </c>
      <c r="T233" s="31">
        <f t="shared" si="41"/>
        <v>280</v>
      </c>
    </row>
    <row r="234" spans="1:20">
      <c r="A234" s="7" t="s">
        <v>338</v>
      </c>
      <c r="B234" s="7" t="s">
        <v>316</v>
      </c>
      <c r="C234" s="7" t="s">
        <v>347</v>
      </c>
      <c r="D234" s="6" t="s">
        <v>186</v>
      </c>
      <c r="E234" s="19">
        <v>0</v>
      </c>
      <c r="F234" s="19">
        <v>240</v>
      </c>
      <c r="G234" s="16">
        <v>0</v>
      </c>
      <c r="H234" s="16">
        <f t="shared" si="35"/>
        <v>240</v>
      </c>
      <c r="I234" s="31">
        <v>0</v>
      </c>
      <c r="J234" s="31">
        <v>0</v>
      </c>
      <c r="K234" s="31">
        <v>0</v>
      </c>
      <c r="L234" s="31">
        <f t="shared" si="36"/>
        <v>0</v>
      </c>
      <c r="M234" s="16">
        <v>0</v>
      </c>
      <c r="N234" s="16">
        <v>0</v>
      </c>
      <c r="O234" s="16">
        <v>0</v>
      </c>
      <c r="P234" s="16">
        <f t="shared" si="37"/>
        <v>0</v>
      </c>
      <c r="Q234" s="31">
        <f t="shared" si="38"/>
        <v>0</v>
      </c>
      <c r="R234" s="31">
        <f t="shared" si="39"/>
        <v>240</v>
      </c>
      <c r="S234" s="31">
        <f t="shared" si="40"/>
        <v>0</v>
      </c>
      <c r="T234" s="31">
        <f t="shared" si="41"/>
        <v>240</v>
      </c>
    </row>
    <row r="235" spans="1:20">
      <c r="A235" s="7" t="s">
        <v>338</v>
      </c>
      <c r="B235" s="7" t="s">
        <v>316</v>
      </c>
      <c r="C235" s="7" t="s">
        <v>347</v>
      </c>
      <c r="D235" s="6" t="s">
        <v>172</v>
      </c>
      <c r="E235" s="19">
        <v>0</v>
      </c>
      <c r="F235" s="19">
        <v>200</v>
      </c>
      <c r="G235" s="16">
        <v>0</v>
      </c>
      <c r="H235" s="16">
        <f t="shared" si="35"/>
        <v>200</v>
      </c>
      <c r="I235" s="31">
        <v>0</v>
      </c>
      <c r="J235" s="31">
        <v>0</v>
      </c>
      <c r="K235" s="31">
        <v>0</v>
      </c>
      <c r="L235" s="31">
        <f t="shared" si="36"/>
        <v>0</v>
      </c>
      <c r="M235" s="16">
        <v>0</v>
      </c>
      <c r="N235" s="16">
        <v>0</v>
      </c>
      <c r="O235" s="16">
        <v>0</v>
      </c>
      <c r="P235" s="16">
        <f t="shared" si="37"/>
        <v>0</v>
      </c>
      <c r="Q235" s="31">
        <f t="shared" si="38"/>
        <v>0</v>
      </c>
      <c r="R235" s="31">
        <f t="shared" si="39"/>
        <v>200</v>
      </c>
      <c r="S235" s="31">
        <f t="shared" si="40"/>
        <v>0</v>
      </c>
      <c r="T235" s="31">
        <f t="shared" si="41"/>
        <v>200</v>
      </c>
    </row>
    <row r="236" spans="1:20">
      <c r="A236" s="7" t="s">
        <v>338</v>
      </c>
      <c r="B236" s="7" t="s">
        <v>316</v>
      </c>
      <c r="C236" s="7" t="s">
        <v>347</v>
      </c>
      <c r="D236" s="6" t="s">
        <v>112</v>
      </c>
      <c r="E236" s="19">
        <v>0</v>
      </c>
      <c r="F236" s="19">
        <v>150</v>
      </c>
      <c r="G236" s="16">
        <v>0</v>
      </c>
      <c r="H236" s="16">
        <f t="shared" si="35"/>
        <v>150</v>
      </c>
      <c r="I236" s="31">
        <v>0</v>
      </c>
      <c r="J236" s="31">
        <v>0</v>
      </c>
      <c r="K236" s="31">
        <v>0</v>
      </c>
      <c r="L236" s="31">
        <f t="shared" si="36"/>
        <v>0</v>
      </c>
      <c r="M236" s="16">
        <v>0</v>
      </c>
      <c r="N236" s="16">
        <v>0</v>
      </c>
      <c r="O236" s="16">
        <v>0</v>
      </c>
      <c r="P236" s="16">
        <f t="shared" si="37"/>
        <v>0</v>
      </c>
      <c r="Q236" s="31">
        <f t="shared" si="38"/>
        <v>0</v>
      </c>
      <c r="R236" s="31">
        <f t="shared" si="39"/>
        <v>150</v>
      </c>
      <c r="S236" s="31">
        <f t="shared" si="40"/>
        <v>0</v>
      </c>
      <c r="T236" s="31">
        <f t="shared" si="41"/>
        <v>150</v>
      </c>
    </row>
    <row r="237" spans="1:20">
      <c r="A237" s="7" t="s">
        <v>338</v>
      </c>
      <c r="B237" s="7" t="s">
        <v>316</v>
      </c>
      <c r="C237" s="7" t="s">
        <v>347</v>
      </c>
      <c r="D237" s="6" t="s">
        <v>168</v>
      </c>
      <c r="E237" s="19">
        <v>0</v>
      </c>
      <c r="F237" s="19">
        <v>140</v>
      </c>
      <c r="G237" s="16">
        <v>0</v>
      </c>
      <c r="H237" s="16">
        <f t="shared" si="35"/>
        <v>140</v>
      </c>
      <c r="I237" s="31">
        <v>0</v>
      </c>
      <c r="J237" s="31">
        <v>0</v>
      </c>
      <c r="K237" s="31">
        <v>0</v>
      </c>
      <c r="L237" s="31">
        <f t="shared" si="36"/>
        <v>0</v>
      </c>
      <c r="M237" s="16">
        <v>0</v>
      </c>
      <c r="N237" s="16">
        <v>0</v>
      </c>
      <c r="O237" s="16">
        <v>0</v>
      </c>
      <c r="P237" s="16">
        <f t="shared" si="37"/>
        <v>0</v>
      </c>
      <c r="Q237" s="31">
        <f t="shared" si="38"/>
        <v>0</v>
      </c>
      <c r="R237" s="31">
        <f t="shared" si="39"/>
        <v>140</v>
      </c>
      <c r="S237" s="31">
        <f t="shared" si="40"/>
        <v>0</v>
      </c>
      <c r="T237" s="31">
        <f t="shared" si="41"/>
        <v>140</v>
      </c>
    </row>
    <row r="238" spans="1:20">
      <c r="A238" s="7" t="s">
        <v>338</v>
      </c>
      <c r="B238" s="7" t="s">
        <v>316</v>
      </c>
      <c r="C238" s="7" t="s">
        <v>347</v>
      </c>
      <c r="D238" s="6" t="s">
        <v>171</v>
      </c>
      <c r="E238" s="19">
        <v>0</v>
      </c>
      <c r="F238" s="19">
        <v>140</v>
      </c>
      <c r="G238" s="16">
        <v>0</v>
      </c>
      <c r="H238" s="16">
        <f t="shared" si="35"/>
        <v>140</v>
      </c>
      <c r="I238" s="31">
        <v>0</v>
      </c>
      <c r="J238" s="31">
        <v>0</v>
      </c>
      <c r="K238" s="31">
        <v>0</v>
      </c>
      <c r="L238" s="31">
        <f t="shared" si="36"/>
        <v>0</v>
      </c>
      <c r="M238" s="16">
        <v>0</v>
      </c>
      <c r="N238" s="16">
        <v>0</v>
      </c>
      <c r="O238" s="16">
        <v>0</v>
      </c>
      <c r="P238" s="16">
        <f t="shared" si="37"/>
        <v>0</v>
      </c>
      <c r="Q238" s="31">
        <f t="shared" si="38"/>
        <v>0</v>
      </c>
      <c r="R238" s="31">
        <f t="shared" si="39"/>
        <v>140</v>
      </c>
      <c r="S238" s="31">
        <f t="shared" si="40"/>
        <v>0</v>
      </c>
      <c r="T238" s="31">
        <f t="shared" si="41"/>
        <v>140</v>
      </c>
    </row>
    <row r="239" spans="1:20">
      <c r="A239" s="7" t="s">
        <v>338</v>
      </c>
      <c r="B239" s="7" t="s">
        <v>316</v>
      </c>
      <c r="C239" s="7" t="s">
        <v>347</v>
      </c>
      <c r="D239" s="6" t="s">
        <v>138</v>
      </c>
      <c r="E239" s="19">
        <v>0</v>
      </c>
      <c r="F239" s="19">
        <v>135</v>
      </c>
      <c r="G239" s="16">
        <v>0</v>
      </c>
      <c r="H239" s="16">
        <f t="shared" si="35"/>
        <v>135</v>
      </c>
      <c r="I239" s="31">
        <v>0</v>
      </c>
      <c r="J239" s="31">
        <v>0</v>
      </c>
      <c r="K239" s="31">
        <v>0</v>
      </c>
      <c r="L239" s="31">
        <f t="shared" si="36"/>
        <v>0</v>
      </c>
      <c r="M239" s="16">
        <v>0</v>
      </c>
      <c r="N239" s="16">
        <v>0</v>
      </c>
      <c r="O239" s="16">
        <v>0</v>
      </c>
      <c r="P239" s="16">
        <f t="shared" si="37"/>
        <v>0</v>
      </c>
      <c r="Q239" s="31">
        <f t="shared" si="38"/>
        <v>0</v>
      </c>
      <c r="R239" s="31">
        <f t="shared" si="39"/>
        <v>135</v>
      </c>
      <c r="S239" s="31">
        <f t="shared" si="40"/>
        <v>0</v>
      </c>
      <c r="T239" s="31">
        <f t="shared" si="41"/>
        <v>135</v>
      </c>
    </row>
    <row r="240" spans="1:20">
      <c r="A240" s="7" t="s">
        <v>338</v>
      </c>
      <c r="B240" s="7" t="s">
        <v>316</v>
      </c>
      <c r="C240" s="7" t="s">
        <v>347</v>
      </c>
      <c r="D240" s="6" t="s">
        <v>107</v>
      </c>
      <c r="E240" s="19">
        <v>0</v>
      </c>
      <c r="F240" s="19">
        <v>128</v>
      </c>
      <c r="G240" s="16">
        <v>0</v>
      </c>
      <c r="H240" s="16">
        <f t="shared" si="35"/>
        <v>128</v>
      </c>
      <c r="I240" s="31">
        <v>0</v>
      </c>
      <c r="J240" s="31">
        <v>0</v>
      </c>
      <c r="K240" s="31">
        <v>0</v>
      </c>
      <c r="L240" s="31">
        <f t="shared" si="36"/>
        <v>0</v>
      </c>
      <c r="M240" s="16">
        <v>0</v>
      </c>
      <c r="N240" s="16">
        <v>0</v>
      </c>
      <c r="O240" s="16">
        <v>0</v>
      </c>
      <c r="P240" s="16">
        <f t="shared" si="37"/>
        <v>0</v>
      </c>
      <c r="Q240" s="31">
        <f t="shared" si="38"/>
        <v>0</v>
      </c>
      <c r="R240" s="31">
        <f t="shared" si="39"/>
        <v>128</v>
      </c>
      <c r="S240" s="31">
        <f t="shared" si="40"/>
        <v>0</v>
      </c>
      <c r="T240" s="31">
        <f t="shared" si="41"/>
        <v>128</v>
      </c>
    </row>
    <row r="241" spans="1:20">
      <c r="A241" s="7" t="s">
        <v>338</v>
      </c>
      <c r="B241" s="7" t="s">
        <v>316</v>
      </c>
      <c r="C241" s="7" t="s">
        <v>347</v>
      </c>
      <c r="D241" s="6" t="s">
        <v>67</v>
      </c>
      <c r="E241" s="19">
        <v>0</v>
      </c>
      <c r="F241" s="19">
        <v>128</v>
      </c>
      <c r="G241" s="16">
        <v>0</v>
      </c>
      <c r="H241" s="16">
        <f t="shared" si="35"/>
        <v>128</v>
      </c>
      <c r="I241" s="31">
        <v>0</v>
      </c>
      <c r="J241" s="31">
        <v>0</v>
      </c>
      <c r="K241" s="31">
        <v>0</v>
      </c>
      <c r="L241" s="31">
        <f t="shared" si="36"/>
        <v>0</v>
      </c>
      <c r="M241" s="16">
        <v>0</v>
      </c>
      <c r="N241" s="16">
        <v>0</v>
      </c>
      <c r="O241" s="16">
        <v>0</v>
      </c>
      <c r="P241" s="16">
        <f t="shared" si="37"/>
        <v>0</v>
      </c>
      <c r="Q241" s="31">
        <f t="shared" si="38"/>
        <v>0</v>
      </c>
      <c r="R241" s="31">
        <f t="shared" si="39"/>
        <v>128</v>
      </c>
      <c r="S241" s="31">
        <f t="shared" si="40"/>
        <v>0</v>
      </c>
      <c r="T241" s="31">
        <f t="shared" si="41"/>
        <v>128</v>
      </c>
    </row>
    <row r="242" spans="1:20">
      <c r="A242" s="7" t="s">
        <v>338</v>
      </c>
      <c r="B242" s="7" t="s">
        <v>316</v>
      </c>
      <c r="C242" s="7" t="s">
        <v>347</v>
      </c>
      <c r="D242" s="6" t="s">
        <v>117</v>
      </c>
      <c r="E242" s="19">
        <v>0</v>
      </c>
      <c r="F242" s="19">
        <v>120</v>
      </c>
      <c r="G242" s="16">
        <v>0</v>
      </c>
      <c r="H242" s="16">
        <f t="shared" si="35"/>
        <v>120</v>
      </c>
      <c r="I242" s="31">
        <v>0</v>
      </c>
      <c r="J242" s="31">
        <v>0</v>
      </c>
      <c r="K242" s="31">
        <v>0</v>
      </c>
      <c r="L242" s="31">
        <f t="shared" si="36"/>
        <v>0</v>
      </c>
      <c r="M242" s="16">
        <v>0</v>
      </c>
      <c r="N242" s="16">
        <v>0</v>
      </c>
      <c r="O242" s="16">
        <v>0</v>
      </c>
      <c r="P242" s="16">
        <f t="shared" si="37"/>
        <v>0</v>
      </c>
      <c r="Q242" s="31">
        <f t="shared" si="38"/>
        <v>0</v>
      </c>
      <c r="R242" s="31">
        <f t="shared" si="39"/>
        <v>120</v>
      </c>
      <c r="S242" s="31">
        <f t="shared" si="40"/>
        <v>0</v>
      </c>
      <c r="T242" s="31">
        <f t="shared" si="41"/>
        <v>120</v>
      </c>
    </row>
    <row r="243" spans="1:20">
      <c r="A243" s="7" t="s">
        <v>338</v>
      </c>
      <c r="B243" s="7" t="s">
        <v>316</v>
      </c>
      <c r="C243" s="7" t="s">
        <v>347</v>
      </c>
      <c r="D243" s="6" t="s">
        <v>109</v>
      </c>
      <c r="E243" s="19">
        <v>0</v>
      </c>
      <c r="F243" s="19">
        <v>102</v>
      </c>
      <c r="G243" s="16">
        <v>0</v>
      </c>
      <c r="H243" s="16">
        <f t="shared" si="35"/>
        <v>102</v>
      </c>
      <c r="I243" s="31">
        <v>0</v>
      </c>
      <c r="J243" s="31">
        <v>0</v>
      </c>
      <c r="K243" s="31">
        <v>0</v>
      </c>
      <c r="L243" s="31">
        <f t="shared" si="36"/>
        <v>0</v>
      </c>
      <c r="M243" s="16">
        <v>0</v>
      </c>
      <c r="N243" s="16">
        <v>0</v>
      </c>
      <c r="O243" s="16">
        <v>0</v>
      </c>
      <c r="P243" s="16">
        <f t="shared" si="37"/>
        <v>0</v>
      </c>
      <c r="Q243" s="31">
        <f t="shared" si="38"/>
        <v>0</v>
      </c>
      <c r="R243" s="31">
        <f t="shared" si="39"/>
        <v>102</v>
      </c>
      <c r="S243" s="31">
        <f t="shared" si="40"/>
        <v>0</v>
      </c>
      <c r="T243" s="31">
        <f t="shared" si="41"/>
        <v>102</v>
      </c>
    </row>
    <row r="244" spans="1:20">
      <c r="A244" s="7" t="s">
        <v>338</v>
      </c>
      <c r="B244" s="7" t="s">
        <v>316</v>
      </c>
      <c r="C244" s="7" t="s">
        <v>347</v>
      </c>
      <c r="D244" s="6" t="s">
        <v>108</v>
      </c>
      <c r="E244" s="19">
        <v>0</v>
      </c>
      <c r="F244" s="19">
        <v>85</v>
      </c>
      <c r="G244" s="16">
        <v>0</v>
      </c>
      <c r="H244" s="16">
        <f t="shared" si="35"/>
        <v>85</v>
      </c>
      <c r="I244" s="31">
        <v>0</v>
      </c>
      <c r="J244" s="31">
        <v>0</v>
      </c>
      <c r="K244" s="31">
        <v>0</v>
      </c>
      <c r="L244" s="31">
        <f t="shared" si="36"/>
        <v>0</v>
      </c>
      <c r="M244" s="16">
        <v>0</v>
      </c>
      <c r="N244" s="16">
        <v>0</v>
      </c>
      <c r="O244" s="16">
        <v>0</v>
      </c>
      <c r="P244" s="16">
        <f t="shared" si="37"/>
        <v>0</v>
      </c>
      <c r="Q244" s="31">
        <f t="shared" si="38"/>
        <v>0</v>
      </c>
      <c r="R244" s="31">
        <f t="shared" si="39"/>
        <v>85</v>
      </c>
      <c r="S244" s="31">
        <f t="shared" si="40"/>
        <v>0</v>
      </c>
      <c r="T244" s="31">
        <f t="shared" si="41"/>
        <v>85</v>
      </c>
    </row>
    <row r="245" spans="1:20">
      <c r="A245" s="7" t="s">
        <v>338</v>
      </c>
      <c r="B245" s="7" t="s">
        <v>316</v>
      </c>
      <c r="C245" s="7" t="s">
        <v>347</v>
      </c>
      <c r="D245" s="6" t="s">
        <v>169</v>
      </c>
      <c r="E245" s="19">
        <v>0</v>
      </c>
      <c r="F245" s="19">
        <v>84</v>
      </c>
      <c r="G245" s="16">
        <v>0</v>
      </c>
      <c r="H245" s="16">
        <f t="shared" si="35"/>
        <v>84</v>
      </c>
      <c r="I245" s="31">
        <v>0</v>
      </c>
      <c r="J245" s="31">
        <v>0</v>
      </c>
      <c r="K245" s="31">
        <v>0</v>
      </c>
      <c r="L245" s="31">
        <f t="shared" si="36"/>
        <v>0</v>
      </c>
      <c r="M245" s="16">
        <v>0</v>
      </c>
      <c r="N245" s="16">
        <v>0</v>
      </c>
      <c r="O245" s="16">
        <v>0</v>
      </c>
      <c r="P245" s="16">
        <f t="shared" si="37"/>
        <v>0</v>
      </c>
      <c r="Q245" s="31">
        <f t="shared" si="38"/>
        <v>0</v>
      </c>
      <c r="R245" s="31">
        <f t="shared" si="39"/>
        <v>84</v>
      </c>
      <c r="S245" s="31">
        <f t="shared" si="40"/>
        <v>0</v>
      </c>
      <c r="T245" s="31">
        <f t="shared" si="41"/>
        <v>84</v>
      </c>
    </row>
    <row r="246" spans="1:20">
      <c r="A246" s="7" t="s">
        <v>338</v>
      </c>
      <c r="B246" s="7" t="s">
        <v>316</v>
      </c>
      <c r="C246" s="7" t="s">
        <v>347</v>
      </c>
      <c r="D246" s="6" t="s">
        <v>160</v>
      </c>
      <c r="E246" s="19">
        <v>0</v>
      </c>
      <c r="F246" s="19">
        <v>80</v>
      </c>
      <c r="G246" s="16">
        <v>0</v>
      </c>
      <c r="H246" s="16">
        <f t="shared" si="35"/>
        <v>80</v>
      </c>
      <c r="I246" s="31">
        <v>0</v>
      </c>
      <c r="J246" s="31">
        <v>0</v>
      </c>
      <c r="K246" s="31">
        <v>0</v>
      </c>
      <c r="L246" s="31">
        <f t="shared" si="36"/>
        <v>0</v>
      </c>
      <c r="M246" s="16">
        <v>0</v>
      </c>
      <c r="N246" s="16">
        <v>0</v>
      </c>
      <c r="O246" s="16">
        <v>0</v>
      </c>
      <c r="P246" s="16">
        <f t="shared" si="37"/>
        <v>0</v>
      </c>
      <c r="Q246" s="31">
        <f t="shared" si="38"/>
        <v>0</v>
      </c>
      <c r="R246" s="31">
        <f t="shared" si="39"/>
        <v>80</v>
      </c>
      <c r="S246" s="31">
        <f t="shared" si="40"/>
        <v>0</v>
      </c>
      <c r="T246" s="31">
        <f t="shared" si="41"/>
        <v>80</v>
      </c>
    </row>
    <row r="247" spans="1:20">
      <c r="A247" s="7" t="s">
        <v>338</v>
      </c>
      <c r="B247" s="7" t="s">
        <v>316</v>
      </c>
      <c r="C247" s="7" t="s">
        <v>347</v>
      </c>
      <c r="D247" s="6" t="s">
        <v>177</v>
      </c>
      <c r="E247" s="19">
        <v>0</v>
      </c>
      <c r="F247" s="19">
        <v>80</v>
      </c>
      <c r="G247" s="16">
        <v>0</v>
      </c>
      <c r="H247" s="16">
        <f t="shared" si="35"/>
        <v>80</v>
      </c>
      <c r="I247" s="31">
        <v>0</v>
      </c>
      <c r="J247" s="31">
        <v>0</v>
      </c>
      <c r="K247" s="31">
        <v>0</v>
      </c>
      <c r="L247" s="31">
        <f t="shared" si="36"/>
        <v>0</v>
      </c>
      <c r="M247" s="16">
        <v>0</v>
      </c>
      <c r="N247" s="16">
        <v>0</v>
      </c>
      <c r="O247" s="16">
        <v>0</v>
      </c>
      <c r="P247" s="16">
        <f t="shared" si="37"/>
        <v>0</v>
      </c>
      <c r="Q247" s="31">
        <f t="shared" si="38"/>
        <v>0</v>
      </c>
      <c r="R247" s="31">
        <f t="shared" si="39"/>
        <v>80</v>
      </c>
      <c r="S247" s="31">
        <f t="shared" si="40"/>
        <v>0</v>
      </c>
      <c r="T247" s="31">
        <f t="shared" si="41"/>
        <v>80</v>
      </c>
    </row>
    <row r="248" spans="1:20">
      <c r="A248" s="7" t="s">
        <v>338</v>
      </c>
      <c r="B248" s="7" t="s">
        <v>316</v>
      </c>
      <c r="C248" s="7" t="s">
        <v>347</v>
      </c>
      <c r="D248" s="6" t="s">
        <v>131</v>
      </c>
      <c r="E248" s="19">
        <v>0</v>
      </c>
      <c r="F248" s="19">
        <v>75</v>
      </c>
      <c r="G248" s="16">
        <v>0</v>
      </c>
      <c r="H248" s="16">
        <f t="shared" si="35"/>
        <v>75</v>
      </c>
      <c r="I248" s="31">
        <v>0</v>
      </c>
      <c r="J248" s="31">
        <v>0</v>
      </c>
      <c r="K248" s="31">
        <v>0</v>
      </c>
      <c r="L248" s="31">
        <f t="shared" si="36"/>
        <v>0</v>
      </c>
      <c r="M248" s="16">
        <v>0</v>
      </c>
      <c r="N248" s="16">
        <v>0</v>
      </c>
      <c r="O248" s="16">
        <v>0</v>
      </c>
      <c r="P248" s="16">
        <f t="shared" si="37"/>
        <v>0</v>
      </c>
      <c r="Q248" s="31">
        <f t="shared" si="38"/>
        <v>0</v>
      </c>
      <c r="R248" s="31">
        <f t="shared" si="39"/>
        <v>75</v>
      </c>
      <c r="S248" s="31">
        <f t="shared" si="40"/>
        <v>0</v>
      </c>
      <c r="T248" s="31">
        <f t="shared" si="41"/>
        <v>75</v>
      </c>
    </row>
    <row r="249" spans="1:20">
      <c r="A249" s="7" t="s">
        <v>338</v>
      </c>
      <c r="B249" s="7" t="s">
        <v>316</v>
      </c>
      <c r="C249" s="7" t="s">
        <v>347</v>
      </c>
      <c r="D249" s="6" t="s">
        <v>133</v>
      </c>
      <c r="E249" s="19">
        <v>0</v>
      </c>
      <c r="F249" s="19">
        <v>75</v>
      </c>
      <c r="G249" s="16">
        <v>0</v>
      </c>
      <c r="H249" s="16">
        <f t="shared" si="35"/>
        <v>75</v>
      </c>
      <c r="I249" s="31">
        <v>0</v>
      </c>
      <c r="J249" s="31">
        <v>0</v>
      </c>
      <c r="K249" s="31">
        <v>0</v>
      </c>
      <c r="L249" s="31">
        <f t="shared" si="36"/>
        <v>0</v>
      </c>
      <c r="M249" s="16">
        <v>0</v>
      </c>
      <c r="N249" s="16">
        <v>0</v>
      </c>
      <c r="O249" s="16">
        <v>0</v>
      </c>
      <c r="P249" s="16">
        <f t="shared" si="37"/>
        <v>0</v>
      </c>
      <c r="Q249" s="31">
        <f t="shared" si="38"/>
        <v>0</v>
      </c>
      <c r="R249" s="31">
        <f t="shared" si="39"/>
        <v>75</v>
      </c>
      <c r="S249" s="31">
        <f t="shared" si="40"/>
        <v>0</v>
      </c>
      <c r="T249" s="31">
        <f t="shared" si="41"/>
        <v>75</v>
      </c>
    </row>
    <row r="250" spans="1:20">
      <c r="A250" s="7" t="s">
        <v>338</v>
      </c>
      <c r="B250" s="7" t="s">
        <v>316</v>
      </c>
      <c r="C250" s="7" t="s">
        <v>347</v>
      </c>
      <c r="D250" s="6" t="s">
        <v>145</v>
      </c>
      <c r="E250" s="19">
        <v>0</v>
      </c>
      <c r="F250" s="19">
        <v>75</v>
      </c>
      <c r="G250" s="16">
        <v>0</v>
      </c>
      <c r="H250" s="16">
        <f t="shared" si="35"/>
        <v>75</v>
      </c>
      <c r="I250" s="31">
        <v>0</v>
      </c>
      <c r="J250" s="31">
        <v>0</v>
      </c>
      <c r="K250" s="31">
        <v>0</v>
      </c>
      <c r="L250" s="31">
        <f t="shared" si="36"/>
        <v>0</v>
      </c>
      <c r="M250" s="16">
        <v>0</v>
      </c>
      <c r="N250" s="16">
        <v>0</v>
      </c>
      <c r="O250" s="16">
        <v>0</v>
      </c>
      <c r="P250" s="16">
        <f t="shared" si="37"/>
        <v>0</v>
      </c>
      <c r="Q250" s="31">
        <f t="shared" si="38"/>
        <v>0</v>
      </c>
      <c r="R250" s="31">
        <f t="shared" si="39"/>
        <v>75</v>
      </c>
      <c r="S250" s="31">
        <f t="shared" si="40"/>
        <v>0</v>
      </c>
      <c r="T250" s="31">
        <f t="shared" si="41"/>
        <v>75</v>
      </c>
    </row>
    <row r="251" spans="1:20">
      <c r="A251" s="7" t="s">
        <v>338</v>
      </c>
      <c r="B251" s="7" t="s">
        <v>316</v>
      </c>
      <c r="C251" s="7" t="s">
        <v>347</v>
      </c>
      <c r="D251" s="6" t="s">
        <v>99</v>
      </c>
      <c r="E251" s="19">
        <v>0</v>
      </c>
      <c r="F251" s="19">
        <v>66</v>
      </c>
      <c r="G251" s="16">
        <v>0</v>
      </c>
      <c r="H251" s="16">
        <f t="shared" si="35"/>
        <v>66</v>
      </c>
      <c r="I251" s="31">
        <v>0</v>
      </c>
      <c r="J251" s="31">
        <v>0</v>
      </c>
      <c r="K251" s="31">
        <v>0</v>
      </c>
      <c r="L251" s="31">
        <f t="shared" si="36"/>
        <v>0</v>
      </c>
      <c r="M251" s="16">
        <v>0</v>
      </c>
      <c r="N251" s="16">
        <v>0</v>
      </c>
      <c r="O251" s="16">
        <v>0</v>
      </c>
      <c r="P251" s="16">
        <f t="shared" si="37"/>
        <v>0</v>
      </c>
      <c r="Q251" s="31">
        <f t="shared" si="38"/>
        <v>0</v>
      </c>
      <c r="R251" s="31">
        <f t="shared" si="39"/>
        <v>66</v>
      </c>
      <c r="S251" s="31">
        <f t="shared" si="40"/>
        <v>0</v>
      </c>
      <c r="T251" s="31">
        <f t="shared" si="41"/>
        <v>66</v>
      </c>
    </row>
    <row r="252" spans="1:20">
      <c r="A252" s="7" t="s">
        <v>338</v>
      </c>
      <c r="B252" s="7" t="s">
        <v>316</v>
      </c>
      <c r="C252" s="7" t="s">
        <v>347</v>
      </c>
      <c r="D252" s="6" t="s">
        <v>81</v>
      </c>
      <c r="E252" s="19">
        <v>0</v>
      </c>
      <c r="F252" s="19">
        <v>54</v>
      </c>
      <c r="G252" s="16">
        <v>0</v>
      </c>
      <c r="H252" s="16">
        <f t="shared" si="35"/>
        <v>54</v>
      </c>
      <c r="I252" s="31">
        <v>0</v>
      </c>
      <c r="J252" s="31">
        <v>0</v>
      </c>
      <c r="K252" s="31">
        <v>0</v>
      </c>
      <c r="L252" s="31">
        <f t="shared" si="36"/>
        <v>0</v>
      </c>
      <c r="M252" s="16">
        <v>0</v>
      </c>
      <c r="N252" s="16">
        <v>0</v>
      </c>
      <c r="O252" s="16">
        <v>0</v>
      </c>
      <c r="P252" s="16">
        <f t="shared" si="37"/>
        <v>0</v>
      </c>
      <c r="Q252" s="31">
        <f t="shared" si="38"/>
        <v>0</v>
      </c>
      <c r="R252" s="31">
        <f t="shared" si="39"/>
        <v>54</v>
      </c>
      <c r="S252" s="31">
        <f t="shared" si="40"/>
        <v>0</v>
      </c>
      <c r="T252" s="31">
        <f t="shared" si="41"/>
        <v>54</v>
      </c>
    </row>
    <row r="253" spans="1:20">
      <c r="A253" s="7" t="s">
        <v>338</v>
      </c>
      <c r="B253" s="7" t="s">
        <v>316</v>
      </c>
      <c r="C253" s="7" t="s">
        <v>347</v>
      </c>
      <c r="D253" s="6" t="s">
        <v>163</v>
      </c>
      <c r="E253" s="19">
        <v>0</v>
      </c>
      <c r="F253" s="19">
        <v>50</v>
      </c>
      <c r="G253" s="16">
        <v>0</v>
      </c>
      <c r="H253" s="16">
        <f t="shared" si="35"/>
        <v>50</v>
      </c>
      <c r="I253" s="31">
        <v>0</v>
      </c>
      <c r="J253" s="31">
        <v>0</v>
      </c>
      <c r="K253" s="31">
        <v>0</v>
      </c>
      <c r="L253" s="31">
        <f t="shared" si="36"/>
        <v>0</v>
      </c>
      <c r="M253" s="16">
        <v>0</v>
      </c>
      <c r="N253" s="16">
        <v>0</v>
      </c>
      <c r="O253" s="16">
        <v>0</v>
      </c>
      <c r="P253" s="16">
        <f t="shared" si="37"/>
        <v>0</v>
      </c>
      <c r="Q253" s="31">
        <f t="shared" si="38"/>
        <v>0</v>
      </c>
      <c r="R253" s="31">
        <f t="shared" si="39"/>
        <v>50</v>
      </c>
      <c r="S253" s="31">
        <f t="shared" si="40"/>
        <v>0</v>
      </c>
      <c r="T253" s="31">
        <f t="shared" si="41"/>
        <v>50</v>
      </c>
    </row>
    <row r="254" spans="1:20">
      <c r="A254" s="7" t="s">
        <v>338</v>
      </c>
      <c r="B254" s="7" t="s">
        <v>316</v>
      </c>
      <c r="C254" s="7" t="s">
        <v>347</v>
      </c>
      <c r="D254" s="6" t="s">
        <v>116</v>
      </c>
      <c r="E254" s="19">
        <v>0</v>
      </c>
      <c r="F254" s="19">
        <v>48</v>
      </c>
      <c r="G254" s="16">
        <v>0</v>
      </c>
      <c r="H254" s="16">
        <f t="shared" si="35"/>
        <v>48</v>
      </c>
      <c r="I254" s="31">
        <v>0</v>
      </c>
      <c r="J254" s="31">
        <v>0</v>
      </c>
      <c r="K254" s="31">
        <v>0</v>
      </c>
      <c r="L254" s="31">
        <f t="shared" si="36"/>
        <v>0</v>
      </c>
      <c r="M254" s="16">
        <v>0</v>
      </c>
      <c r="N254" s="16">
        <v>0</v>
      </c>
      <c r="O254" s="16">
        <v>0</v>
      </c>
      <c r="P254" s="16">
        <f t="shared" si="37"/>
        <v>0</v>
      </c>
      <c r="Q254" s="31">
        <f t="shared" si="38"/>
        <v>0</v>
      </c>
      <c r="R254" s="31">
        <f t="shared" si="39"/>
        <v>48</v>
      </c>
      <c r="S254" s="31">
        <f t="shared" si="40"/>
        <v>0</v>
      </c>
      <c r="T254" s="31">
        <f t="shared" si="41"/>
        <v>48</v>
      </c>
    </row>
    <row r="255" spans="1:20">
      <c r="A255" s="7" t="s">
        <v>338</v>
      </c>
      <c r="B255" s="7" t="s">
        <v>316</v>
      </c>
      <c r="C255" s="7" t="s">
        <v>347</v>
      </c>
      <c r="D255" s="6" t="s">
        <v>170</v>
      </c>
      <c r="E255" s="19">
        <v>0</v>
      </c>
      <c r="F255" s="19">
        <v>35</v>
      </c>
      <c r="G255" s="16">
        <v>0</v>
      </c>
      <c r="H255" s="16">
        <f t="shared" si="35"/>
        <v>35</v>
      </c>
      <c r="I255" s="31">
        <v>0</v>
      </c>
      <c r="J255" s="31">
        <v>0</v>
      </c>
      <c r="K255" s="31">
        <v>0</v>
      </c>
      <c r="L255" s="31">
        <f t="shared" si="36"/>
        <v>0</v>
      </c>
      <c r="M255" s="16">
        <v>0</v>
      </c>
      <c r="N255" s="16">
        <v>0</v>
      </c>
      <c r="O255" s="16">
        <v>0</v>
      </c>
      <c r="P255" s="16">
        <f t="shared" si="37"/>
        <v>0</v>
      </c>
      <c r="Q255" s="31">
        <f t="shared" si="38"/>
        <v>0</v>
      </c>
      <c r="R255" s="31">
        <f t="shared" si="39"/>
        <v>35</v>
      </c>
      <c r="S255" s="31">
        <f t="shared" si="40"/>
        <v>0</v>
      </c>
      <c r="T255" s="31">
        <f t="shared" si="41"/>
        <v>35</v>
      </c>
    </row>
    <row r="256" spans="1:20">
      <c r="A256" s="7" t="s">
        <v>338</v>
      </c>
      <c r="B256" s="7" t="s">
        <v>316</v>
      </c>
      <c r="C256" s="7" t="s">
        <v>347</v>
      </c>
      <c r="D256" s="20" t="s">
        <v>187</v>
      </c>
      <c r="E256" s="19">
        <v>0</v>
      </c>
      <c r="F256" s="19">
        <v>20</v>
      </c>
      <c r="G256" s="16">
        <v>0</v>
      </c>
      <c r="H256" s="16">
        <f t="shared" si="35"/>
        <v>20</v>
      </c>
      <c r="I256" s="31">
        <v>0</v>
      </c>
      <c r="J256" s="31">
        <v>0</v>
      </c>
      <c r="K256" s="31">
        <v>0</v>
      </c>
      <c r="L256" s="31">
        <f t="shared" si="36"/>
        <v>0</v>
      </c>
      <c r="M256" s="16">
        <v>0</v>
      </c>
      <c r="N256" s="16">
        <v>0</v>
      </c>
      <c r="O256" s="16">
        <v>0</v>
      </c>
      <c r="P256" s="16">
        <f t="shared" si="37"/>
        <v>0</v>
      </c>
      <c r="Q256" s="31">
        <f t="shared" si="38"/>
        <v>0</v>
      </c>
      <c r="R256" s="31">
        <f t="shared" si="39"/>
        <v>20</v>
      </c>
      <c r="S256" s="31">
        <f t="shared" si="40"/>
        <v>0</v>
      </c>
      <c r="T256" s="31">
        <f t="shared" si="41"/>
        <v>20</v>
      </c>
    </row>
    <row r="257" spans="1:20">
      <c r="A257" s="7" t="s">
        <v>338</v>
      </c>
      <c r="B257" s="7" t="s">
        <v>316</v>
      </c>
      <c r="C257" s="7" t="s">
        <v>347</v>
      </c>
      <c r="D257" s="6" t="s">
        <v>101</v>
      </c>
      <c r="E257" s="19">
        <v>0</v>
      </c>
      <c r="F257" s="19">
        <v>16</v>
      </c>
      <c r="G257" s="16">
        <v>0</v>
      </c>
      <c r="H257" s="16">
        <f t="shared" si="35"/>
        <v>16</v>
      </c>
      <c r="I257" s="31">
        <v>0</v>
      </c>
      <c r="J257" s="31">
        <v>0</v>
      </c>
      <c r="K257" s="31">
        <v>0</v>
      </c>
      <c r="L257" s="31">
        <f t="shared" si="36"/>
        <v>0</v>
      </c>
      <c r="M257" s="16">
        <v>0</v>
      </c>
      <c r="N257" s="16">
        <v>0</v>
      </c>
      <c r="O257" s="16">
        <v>0</v>
      </c>
      <c r="P257" s="16">
        <f t="shared" si="37"/>
        <v>0</v>
      </c>
      <c r="Q257" s="31">
        <f t="shared" si="38"/>
        <v>0</v>
      </c>
      <c r="R257" s="31">
        <f t="shared" si="39"/>
        <v>16</v>
      </c>
      <c r="S257" s="31">
        <f t="shared" si="40"/>
        <v>0</v>
      </c>
      <c r="T257" s="31">
        <f t="shared" si="41"/>
        <v>16</v>
      </c>
    </row>
    <row r="258" spans="1:20">
      <c r="A258" s="7" t="s">
        <v>338</v>
      </c>
      <c r="B258" s="7" t="s">
        <v>316</v>
      </c>
      <c r="C258" s="7" t="s">
        <v>347</v>
      </c>
      <c r="D258" s="6" t="s">
        <v>103</v>
      </c>
      <c r="E258" s="19">
        <v>0</v>
      </c>
      <c r="F258" s="19">
        <v>16</v>
      </c>
      <c r="G258" s="16">
        <v>0</v>
      </c>
      <c r="H258" s="16">
        <f t="shared" si="35"/>
        <v>16</v>
      </c>
      <c r="I258" s="31">
        <v>0</v>
      </c>
      <c r="J258" s="31">
        <v>0</v>
      </c>
      <c r="K258" s="31">
        <v>0</v>
      </c>
      <c r="L258" s="31">
        <f t="shared" si="36"/>
        <v>0</v>
      </c>
      <c r="M258" s="16">
        <v>0</v>
      </c>
      <c r="N258" s="16">
        <v>0</v>
      </c>
      <c r="O258" s="16">
        <v>0</v>
      </c>
      <c r="P258" s="16">
        <f t="shared" si="37"/>
        <v>0</v>
      </c>
      <c r="Q258" s="31">
        <f t="shared" si="38"/>
        <v>0</v>
      </c>
      <c r="R258" s="31">
        <f t="shared" si="39"/>
        <v>16</v>
      </c>
      <c r="S258" s="31">
        <f t="shared" si="40"/>
        <v>0</v>
      </c>
      <c r="T258" s="31">
        <f t="shared" si="41"/>
        <v>16</v>
      </c>
    </row>
    <row r="259" spans="1:20">
      <c r="A259" s="7" t="s">
        <v>338</v>
      </c>
      <c r="B259" s="7" t="s">
        <v>316</v>
      </c>
      <c r="C259" s="7" t="s">
        <v>347</v>
      </c>
      <c r="D259" s="6" t="s">
        <v>105</v>
      </c>
      <c r="E259" s="19">
        <v>0</v>
      </c>
      <c r="F259" s="19">
        <v>16</v>
      </c>
      <c r="G259" s="16">
        <v>0</v>
      </c>
      <c r="H259" s="16">
        <f t="shared" si="35"/>
        <v>16</v>
      </c>
      <c r="I259" s="31">
        <v>0</v>
      </c>
      <c r="J259" s="31">
        <v>0</v>
      </c>
      <c r="K259" s="31">
        <v>0</v>
      </c>
      <c r="L259" s="31">
        <f t="shared" si="36"/>
        <v>0</v>
      </c>
      <c r="M259" s="16">
        <v>0</v>
      </c>
      <c r="N259" s="16">
        <v>0</v>
      </c>
      <c r="O259" s="16">
        <v>0</v>
      </c>
      <c r="P259" s="16">
        <f t="shared" si="37"/>
        <v>0</v>
      </c>
      <c r="Q259" s="31">
        <f t="shared" si="38"/>
        <v>0</v>
      </c>
      <c r="R259" s="31">
        <f t="shared" si="39"/>
        <v>16</v>
      </c>
      <c r="S259" s="31">
        <f t="shared" si="40"/>
        <v>0</v>
      </c>
      <c r="T259" s="31">
        <f t="shared" si="41"/>
        <v>16</v>
      </c>
    </row>
    <row r="260" spans="1:20">
      <c r="A260" s="7" t="s">
        <v>338</v>
      </c>
      <c r="B260" s="7" t="s">
        <v>316</v>
      </c>
      <c r="C260" s="7" t="s">
        <v>347</v>
      </c>
      <c r="D260" s="6" t="s">
        <v>111</v>
      </c>
      <c r="E260" s="19">
        <v>0</v>
      </c>
      <c r="F260" s="19">
        <v>16</v>
      </c>
      <c r="G260" s="16">
        <v>0</v>
      </c>
      <c r="H260" s="16">
        <f t="shared" si="35"/>
        <v>16</v>
      </c>
      <c r="I260" s="31">
        <v>0</v>
      </c>
      <c r="J260" s="31">
        <v>0</v>
      </c>
      <c r="K260" s="31">
        <v>0</v>
      </c>
      <c r="L260" s="31">
        <f t="shared" si="36"/>
        <v>0</v>
      </c>
      <c r="M260" s="16">
        <v>0</v>
      </c>
      <c r="N260" s="16">
        <v>0</v>
      </c>
      <c r="O260" s="16">
        <v>0</v>
      </c>
      <c r="P260" s="16">
        <f t="shared" si="37"/>
        <v>0</v>
      </c>
      <c r="Q260" s="31">
        <f t="shared" si="38"/>
        <v>0</v>
      </c>
      <c r="R260" s="31">
        <f t="shared" si="39"/>
        <v>16</v>
      </c>
      <c r="S260" s="31">
        <f t="shared" si="40"/>
        <v>0</v>
      </c>
      <c r="T260" s="31">
        <f t="shared" si="41"/>
        <v>16</v>
      </c>
    </row>
    <row r="261" spans="1:20">
      <c r="A261" s="7" t="s">
        <v>338</v>
      </c>
      <c r="B261" s="7" t="s">
        <v>316</v>
      </c>
      <c r="C261" s="7" t="s">
        <v>347</v>
      </c>
      <c r="D261" s="6" t="s">
        <v>128</v>
      </c>
      <c r="E261" s="19">
        <v>0</v>
      </c>
      <c r="F261" s="19">
        <v>16</v>
      </c>
      <c r="G261" s="16">
        <v>0</v>
      </c>
      <c r="H261" s="16">
        <f t="shared" si="35"/>
        <v>16</v>
      </c>
      <c r="I261" s="31">
        <v>0</v>
      </c>
      <c r="J261" s="31">
        <v>0</v>
      </c>
      <c r="K261" s="31">
        <v>0</v>
      </c>
      <c r="L261" s="31">
        <f t="shared" si="36"/>
        <v>0</v>
      </c>
      <c r="M261" s="16">
        <v>0</v>
      </c>
      <c r="N261" s="16">
        <v>0</v>
      </c>
      <c r="O261" s="16">
        <v>0</v>
      </c>
      <c r="P261" s="16">
        <f t="shared" si="37"/>
        <v>0</v>
      </c>
      <c r="Q261" s="31">
        <f t="shared" si="38"/>
        <v>0</v>
      </c>
      <c r="R261" s="31">
        <f t="shared" si="39"/>
        <v>16</v>
      </c>
      <c r="S261" s="31">
        <f t="shared" si="40"/>
        <v>0</v>
      </c>
      <c r="T261" s="31">
        <f t="shared" si="41"/>
        <v>16</v>
      </c>
    </row>
    <row r="262" spans="1:20">
      <c r="A262" s="7" t="s">
        <v>338</v>
      </c>
      <c r="B262" s="7" t="s">
        <v>316</v>
      </c>
      <c r="C262" s="7" t="s">
        <v>347</v>
      </c>
      <c r="D262" s="6" t="s">
        <v>91</v>
      </c>
      <c r="E262" s="19">
        <v>0</v>
      </c>
      <c r="F262" s="19">
        <v>12</v>
      </c>
      <c r="G262" s="16">
        <v>0</v>
      </c>
      <c r="H262" s="16">
        <f t="shared" si="35"/>
        <v>12</v>
      </c>
      <c r="I262" s="31">
        <v>0</v>
      </c>
      <c r="J262" s="31">
        <v>0</v>
      </c>
      <c r="K262" s="31">
        <v>0</v>
      </c>
      <c r="L262" s="31">
        <f t="shared" si="36"/>
        <v>0</v>
      </c>
      <c r="M262" s="16">
        <v>0</v>
      </c>
      <c r="N262" s="16">
        <v>0</v>
      </c>
      <c r="O262" s="16">
        <v>0</v>
      </c>
      <c r="P262" s="16">
        <f t="shared" si="37"/>
        <v>0</v>
      </c>
      <c r="Q262" s="31">
        <f t="shared" si="38"/>
        <v>0</v>
      </c>
      <c r="R262" s="31">
        <f t="shared" si="39"/>
        <v>12</v>
      </c>
      <c r="S262" s="31">
        <f t="shared" si="40"/>
        <v>0</v>
      </c>
      <c r="T262" s="31">
        <f t="shared" si="41"/>
        <v>12</v>
      </c>
    </row>
    <row r="263" spans="1:20">
      <c r="A263" s="7" t="s">
        <v>338</v>
      </c>
      <c r="B263" s="7" t="s">
        <v>316</v>
      </c>
      <c r="C263" s="7" t="s">
        <v>347</v>
      </c>
      <c r="D263" s="6" t="s">
        <v>89</v>
      </c>
      <c r="E263" s="19">
        <v>0</v>
      </c>
      <c r="F263" s="19">
        <v>10</v>
      </c>
      <c r="G263" s="16">
        <v>0</v>
      </c>
      <c r="H263" s="16">
        <f t="shared" si="35"/>
        <v>10</v>
      </c>
      <c r="I263" s="31">
        <v>0</v>
      </c>
      <c r="J263" s="31">
        <v>0</v>
      </c>
      <c r="K263" s="31">
        <v>0</v>
      </c>
      <c r="L263" s="31">
        <f t="shared" si="36"/>
        <v>0</v>
      </c>
      <c r="M263" s="16">
        <v>0</v>
      </c>
      <c r="N263" s="16">
        <v>0</v>
      </c>
      <c r="O263" s="16">
        <v>0</v>
      </c>
      <c r="P263" s="16">
        <f t="shared" si="37"/>
        <v>0</v>
      </c>
      <c r="Q263" s="31">
        <f t="shared" si="38"/>
        <v>0</v>
      </c>
      <c r="R263" s="31">
        <f t="shared" si="39"/>
        <v>10</v>
      </c>
      <c r="S263" s="31">
        <f t="shared" si="40"/>
        <v>0</v>
      </c>
      <c r="T263" s="31">
        <f t="shared" si="41"/>
        <v>10</v>
      </c>
    </row>
    <row r="264" spans="1:20">
      <c r="A264" s="7" t="s">
        <v>338</v>
      </c>
      <c r="B264" s="7" t="s">
        <v>316</v>
      </c>
      <c r="C264" s="7" t="s">
        <v>347</v>
      </c>
      <c r="D264" s="6" t="s">
        <v>92</v>
      </c>
      <c r="E264" s="19">
        <v>0</v>
      </c>
      <c r="F264" s="19">
        <v>8</v>
      </c>
      <c r="G264" s="16">
        <v>0</v>
      </c>
      <c r="H264" s="16">
        <f t="shared" si="35"/>
        <v>8</v>
      </c>
      <c r="I264" s="31">
        <v>0</v>
      </c>
      <c r="J264" s="31">
        <v>0</v>
      </c>
      <c r="K264" s="31">
        <v>0</v>
      </c>
      <c r="L264" s="31">
        <f t="shared" si="36"/>
        <v>0</v>
      </c>
      <c r="M264" s="16">
        <v>0</v>
      </c>
      <c r="N264" s="16">
        <v>0</v>
      </c>
      <c r="O264" s="16">
        <v>0</v>
      </c>
      <c r="P264" s="16">
        <f t="shared" si="37"/>
        <v>0</v>
      </c>
      <c r="Q264" s="31">
        <f t="shared" si="38"/>
        <v>0</v>
      </c>
      <c r="R264" s="31">
        <f t="shared" si="39"/>
        <v>8</v>
      </c>
      <c r="S264" s="31">
        <f t="shared" si="40"/>
        <v>0</v>
      </c>
      <c r="T264" s="31">
        <f t="shared" si="41"/>
        <v>8</v>
      </c>
    </row>
    <row r="265" spans="1:20">
      <c r="A265" s="7" t="s">
        <v>338</v>
      </c>
      <c r="B265" s="7" t="s">
        <v>316</v>
      </c>
      <c r="C265" s="7" t="s">
        <v>347</v>
      </c>
      <c r="D265" s="6" t="s">
        <v>93</v>
      </c>
      <c r="E265" s="19">
        <v>0</v>
      </c>
      <c r="F265" s="19">
        <v>8</v>
      </c>
      <c r="G265" s="16">
        <v>0</v>
      </c>
      <c r="H265" s="16">
        <f t="shared" si="35"/>
        <v>8</v>
      </c>
      <c r="I265" s="31">
        <v>0</v>
      </c>
      <c r="J265" s="31">
        <v>0</v>
      </c>
      <c r="K265" s="31">
        <v>0</v>
      </c>
      <c r="L265" s="31">
        <f t="shared" si="36"/>
        <v>0</v>
      </c>
      <c r="M265" s="16">
        <v>0</v>
      </c>
      <c r="N265" s="16">
        <v>0</v>
      </c>
      <c r="O265" s="16">
        <v>0</v>
      </c>
      <c r="P265" s="16">
        <f t="shared" si="37"/>
        <v>0</v>
      </c>
      <c r="Q265" s="31">
        <f t="shared" si="38"/>
        <v>0</v>
      </c>
      <c r="R265" s="31">
        <f t="shared" si="39"/>
        <v>8</v>
      </c>
      <c r="S265" s="31">
        <f t="shared" si="40"/>
        <v>0</v>
      </c>
      <c r="T265" s="31">
        <f t="shared" si="41"/>
        <v>8</v>
      </c>
    </row>
    <row r="266" spans="1:20">
      <c r="A266" s="7" t="s">
        <v>338</v>
      </c>
      <c r="B266" s="7" t="s">
        <v>316</v>
      </c>
      <c r="C266" s="7" t="s">
        <v>347</v>
      </c>
      <c r="D266" s="6" t="s">
        <v>100</v>
      </c>
      <c r="E266" s="19">
        <v>0</v>
      </c>
      <c r="F266" s="19">
        <v>2</v>
      </c>
      <c r="G266" s="16">
        <v>0</v>
      </c>
      <c r="H266" s="16">
        <f t="shared" si="35"/>
        <v>2</v>
      </c>
      <c r="I266" s="31">
        <v>0</v>
      </c>
      <c r="J266" s="31">
        <v>0</v>
      </c>
      <c r="K266" s="31">
        <v>0</v>
      </c>
      <c r="L266" s="31">
        <f t="shared" si="36"/>
        <v>0</v>
      </c>
      <c r="M266" s="16">
        <v>0</v>
      </c>
      <c r="N266" s="16">
        <v>0</v>
      </c>
      <c r="O266" s="16">
        <v>0</v>
      </c>
      <c r="P266" s="16">
        <f t="shared" si="37"/>
        <v>0</v>
      </c>
      <c r="Q266" s="31">
        <f t="shared" si="38"/>
        <v>0</v>
      </c>
      <c r="R266" s="31">
        <f t="shared" si="39"/>
        <v>2</v>
      </c>
      <c r="S266" s="31">
        <f t="shared" si="40"/>
        <v>0</v>
      </c>
      <c r="T266" s="31">
        <f t="shared" si="41"/>
        <v>2</v>
      </c>
    </row>
    <row r="267" spans="1:20">
      <c r="A267" s="7" t="s">
        <v>338</v>
      </c>
      <c r="B267" s="7" t="s">
        <v>316</v>
      </c>
      <c r="C267" s="7" t="s">
        <v>347</v>
      </c>
      <c r="D267" s="6" t="s">
        <v>119</v>
      </c>
      <c r="E267" s="19">
        <v>0</v>
      </c>
      <c r="F267" s="19">
        <v>2</v>
      </c>
      <c r="G267" s="16">
        <v>0</v>
      </c>
      <c r="H267" s="16">
        <f t="shared" si="35"/>
        <v>2</v>
      </c>
      <c r="I267" s="31">
        <v>0</v>
      </c>
      <c r="J267" s="31">
        <v>0</v>
      </c>
      <c r="K267" s="31">
        <v>0</v>
      </c>
      <c r="L267" s="31">
        <f t="shared" si="36"/>
        <v>0</v>
      </c>
      <c r="M267" s="16">
        <v>0</v>
      </c>
      <c r="N267" s="16">
        <v>0</v>
      </c>
      <c r="O267" s="16">
        <v>0</v>
      </c>
      <c r="P267" s="16">
        <f t="shared" si="37"/>
        <v>0</v>
      </c>
      <c r="Q267" s="31">
        <f t="shared" si="38"/>
        <v>0</v>
      </c>
      <c r="R267" s="31">
        <f t="shared" si="39"/>
        <v>2</v>
      </c>
      <c r="S267" s="31">
        <f t="shared" si="40"/>
        <v>0</v>
      </c>
      <c r="T267" s="31">
        <f t="shared" si="41"/>
        <v>2</v>
      </c>
    </row>
    <row r="268" spans="1:20">
      <c r="A268" s="7" t="s">
        <v>338</v>
      </c>
      <c r="B268" s="7" t="s">
        <v>316</v>
      </c>
      <c r="C268" s="7" t="s">
        <v>347</v>
      </c>
      <c r="D268" s="6" t="s">
        <v>113</v>
      </c>
      <c r="E268" s="19">
        <v>0</v>
      </c>
      <c r="F268" s="19">
        <v>1</v>
      </c>
      <c r="G268" s="16">
        <v>0</v>
      </c>
      <c r="H268" s="16">
        <f t="shared" si="35"/>
        <v>1</v>
      </c>
      <c r="I268" s="31">
        <v>0</v>
      </c>
      <c r="J268" s="31">
        <v>0</v>
      </c>
      <c r="K268" s="31">
        <v>0</v>
      </c>
      <c r="L268" s="31">
        <f t="shared" si="36"/>
        <v>0</v>
      </c>
      <c r="M268" s="16">
        <v>0</v>
      </c>
      <c r="N268" s="16">
        <v>0</v>
      </c>
      <c r="O268" s="16">
        <v>0</v>
      </c>
      <c r="P268" s="16">
        <f t="shared" si="37"/>
        <v>0</v>
      </c>
      <c r="Q268" s="31">
        <f t="shared" si="38"/>
        <v>0</v>
      </c>
      <c r="R268" s="31">
        <f t="shared" si="39"/>
        <v>1</v>
      </c>
      <c r="S268" s="31">
        <f t="shared" si="40"/>
        <v>0</v>
      </c>
      <c r="T268" s="31">
        <f t="shared" si="41"/>
        <v>1</v>
      </c>
    </row>
    <row r="269" spans="1:20">
      <c r="A269" s="7" t="s">
        <v>338</v>
      </c>
      <c r="B269" s="7" t="s">
        <v>316</v>
      </c>
      <c r="C269" s="7" t="s">
        <v>5</v>
      </c>
      <c r="D269" s="6" t="s">
        <v>12</v>
      </c>
      <c r="E269" s="19">
        <v>0</v>
      </c>
      <c r="F269" s="16">
        <v>0</v>
      </c>
      <c r="G269" s="16">
        <v>0</v>
      </c>
      <c r="H269" s="16">
        <f t="shared" si="35"/>
        <v>0</v>
      </c>
      <c r="I269" s="31">
        <v>0</v>
      </c>
      <c r="J269" s="31">
        <v>0</v>
      </c>
      <c r="K269" s="31">
        <v>0</v>
      </c>
      <c r="L269" s="31">
        <f t="shared" si="36"/>
        <v>0</v>
      </c>
      <c r="M269" s="16">
        <v>0</v>
      </c>
      <c r="N269" s="16">
        <v>0</v>
      </c>
      <c r="O269" s="16">
        <v>0</v>
      </c>
      <c r="P269" s="16">
        <f t="shared" si="37"/>
        <v>0</v>
      </c>
      <c r="Q269" s="31">
        <f t="shared" si="38"/>
        <v>0</v>
      </c>
      <c r="R269" s="31">
        <f t="shared" si="39"/>
        <v>0</v>
      </c>
      <c r="S269" s="31">
        <f t="shared" si="40"/>
        <v>0</v>
      </c>
      <c r="T269" s="31">
        <f t="shared" si="41"/>
        <v>0</v>
      </c>
    </row>
    <row r="270" spans="1:20">
      <c r="A270" s="7" t="s">
        <v>338</v>
      </c>
      <c r="B270" s="7" t="s">
        <v>316</v>
      </c>
      <c r="C270" s="7" t="s">
        <v>347</v>
      </c>
      <c r="D270" s="6" t="s">
        <v>80</v>
      </c>
      <c r="E270" s="19">
        <v>0</v>
      </c>
      <c r="F270" s="19">
        <v>0</v>
      </c>
      <c r="G270" s="16">
        <v>0</v>
      </c>
      <c r="H270" s="16">
        <f t="shared" si="35"/>
        <v>0</v>
      </c>
      <c r="I270" s="31">
        <v>0</v>
      </c>
      <c r="J270" s="31">
        <v>0</v>
      </c>
      <c r="K270" s="31">
        <v>0</v>
      </c>
      <c r="L270" s="31">
        <f t="shared" si="36"/>
        <v>0</v>
      </c>
      <c r="M270" s="16">
        <v>0</v>
      </c>
      <c r="N270" s="16">
        <v>0</v>
      </c>
      <c r="O270" s="16">
        <v>0</v>
      </c>
      <c r="P270" s="16">
        <f t="shared" si="37"/>
        <v>0</v>
      </c>
      <c r="Q270" s="31">
        <f t="shared" si="38"/>
        <v>0</v>
      </c>
      <c r="R270" s="31">
        <f t="shared" si="39"/>
        <v>0</v>
      </c>
      <c r="S270" s="31">
        <f t="shared" si="40"/>
        <v>0</v>
      </c>
      <c r="T270" s="31">
        <f t="shared" si="41"/>
        <v>0</v>
      </c>
    </row>
    <row r="271" spans="1:20">
      <c r="A271" s="7" t="s">
        <v>338</v>
      </c>
      <c r="B271" s="7" t="s">
        <v>316</v>
      </c>
      <c r="C271" s="7" t="s">
        <v>347</v>
      </c>
      <c r="D271" s="6" t="s">
        <v>82</v>
      </c>
      <c r="E271" s="19">
        <v>0</v>
      </c>
      <c r="F271" s="19">
        <v>0</v>
      </c>
      <c r="G271" s="16">
        <v>0</v>
      </c>
      <c r="H271" s="16">
        <f t="shared" ref="H271:H334" si="42">SUM(E271:G271)</f>
        <v>0</v>
      </c>
      <c r="I271" s="31">
        <v>0</v>
      </c>
      <c r="J271" s="31">
        <v>0</v>
      </c>
      <c r="K271" s="31">
        <v>0</v>
      </c>
      <c r="L271" s="31">
        <f t="shared" ref="L271:L334" si="43">SUM(I271:K271)</f>
        <v>0</v>
      </c>
      <c r="M271" s="16">
        <v>0</v>
      </c>
      <c r="N271" s="16">
        <v>0</v>
      </c>
      <c r="O271" s="16">
        <v>0</v>
      </c>
      <c r="P271" s="16">
        <f t="shared" ref="P271:P334" si="44">SUM(M271:O271)</f>
        <v>0</v>
      </c>
      <c r="Q271" s="31">
        <f t="shared" ref="Q271:Q334" si="45">SUM(E271,I271,M271)</f>
        <v>0</v>
      </c>
      <c r="R271" s="31">
        <f t="shared" ref="R271:R334" si="46">SUM(F271,J271,N271)</f>
        <v>0</v>
      </c>
      <c r="S271" s="31">
        <f t="shared" ref="S271:S334" si="47">SUM(G271,K271,O271)</f>
        <v>0</v>
      </c>
      <c r="T271" s="31">
        <f t="shared" ref="T271:T334" si="48">SUM(Q271:S271)</f>
        <v>0</v>
      </c>
    </row>
    <row r="272" spans="1:20">
      <c r="A272" s="7" t="s">
        <v>338</v>
      </c>
      <c r="B272" s="7" t="s">
        <v>316</v>
      </c>
      <c r="C272" s="7" t="s">
        <v>5</v>
      </c>
      <c r="D272" s="6" t="s">
        <v>13</v>
      </c>
      <c r="E272" s="19">
        <v>0</v>
      </c>
      <c r="F272" s="16">
        <v>0</v>
      </c>
      <c r="G272" s="16">
        <v>0</v>
      </c>
      <c r="H272" s="16">
        <f t="shared" si="42"/>
        <v>0</v>
      </c>
      <c r="I272" s="31">
        <v>0</v>
      </c>
      <c r="J272" s="31">
        <v>0</v>
      </c>
      <c r="K272" s="31">
        <v>0</v>
      </c>
      <c r="L272" s="31">
        <f t="shared" si="43"/>
        <v>0</v>
      </c>
      <c r="M272" s="16">
        <v>0</v>
      </c>
      <c r="N272" s="16">
        <v>0</v>
      </c>
      <c r="O272" s="16">
        <v>0</v>
      </c>
      <c r="P272" s="16">
        <f t="shared" si="44"/>
        <v>0</v>
      </c>
      <c r="Q272" s="31">
        <f t="shared" si="45"/>
        <v>0</v>
      </c>
      <c r="R272" s="31">
        <f t="shared" si="46"/>
        <v>0</v>
      </c>
      <c r="S272" s="31">
        <f t="shared" si="47"/>
        <v>0</v>
      </c>
      <c r="T272" s="31">
        <f t="shared" si="48"/>
        <v>0</v>
      </c>
    </row>
    <row r="273" spans="1:20">
      <c r="A273" s="7" t="s">
        <v>338</v>
      </c>
      <c r="B273" s="7" t="s">
        <v>316</v>
      </c>
      <c r="C273" s="7" t="s">
        <v>347</v>
      </c>
      <c r="D273" s="6" t="s">
        <v>83</v>
      </c>
      <c r="E273" s="19">
        <v>0</v>
      </c>
      <c r="F273" s="19">
        <v>0</v>
      </c>
      <c r="G273" s="16">
        <v>0</v>
      </c>
      <c r="H273" s="16">
        <f t="shared" si="42"/>
        <v>0</v>
      </c>
      <c r="I273" s="31">
        <v>0</v>
      </c>
      <c r="J273" s="31">
        <v>0</v>
      </c>
      <c r="K273" s="31">
        <v>0</v>
      </c>
      <c r="L273" s="31">
        <f t="shared" si="43"/>
        <v>0</v>
      </c>
      <c r="M273" s="16">
        <v>0</v>
      </c>
      <c r="N273" s="16">
        <v>0</v>
      </c>
      <c r="O273" s="16">
        <v>0</v>
      </c>
      <c r="P273" s="16">
        <f t="shared" si="44"/>
        <v>0</v>
      </c>
      <c r="Q273" s="31">
        <f t="shared" si="45"/>
        <v>0</v>
      </c>
      <c r="R273" s="31">
        <f t="shared" si="46"/>
        <v>0</v>
      </c>
      <c r="S273" s="31">
        <f t="shared" si="47"/>
        <v>0</v>
      </c>
      <c r="T273" s="31">
        <f t="shared" si="48"/>
        <v>0</v>
      </c>
    </row>
    <row r="274" spans="1:20">
      <c r="A274" s="7" t="s">
        <v>338</v>
      </c>
      <c r="B274" s="7" t="s">
        <v>316</v>
      </c>
      <c r="C274" s="7" t="s">
        <v>347</v>
      </c>
      <c r="D274" s="6" t="s">
        <v>84</v>
      </c>
      <c r="E274" s="19">
        <v>0</v>
      </c>
      <c r="F274" s="19">
        <v>0</v>
      </c>
      <c r="G274" s="16">
        <v>0</v>
      </c>
      <c r="H274" s="16">
        <f t="shared" si="42"/>
        <v>0</v>
      </c>
      <c r="I274" s="31">
        <v>0</v>
      </c>
      <c r="J274" s="31">
        <v>0</v>
      </c>
      <c r="K274" s="31">
        <v>0</v>
      </c>
      <c r="L274" s="31">
        <f t="shared" si="43"/>
        <v>0</v>
      </c>
      <c r="M274" s="16">
        <v>0</v>
      </c>
      <c r="N274" s="16">
        <v>0</v>
      </c>
      <c r="O274" s="16">
        <v>0</v>
      </c>
      <c r="P274" s="16">
        <f t="shared" si="44"/>
        <v>0</v>
      </c>
      <c r="Q274" s="31">
        <f t="shared" si="45"/>
        <v>0</v>
      </c>
      <c r="R274" s="31">
        <f t="shared" si="46"/>
        <v>0</v>
      </c>
      <c r="S274" s="31">
        <f t="shared" si="47"/>
        <v>0</v>
      </c>
      <c r="T274" s="31">
        <f t="shared" si="48"/>
        <v>0</v>
      </c>
    </row>
    <row r="275" spans="1:20">
      <c r="A275" s="7" t="s">
        <v>338</v>
      </c>
      <c r="B275" s="7" t="s">
        <v>316</v>
      </c>
      <c r="C275" s="7" t="s">
        <v>347</v>
      </c>
      <c r="D275" s="6" t="s">
        <v>85</v>
      </c>
      <c r="E275" s="19">
        <v>0</v>
      </c>
      <c r="F275" s="19">
        <v>0</v>
      </c>
      <c r="G275" s="16">
        <v>0</v>
      </c>
      <c r="H275" s="16">
        <f t="shared" si="42"/>
        <v>0</v>
      </c>
      <c r="I275" s="31">
        <v>0</v>
      </c>
      <c r="J275" s="31">
        <v>0</v>
      </c>
      <c r="K275" s="31">
        <v>0</v>
      </c>
      <c r="L275" s="31">
        <f t="shared" si="43"/>
        <v>0</v>
      </c>
      <c r="M275" s="16">
        <v>0</v>
      </c>
      <c r="N275" s="16">
        <v>0</v>
      </c>
      <c r="O275" s="16">
        <v>0</v>
      </c>
      <c r="P275" s="16">
        <f t="shared" si="44"/>
        <v>0</v>
      </c>
      <c r="Q275" s="31">
        <f t="shared" si="45"/>
        <v>0</v>
      </c>
      <c r="R275" s="31">
        <f t="shared" si="46"/>
        <v>0</v>
      </c>
      <c r="S275" s="31">
        <f t="shared" si="47"/>
        <v>0</v>
      </c>
      <c r="T275" s="31">
        <f t="shared" si="48"/>
        <v>0</v>
      </c>
    </row>
    <row r="276" spans="1:20">
      <c r="A276" s="7" t="s">
        <v>338</v>
      </c>
      <c r="B276" s="7" t="s">
        <v>316</v>
      </c>
      <c r="C276" s="7" t="s">
        <v>347</v>
      </c>
      <c r="D276" s="6" t="s">
        <v>86</v>
      </c>
      <c r="E276" s="19">
        <v>0</v>
      </c>
      <c r="F276" s="19">
        <v>0</v>
      </c>
      <c r="G276" s="16">
        <v>0</v>
      </c>
      <c r="H276" s="16">
        <f t="shared" si="42"/>
        <v>0</v>
      </c>
      <c r="I276" s="31">
        <v>0</v>
      </c>
      <c r="J276" s="31">
        <v>0</v>
      </c>
      <c r="K276" s="31">
        <v>0</v>
      </c>
      <c r="L276" s="31">
        <f t="shared" si="43"/>
        <v>0</v>
      </c>
      <c r="M276" s="16">
        <v>0</v>
      </c>
      <c r="N276" s="16">
        <v>0</v>
      </c>
      <c r="O276" s="16">
        <v>0</v>
      </c>
      <c r="P276" s="16">
        <f t="shared" si="44"/>
        <v>0</v>
      </c>
      <c r="Q276" s="31">
        <f t="shared" si="45"/>
        <v>0</v>
      </c>
      <c r="R276" s="31">
        <f t="shared" si="46"/>
        <v>0</v>
      </c>
      <c r="S276" s="31">
        <f t="shared" si="47"/>
        <v>0</v>
      </c>
      <c r="T276" s="31">
        <f t="shared" si="48"/>
        <v>0</v>
      </c>
    </row>
    <row r="277" spans="1:20">
      <c r="A277" s="7" t="s">
        <v>338</v>
      </c>
      <c r="B277" s="7" t="s">
        <v>316</v>
      </c>
      <c r="C277" s="7" t="s">
        <v>347</v>
      </c>
      <c r="D277" s="6" t="s">
        <v>87</v>
      </c>
      <c r="E277" s="19">
        <v>0</v>
      </c>
      <c r="F277" s="19">
        <v>0</v>
      </c>
      <c r="G277" s="16">
        <v>0</v>
      </c>
      <c r="H277" s="16">
        <f t="shared" si="42"/>
        <v>0</v>
      </c>
      <c r="I277" s="31">
        <v>0</v>
      </c>
      <c r="J277" s="31">
        <v>0</v>
      </c>
      <c r="K277" s="31">
        <v>0</v>
      </c>
      <c r="L277" s="31">
        <f t="shared" si="43"/>
        <v>0</v>
      </c>
      <c r="M277" s="16">
        <v>0</v>
      </c>
      <c r="N277" s="16">
        <v>0</v>
      </c>
      <c r="O277" s="16">
        <v>0</v>
      </c>
      <c r="P277" s="16">
        <f t="shared" si="44"/>
        <v>0</v>
      </c>
      <c r="Q277" s="31">
        <f t="shared" si="45"/>
        <v>0</v>
      </c>
      <c r="R277" s="31">
        <f t="shared" si="46"/>
        <v>0</v>
      </c>
      <c r="S277" s="31">
        <f t="shared" si="47"/>
        <v>0</v>
      </c>
      <c r="T277" s="31">
        <f t="shared" si="48"/>
        <v>0</v>
      </c>
    </row>
    <row r="278" spans="1:20">
      <c r="A278" s="7" t="s">
        <v>338</v>
      </c>
      <c r="B278" s="7" t="s">
        <v>316</v>
      </c>
      <c r="C278" s="7" t="s">
        <v>347</v>
      </c>
      <c r="D278" s="6" t="s">
        <v>90</v>
      </c>
      <c r="E278" s="19">
        <v>0</v>
      </c>
      <c r="F278" s="19">
        <v>0</v>
      </c>
      <c r="G278" s="16">
        <v>0</v>
      </c>
      <c r="H278" s="16">
        <f t="shared" si="42"/>
        <v>0</v>
      </c>
      <c r="I278" s="31">
        <v>0</v>
      </c>
      <c r="J278" s="31">
        <v>0</v>
      </c>
      <c r="K278" s="31">
        <v>0</v>
      </c>
      <c r="L278" s="31">
        <f t="shared" si="43"/>
        <v>0</v>
      </c>
      <c r="M278" s="16">
        <v>0</v>
      </c>
      <c r="N278" s="16">
        <v>0</v>
      </c>
      <c r="O278" s="16">
        <v>0</v>
      </c>
      <c r="P278" s="16">
        <f t="shared" si="44"/>
        <v>0</v>
      </c>
      <c r="Q278" s="31">
        <f t="shared" si="45"/>
        <v>0</v>
      </c>
      <c r="R278" s="31">
        <f t="shared" si="46"/>
        <v>0</v>
      </c>
      <c r="S278" s="31">
        <f t="shared" si="47"/>
        <v>0</v>
      </c>
      <c r="T278" s="31">
        <f t="shared" si="48"/>
        <v>0</v>
      </c>
    </row>
    <row r="279" spans="1:20">
      <c r="A279" s="7" t="s">
        <v>338</v>
      </c>
      <c r="B279" s="7" t="s">
        <v>316</v>
      </c>
      <c r="C279" s="7" t="s">
        <v>5</v>
      </c>
      <c r="D279" s="6" t="s">
        <v>15</v>
      </c>
      <c r="E279" s="19">
        <v>0</v>
      </c>
      <c r="F279" s="16">
        <v>0</v>
      </c>
      <c r="G279" s="16">
        <v>0</v>
      </c>
      <c r="H279" s="16">
        <f t="shared" si="42"/>
        <v>0</v>
      </c>
      <c r="I279" s="31">
        <v>0</v>
      </c>
      <c r="J279" s="31">
        <v>0</v>
      </c>
      <c r="K279" s="31">
        <v>0</v>
      </c>
      <c r="L279" s="31">
        <f t="shared" si="43"/>
        <v>0</v>
      </c>
      <c r="M279" s="16">
        <v>0</v>
      </c>
      <c r="N279" s="16">
        <v>0</v>
      </c>
      <c r="O279" s="16">
        <v>0</v>
      </c>
      <c r="P279" s="16">
        <f t="shared" si="44"/>
        <v>0</v>
      </c>
      <c r="Q279" s="31">
        <f t="shared" si="45"/>
        <v>0</v>
      </c>
      <c r="R279" s="31">
        <f t="shared" si="46"/>
        <v>0</v>
      </c>
      <c r="S279" s="31">
        <f t="shared" si="47"/>
        <v>0</v>
      </c>
      <c r="T279" s="31">
        <f t="shared" si="48"/>
        <v>0</v>
      </c>
    </row>
    <row r="280" spans="1:20">
      <c r="A280" s="7" t="s">
        <v>338</v>
      </c>
      <c r="B280" s="7" t="s">
        <v>316</v>
      </c>
      <c r="C280" s="7" t="s">
        <v>5</v>
      </c>
      <c r="D280" s="6" t="s">
        <v>16</v>
      </c>
      <c r="E280" s="19">
        <v>0</v>
      </c>
      <c r="F280" s="16">
        <v>0</v>
      </c>
      <c r="G280" s="16">
        <v>0</v>
      </c>
      <c r="H280" s="16">
        <f t="shared" si="42"/>
        <v>0</v>
      </c>
      <c r="I280" s="31">
        <v>0</v>
      </c>
      <c r="J280" s="31">
        <v>0</v>
      </c>
      <c r="K280" s="31">
        <v>0</v>
      </c>
      <c r="L280" s="31">
        <f t="shared" si="43"/>
        <v>0</v>
      </c>
      <c r="M280" s="16">
        <v>0</v>
      </c>
      <c r="N280" s="16">
        <v>0</v>
      </c>
      <c r="O280" s="16">
        <v>0</v>
      </c>
      <c r="P280" s="16">
        <f t="shared" si="44"/>
        <v>0</v>
      </c>
      <c r="Q280" s="31">
        <f t="shared" si="45"/>
        <v>0</v>
      </c>
      <c r="R280" s="31">
        <f t="shared" si="46"/>
        <v>0</v>
      </c>
      <c r="S280" s="31">
        <f t="shared" si="47"/>
        <v>0</v>
      </c>
      <c r="T280" s="31">
        <f t="shared" si="48"/>
        <v>0</v>
      </c>
    </row>
    <row r="281" spans="1:20">
      <c r="A281" s="7" t="s">
        <v>338</v>
      </c>
      <c r="B281" s="7" t="s">
        <v>316</v>
      </c>
      <c r="C281" s="7" t="s">
        <v>5</v>
      </c>
      <c r="D281" s="6" t="s">
        <v>17</v>
      </c>
      <c r="E281" s="19">
        <v>0</v>
      </c>
      <c r="F281" s="16">
        <v>0</v>
      </c>
      <c r="G281" s="16">
        <v>0</v>
      </c>
      <c r="H281" s="16">
        <f t="shared" si="42"/>
        <v>0</v>
      </c>
      <c r="I281" s="31">
        <v>0</v>
      </c>
      <c r="J281" s="31">
        <v>0</v>
      </c>
      <c r="K281" s="31">
        <v>0</v>
      </c>
      <c r="L281" s="31">
        <f t="shared" si="43"/>
        <v>0</v>
      </c>
      <c r="M281" s="16">
        <v>0</v>
      </c>
      <c r="N281" s="16">
        <v>0</v>
      </c>
      <c r="O281" s="16">
        <v>0</v>
      </c>
      <c r="P281" s="16">
        <f t="shared" si="44"/>
        <v>0</v>
      </c>
      <c r="Q281" s="31">
        <f t="shared" si="45"/>
        <v>0</v>
      </c>
      <c r="R281" s="31">
        <f t="shared" si="46"/>
        <v>0</v>
      </c>
      <c r="S281" s="31">
        <f t="shared" si="47"/>
        <v>0</v>
      </c>
      <c r="T281" s="31">
        <f t="shared" si="48"/>
        <v>0</v>
      </c>
    </row>
    <row r="282" spans="1:20">
      <c r="A282" s="7" t="s">
        <v>338</v>
      </c>
      <c r="B282" s="7" t="s">
        <v>316</v>
      </c>
      <c r="C282" s="7" t="s">
        <v>5</v>
      </c>
      <c r="D282" s="6" t="s">
        <v>18</v>
      </c>
      <c r="E282" s="19">
        <v>0</v>
      </c>
      <c r="F282" s="16">
        <v>0</v>
      </c>
      <c r="G282" s="16">
        <v>0</v>
      </c>
      <c r="H282" s="16">
        <f t="shared" si="42"/>
        <v>0</v>
      </c>
      <c r="I282" s="31">
        <v>0</v>
      </c>
      <c r="J282" s="31">
        <v>0</v>
      </c>
      <c r="K282" s="31">
        <v>0</v>
      </c>
      <c r="L282" s="31">
        <f t="shared" si="43"/>
        <v>0</v>
      </c>
      <c r="M282" s="16">
        <v>0</v>
      </c>
      <c r="N282" s="16">
        <v>0</v>
      </c>
      <c r="O282" s="16">
        <v>0</v>
      </c>
      <c r="P282" s="16">
        <f t="shared" si="44"/>
        <v>0</v>
      </c>
      <c r="Q282" s="31">
        <f t="shared" si="45"/>
        <v>0</v>
      </c>
      <c r="R282" s="31">
        <f t="shared" si="46"/>
        <v>0</v>
      </c>
      <c r="S282" s="31">
        <f t="shared" si="47"/>
        <v>0</v>
      </c>
      <c r="T282" s="31">
        <f t="shared" si="48"/>
        <v>0</v>
      </c>
    </row>
    <row r="283" spans="1:20">
      <c r="A283" s="7" t="s">
        <v>338</v>
      </c>
      <c r="B283" s="7" t="s">
        <v>316</v>
      </c>
      <c r="C283" s="7" t="s">
        <v>5</v>
      </c>
      <c r="D283" s="6" t="s">
        <v>19</v>
      </c>
      <c r="E283" s="19">
        <v>0</v>
      </c>
      <c r="F283" s="16">
        <v>0</v>
      </c>
      <c r="G283" s="16">
        <v>0</v>
      </c>
      <c r="H283" s="16">
        <f t="shared" si="42"/>
        <v>0</v>
      </c>
      <c r="I283" s="31">
        <v>0</v>
      </c>
      <c r="J283" s="31">
        <v>0</v>
      </c>
      <c r="K283" s="31">
        <v>0</v>
      </c>
      <c r="L283" s="31">
        <f t="shared" si="43"/>
        <v>0</v>
      </c>
      <c r="M283" s="16">
        <v>0</v>
      </c>
      <c r="N283" s="16">
        <v>0</v>
      </c>
      <c r="O283" s="16">
        <v>0</v>
      </c>
      <c r="P283" s="16">
        <f t="shared" si="44"/>
        <v>0</v>
      </c>
      <c r="Q283" s="31">
        <f t="shared" si="45"/>
        <v>0</v>
      </c>
      <c r="R283" s="31">
        <f t="shared" si="46"/>
        <v>0</v>
      </c>
      <c r="S283" s="31">
        <f t="shared" si="47"/>
        <v>0</v>
      </c>
      <c r="T283" s="31">
        <f t="shared" si="48"/>
        <v>0</v>
      </c>
    </row>
    <row r="284" spans="1:20">
      <c r="A284" s="7" t="s">
        <v>338</v>
      </c>
      <c r="B284" s="7" t="s">
        <v>316</v>
      </c>
      <c r="C284" s="7" t="s">
        <v>5</v>
      </c>
      <c r="D284" s="6" t="s">
        <v>20</v>
      </c>
      <c r="E284" s="19">
        <v>0</v>
      </c>
      <c r="F284" s="16">
        <v>0</v>
      </c>
      <c r="G284" s="16">
        <v>0</v>
      </c>
      <c r="H284" s="16">
        <f t="shared" si="42"/>
        <v>0</v>
      </c>
      <c r="I284" s="31">
        <v>0</v>
      </c>
      <c r="J284" s="31">
        <v>0</v>
      </c>
      <c r="K284" s="31">
        <v>0</v>
      </c>
      <c r="L284" s="31">
        <f t="shared" si="43"/>
        <v>0</v>
      </c>
      <c r="M284" s="16">
        <v>0</v>
      </c>
      <c r="N284" s="16">
        <v>0</v>
      </c>
      <c r="O284" s="16">
        <v>0</v>
      </c>
      <c r="P284" s="16">
        <f t="shared" si="44"/>
        <v>0</v>
      </c>
      <c r="Q284" s="31">
        <f t="shared" si="45"/>
        <v>0</v>
      </c>
      <c r="R284" s="31">
        <f t="shared" si="46"/>
        <v>0</v>
      </c>
      <c r="S284" s="31">
        <f t="shared" si="47"/>
        <v>0</v>
      </c>
      <c r="T284" s="31">
        <f t="shared" si="48"/>
        <v>0</v>
      </c>
    </row>
    <row r="285" spans="1:20">
      <c r="A285" s="7" t="s">
        <v>338</v>
      </c>
      <c r="B285" s="7" t="s">
        <v>316</v>
      </c>
      <c r="C285" s="7" t="s">
        <v>5</v>
      </c>
      <c r="D285" s="6" t="s">
        <v>21</v>
      </c>
      <c r="E285" s="19">
        <v>0</v>
      </c>
      <c r="F285" s="16">
        <v>0</v>
      </c>
      <c r="G285" s="16">
        <v>0</v>
      </c>
      <c r="H285" s="16">
        <f t="shared" si="42"/>
        <v>0</v>
      </c>
      <c r="I285" s="31">
        <v>0</v>
      </c>
      <c r="J285" s="31">
        <v>0</v>
      </c>
      <c r="K285" s="31">
        <v>0</v>
      </c>
      <c r="L285" s="31">
        <f t="shared" si="43"/>
        <v>0</v>
      </c>
      <c r="M285" s="16">
        <v>0</v>
      </c>
      <c r="N285" s="16">
        <v>0</v>
      </c>
      <c r="O285" s="16">
        <v>0</v>
      </c>
      <c r="P285" s="16">
        <f t="shared" si="44"/>
        <v>0</v>
      </c>
      <c r="Q285" s="31">
        <f t="shared" si="45"/>
        <v>0</v>
      </c>
      <c r="R285" s="31">
        <f t="shared" si="46"/>
        <v>0</v>
      </c>
      <c r="S285" s="31">
        <f t="shared" si="47"/>
        <v>0</v>
      </c>
      <c r="T285" s="31">
        <f t="shared" si="48"/>
        <v>0</v>
      </c>
    </row>
    <row r="286" spans="1:20">
      <c r="A286" s="7" t="s">
        <v>338</v>
      </c>
      <c r="B286" s="7" t="s">
        <v>316</v>
      </c>
      <c r="C286" s="7" t="s">
        <v>5</v>
      </c>
      <c r="D286" s="6" t="s">
        <v>22</v>
      </c>
      <c r="E286" s="19">
        <v>0</v>
      </c>
      <c r="F286" s="16">
        <v>0</v>
      </c>
      <c r="G286" s="16">
        <v>0</v>
      </c>
      <c r="H286" s="16">
        <f t="shared" si="42"/>
        <v>0</v>
      </c>
      <c r="I286" s="31">
        <v>0</v>
      </c>
      <c r="J286" s="31">
        <v>0</v>
      </c>
      <c r="K286" s="31">
        <v>0</v>
      </c>
      <c r="L286" s="31">
        <f t="shared" si="43"/>
        <v>0</v>
      </c>
      <c r="M286" s="16">
        <v>0</v>
      </c>
      <c r="N286" s="16">
        <v>0</v>
      </c>
      <c r="O286" s="16">
        <v>0</v>
      </c>
      <c r="P286" s="16">
        <f t="shared" si="44"/>
        <v>0</v>
      </c>
      <c r="Q286" s="31">
        <f t="shared" si="45"/>
        <v>0</v>
      </c>
      <c r="R286" s="31">
        <f t="shared" si="46"/>
        <v>0</v>
      </c>
      <c r="S286" s="31">
        <f t="shared" si="47"/>
        <v>0</v>
      </c>
      <c r="T286" s="31">
        <f t="shared" si="48"/>
        <v>0</v>
      </c>
    </row>
    <row r="287" spans="1:20">
      <c r="A287" s="7" t="s">
        <v>338</v>
      </c>
      <c r="B287" s="7" t="s">
        <v>316</v>
      </c>
      <c r="C287" s="7" t="s">
        <v>347</v>
      </c>
      <c r="D287" s="6" t="s">
        <v>94</v>
      </c>
      <c r="E287" s="19">
        <v>0</v>
      </c>
      <c r="F287" s="19">
        <v>0</v>
      </c>
      <c r="G287" s="16">
        <v>0</v>
      </c>
      <c r="H287" s="16">
        <f t="shared" si="42"/>
        <v>0</v>
      </c>
      <c r="I287" s="31">
        <v>0</v>
      </c>
      <c r="J287" s="31">
        <v>0</v>
      </c>
      <c r="K287" s="31">
        <v>0</v>
      </c>
      <c r="L287" s="31">
        <f t="shared" si="43"/>
        <v>0</v>
      </c>
      <c r="M287" s="16">
        <v>0</v>
      </c>
      <c r="N287" s="16">
        <v>0</v>
      </c>
      <c r="O287" s="16">
        <v>0</v>
      </c>
      <c r="P287" s="16">
        <f t="shared" si="44"/>
        <v>0</v>
      </c>
      <c r="Q287" s="31">
        <f t="shared" si="45"/>
        <v>0</v>
      </c>
      <c r="R287" s="31">
        <f t="shared" si="46"/>
        <v>0</v>
      </c>
      <c r="S287" s="31">
        <f t="shared" si="47"/>
        <v>0</v>
      </c>
      <c r="T287" s="31">
        <f t="shared" si="48"/>
        <v>0</v>
      </c>
    </row>
    <row r="288" spans="1:20">
      <c r="A288" s="7" t="s">
        <v>338</v>
      </c>
      <c r="B288" s="7" t="s">
        <v>316</v>
      </c>
      <c r="C288" s="7" t="s">
        <v>347</v>
      </c>
      <c r="D288" s="6" t="s">
        <v>95</v>
      </c>
      <c r="E288" s="19">
        <v>0</v>
      </c>
      <c r="F288" s="19">
        <v>0</v>
      </c>
      <c r="G288" s="16">
        <v>0</v>
      </c>
      <c r="H288" s="16">
        <f t="shared" si="42"/>
        <v>0</v>
      </c>
      <c r="I288" s="31">
        <v>0</v>
      </c>
      <c r="J288" s="31">
        <v>0</v>
      </c>
      <c r="K288" s="31">
        <v>0</v>
      </c>
      <c r="L288" s="31">
        <f t="shared" si="43"/>
        <v>0</v>
      </c>
      <c r="M288" s="16">
        <v>0</v>
      </c>
      <c r="N288" s="16">
        <v>0</v>
      </c>
      <c r="O288" s="16">
        <v>0</v>
      </c>
      <c r="P288" s="16">
        <f t="shared" si="44"/>
        <v>0</v>
      </c>
      <c r="Q288" s="31">
        <f t="shared" si="45"/>
        <v>0</v>
      </c>
      <c r="R288" s="31">
        <f t="shared" si="46"/>
        <v>0</v>
      </c>
      <c r="S288" s="31">
        <f t="shared" si="47"/>
        <v>0</v>
      </c>
      <c r="T288" s="31">
        <f t="shared" si="48"/>
        <v>0</v>
      </c>
    </row>
    <row r="289" spans="1:20">
      <c r="A289" s="7" t="s">
        <v>338</v>
      </c>
      <c r="B289" s="7" t="s">
        <v>316</v>
      </c>
      <c r="C289" s="7" t="s">
        <v>347</v>
      </c>
      <c r="D289" s="6" t="s">
        <v>96</v>
      </c>
      <c r="E289" s="19">
        <v>0</v>
      </c>
      <c r="F289" s="19">
        <v>0</v>
      </c>
      <c r="G289" s="16">
        <v>0</v>
      </c>
      <c r="H289" s="16">
        <f t="shared" si="42"/>
        <v>0</v>
      </c>
      <c r="I289" s="31">
        <v>0</v>
      </c>
      <c r="J289" s="31">
        <v>0</v>
      </c>
      <c r="K289" s="31">
        <v>0</v>
      </c>
      <c r="L289" s="31">
        <f t="shared" si="43"/>
        <v>0</v>
      </c>
      <c r="M289" s="16">
        <v>0</v>
      </c>
      <c r="N289" s="16">
        <v>0</v>
      </c>
      <c r="O289" s="16">
        <v>0</v>
      </c>
      <c r="P289" s="16">
        <f t="shared" si="44"/>
        <v>0</v>
      </c>
      <c r="Q289" s="31">
        <f t="shared" si="45"/>
        <v>0</v>
      </c>
      <c r="R289" s="31">
        <f t="shared" si="46"/>
        <v>0</v>
      </c>
      <c r="S289" s="31">
        <f t="shared" si="47"/>
        <v>0</v>
      </c>
      <c r="T289" s="31">
        <f t="shared" si="48"/>
        <v>0</v>
      </c>
    </row>
    <row r="290" spans="1:20">
      <c r="A290" s="7" t="s">
        <v>338</v>
      </c>
      <c r="B290" s="7" t="s">
        <v>316</v>
      </c>
      <c r="C290" s="7" t="s">
        <v>347</v>
      </c>
      <c r="D290" s="6" t="s">
        <v>97</v>
      </c>
      <c r="E290" s="19">
        <v>0</v>
      </c>
      <c r="F290" s="19">
        <v>0</v>
      </c>
      <c r="G290" s="16">
        <v>0</v>
      </c>
      <c r="H290" s="16">
        <f t="shared" si="42"/>
        <v>0</v>
      </c>
      <c r="I290" s="31">
        <v>0</v>
      </c>
      <c r="J290" s="31">
        <v>0</v>
      </c>
      <c r="K290" s="31">
        <v>0</v>
      </c>
      <c r="L290" s="31">
        <f t="shared" si="43"/>
        <v>0</v>
      </c>
      <c r="M290" s="16">
        <v>0</v>
      </c>
      <c r="N290" s="16">
        <v>0</v>
      </c>
      <c r="O290" s="16">
        <v>0</v>
      </c>
      <c r="P290" s="16">
        <f t="shared" si="44"/>
        <v>0</v>
      </c>
      <c r="Q290" s="31">
        <f t="shared" si="45"/>
        <v>0</v>
      </c>
      <c r="R290" s="31">
        <f t="shared" si="46"/>
        <v>0</v>
      </c>
      <c r="S290" s="31">
        <f t="shared" si="47"/>
        <v>0</v>
      </c>
      <c r="T290" s="31">
        <f t="shared" si="48"/>
        <v>0</v>
      </c>
    </row>
    <row r="291" spans="1:20">
      <c r="A291" s="7" t="s">
        <v>338</v>
      </c>
      <c r="B291" s="7" t="s">
        <v>316</v>
      </c>
      <c r="C291" s="7" t="s">
        <v>347</v>
      </c>
      <c r="D291" s="6" t="s">
        <v>102</v>
      </c>
      <c r="E291" s="19">
        <v>0</v>
      </c>
      <c r="F291" s="19">
        <v>0</v>
      </c>
      <c r="G291" s="16">
        <v>0</v>
      </c>
      <c r="H291" s="16">
        <f t="shared" si="42"/>
        <v>0</v>
      </c>
      <c r="I291" s="31">
        <v>0</v>
      </c>
      <c r="J291" s="31">
        <v>0</v>
      </c>
      <c r="K291" s="31">
        <v>0</v>
      </c>
      <c r="L291" s="31">
        <f t="shared" si="43"/>
        <v>0</v>
      </c>
      <c r="M291" s="16">
        <v>0</v>
      </c>
      <c r="N291" s="16">
        <v>0</v>
      </c>
      <c r="O291" s="16">
        <v>0</v>
      </c>
      <c r="P291" s="16">
        <f t="shared" si="44"/>
        <v>0</v>
      </c>
      <c r="Q291" s="31">
        <f t="shared" si="45"/>
        <v>0</v>
      </c>
      <c r="R291" s="31">
        <f t="shared" si="46"/>
        <v>0</v>
      </c>
      <c r="S291" s="31">
        <f t="shared" si="47"/>
        <v>0</v>
      </c>
      <c r="T291" s="31">
        <f t="shared" si="48"/>
        <v>0</v>
      </c>
    </row>
    <row r="292" spans="1:20">
      <c r="A292" s="7" t="s">
        <v>338</v>
      </c>
      <c r="B292" s="7" t="s">
        <v>316</v>
      </c>
      <c r="C292" s="7" t="s">
        <v>347</v>
      </c>
      <c r="D292" s="6" t="s">
        <v>104</v>
      </c>
      <c r="E292" s="19">
        <v>0</v>
      </c>
      <c r="F292" s="19">
        <v>0</v>
      </c>
      <c r="G292" s="16">
        <v>0</v>
      </c>
      <c r="H292" s="16">
        <f t="shared" si="42"/>
        <v>0</v>
      </c>
      <c r="I292" s="31">
        <v>0</v>
      </c>
      <c r="J292" s="31">
        <v>0</v>
      </c>
      <c r="K292" s="31">
        <v>0</v>
      </c>
      <c r="L292" s="31">
        <f t="shared" si="43"/>
        <v>0</v>
      </c>
      <c r="M292" s="16">
        <v>0</v>
      </c>
      <c r="N292" s="16">
        <v>0</v>
      </c>
      <c r="O292" s="16">
        <v>0</v>
      </c>
      <c r="P292" s="16">
        <f t="shared" si="44"/>
        <v>0</v>
      </c>
      <c r="Q292" s="31">
        <f t="shared" si="45"/>
        <v>0</v>
      </c>
      <c r="R292" s="31">
        <f t="shared" si="46"/>
        <v>0</v>
      </c>
      <c r="S292" s="31">
        <f t="shared" si="47"/>
        <v>0</v>
      </c>
      <c r="T292" s="31">
        <f t="shared" si="48"/>
        <v>0</v>
      </c>
    </row>
    <row r="293" spans="1:20">
      <c r="A293" s="7" t="s">
        <v>338</v>
      </c>
      <c r="B293" s="7" t="s">
        <v>316</v>
      </c>
      <c r="C293" s="7" t="s">
        <v>347</v>
      </c>
      <c r="D293" s="6" t="s">
        <v>106</v>
      </c>
      <c r="E293" s="19">
        <v>0</v>
      </c>
      <c r="F293" s="19">
        <v>0</v>
      </c>
      <c r="G293" s="16">
        <v>0</v>
      </c>
      <c r="H293" s="16">
        <f t="shared" si="42"/>
        <v>0</v>
      </c>
      <c r="I293" s="31">
        <v>0</v>
      </c>
      <c r="J293" s="31">
        <v>0</v>
      </c>
      <c r="K293" s="31">
        <v>0</v>
      </c>
      <c r="L293" s="31">
        <f t="shared" si="43"/>
        <v>0</v>
      </c>
      <c r="M293" s="16">
        <v>0</v>
      </c>
      <c r="N293" s="16">
        <v>0</v>
      </c>
      <c r="O293" s="16">
        <v>0</v>
      </c>
      <c r="P293" s="16">
        <f t="shared" si="44"/>
        <v>0</v>
      </c>
      <c r="Q293" s="31">
        <f t="shared" si="45"/>
        <v>0</v>
      </c>
      <c r="R293" s="31">
        <f t="shared" si="46"/>
        <v>0</v>
      </c>
      <c r="S293" s="31">
        <f t="shared" si="47"/>
        <v>0</v>
      </c>
      <c r="T293" s="31">
        <f t="shared" si="48"/>
        <v>0</v>
      </c>
    </row>
    <row r="294" spans="1:20">
      <c r="A294" s="7" t="s">
        <v>338</v>
      </c>
      <c r="B294" s="7" t="s">
        <v>316</v>
      </c>
      <c r="C294" s="7" t="s">
        <v>347</v>
      </c>
      <c r="D294" s="6" t="s">
        <v>110</v>
      </c>
      <c r="E294" s="19">
        <v>0</v>
      </c>
      <c r="F294" s="19">
        <v>0</v>
      </c>
      <c r="G294" s="16">
        <v>0</v>
      </c>
      <c r="H294" s="16">
        <f t="shared" si="42"/>
        <v>0</v>
      </c>
      <c r="I294" s="31">
        <v>0</v>
      </c>
      <c r="J294" s="31">
        <v>0</v>
      </c>
      <c r="K294" s="31">
        <v>0</v>
      </c>
      <c r="L294" s="31">
        <f t="shared" si="43"/>
        <v>0</v>
      </c>
      <c r="M294" s="16">
        <v>0</v>
      </c>
      <c r="N294" s="16">
        <v>0</v>
      </c>
      <c r="O294" s="16">
        <v>0</v>
      </c>
      <c r="P294" s="16">
        <f t="shared" si="44"/>
        <v>0</v>
      </c>
      <c r="Q294" s="31">
        <f t="shared" si="45"/>
        <v>0</v>
      </c>
      <c r="R294" s="31">
        <f t="shared" si="46"/>
        <v>0</v>
      </c>
      <c r="S294" s="31">
        <f t="shared" si="47"/>
        <v>0</v>
      </c>
      <c r="T294" s="31">
        <f t="shared" si="48"/>
        <v>0</v>
      </c>
    </row>
    <row r="295" spans="1:20">
      <c r="A295" s="7" t="s">
        <v>338</v>
      </c>
      <c r="B295" s="7" t="s">
        <v>316</v>
      </c>
      <c r="C295" s="7" t="s">
        <v>347</v>
      </c>
      <c r="D295" s="6" t="s">
        <v>114</v>
      </c>
      <c r="E295" s="19">
        <v>0</v>
      </c>
      <c r="F295" s="19">
        <v>0</v>
      </c>
      <c r="G295" s="16">
        <v>0</v>
      </c>
      <c r="H295" s="16">
        <f t="shared" si="42"/>
        <v>0</v>
      </c>
      <c r="I295" s="31">
        <v>0</v>
      </c>
      <c r="J295" s="31">
        <v>0</v>
      </c>
      <c r="K295" s="31">
        <v>0</v>
      </c>
      <c r="L295" s="31">
        <f t="shared" si="43"/>
        <v>0</v>
      </c>
      <c r="M295" s="16">
        <v>0</v>
      </c>
      <c r="N295" s="16">
        <v>0</v>
      </c>
      <c r="O295" s="16">
        <v>0</v>
      </c>
      <c r="P295" s="16">
        <f t="shared" si="44"/>
        <v>0</v>
      </c>
      <c r="Q295" s="31">
        <f t="shared" si="45"/>
        <v>0</v>
      </c>
      <c r="R295" s="31">
        <f t="shared" si="46"/>
        <v>0</v>
      </c>
      <c r="S295" s="31">
        <f t="shared" si="47"/>
        <v>0</v>
      </c>
      <c r="T295" s="31">
        <f t="shared" si="48"/>
        <v>0</v>
      </c>
    </row>
    <row r="296" spans="1:20">
      <c r="A296" s="7" t="s">
        <v>338</v>
      </c>
      <c r="B296" s="7" t="s">
        <v>316</v>
      </c>
      <c r="C296" s="7" t="s">
        <v>5</v>
      </c>
      <c r="D296" s="6" t="s">
        <v>26</v>
      </c>
      <c r="E296" s="19">
        <v>0</v>
      </c>
      <c r="F296" s="16">
        <v>0</v>
      </c>
      <c r="G296" s="16">
        <v>0</v>
      </c>
      <c r="H296" s="16">
        <f t="shared" si="42"/>
        <v>0</v>
      </c>
      <c r="I296" s="31">
        <v>0</v>
      </c>
      <c r="J296" s="31">
        <v>0</v>
      </c>
      <c r="K296" s="31">
        <v>0</v>
      </c>
      <c r="L296" s="31">
        <f t="shared" si="43"/>
        <v>0</v>
      </c>
      <c r="M296" s="16">
        <v>0</v>
      </c>
      <c r="N296" s="16">
        <v>0</v>
      </c>
      <c r="O296" s="16">
        <v>0</v>
      </c>
      <c r="P296" s="16">
        <f t="shared" si="44"/>
        <v>0</v>
      </c>
      <c r="Q296" s="31">
        <f t="shared" si="45"/>
        <v>0</v>
      </c>
      <c r="R296" s="31">
        <f t="shared" si="46"/>
        <v>0</v>
      </c>
      <c r="S296" s="31">
        <f t="shared" si="47"/>
        <v>0</v>
      </c>
      <c r="T296" s="31">
        <f t="shared" si="48"/>
        <v>0</v>
      </c>
    </row>
    <row r="297" spans="1:20">
      <c r="A297" s="7" t="s">
        <v>338</v>
      </c>
      <c r="B297" s="7" t="s">
        <v>316</v>
      </c>
      <c r="C297" s="7" t="s">
        <v>5</v>
      </c>
      <c r="D297" s="6" t="s">
        <v>349</v>
      </c>
      <c r="E297" s="19">
        <v>0</v>
      </c>
      <c r="F297" s="16">
        <v>0</v>
      </c>
      <c r="G297" s="16">
        <v>0</v>
      </c>
      <c r="H297" s="16">
        <f t="shared" si="42"/>
        <v>0</v>
      </c>
      <c r="I297" s="31">
        <v>0</v>
      </c>
      <c r="J297" s="31">
        <v>0</v>
      </c>
      <c r="K297" s="31">
        <v>0</v>
      </c>
      <c r="L297" s="31">
        <f t="shared" si="43"/>
        <v>0</v>
      </c>
      <c r="M297" s="16">
        <v>0</v>
      </c>
      <c r="N297" s="16">
        <v>0</v>
      </c>
      <c r="O297" s="16">
        <v>0</v>
      </c>
      <c r="P297" s="16">
        <f t="shared" si="44"/>
        <v>0</v>
      </c>
      <c r="Q297" s="31">
        <f t="shared" si="45"/>
        <v>0</v>
      </c>
      <c r="R297" s="31">
        <f t="shared" si="46"/>
        <v>0</v>
      </c>
      <c r="S297" s="31">
        <f t="shared" si="47"/>
        <v>0</v>
      </c>
      <c r="T297" s="31">
        <f t="shared" si="48"/>
        <v>0</v>
      </c>
    </row>
    <row r="298" spans="1:20">
      <c r="A298" s="7" t="s">
        <v>338</v>
      </c>
      <c r="B298" s="7" t="s">
        <v>316</v>
      </c>
      <c r="C298" s="7" t="s">
        <v>5</v>
      </c>
      <c r="D298" s="6" t="s">
        <v>29</v>
      </c>
      <c r="E298" s="19">
        <v>0</v>
      </c>
      <c r="F298" s="16">
        <v>0</v>
      </c>
      <c r="G298" s="16">
        <v>0</v>
      </c>
      <c r="H298" s="16">
        <f t="shared" si="42"/>
        <v>0</v>
      </c>
      <c r="I298" s="31">
        <v>0</v>
      </c>
      <c r="J298" s="31">
        <v>0</v>
      </c>
      <c r="K298" s="31">
        <v>0</v>
      </c>
      <c r="L298" s="31">
        <f t="shared" si="43"/>
        <v>0</v>
      </c>
      <c r="M298" s="16">
        <v>0</v>
      </c>
      <c r="N298" s="16">
        <v>0</v>
      </c>
      <c r="O298" s="16">
        <v>0</v>
      </c>
      <c r="P298" s="16">
        <f t="shared" si="44"/>
        <v>0</v>
      </c>
      <c r="Q298" s="31">
        <f t="shared" si="45"/>
        <v>0</v>
      </c>
      <c r="R298" s="31">
        <f t="shared" si="46"/>
        <v>0</v>
      </c>
      <c r="S298" s="31">
        <f t="shared" si="47"/>
        <v>0</v>
      </c>
      <c r="T298" s="31">
        <f t="shared" si="48"/>
        <v>0</v>
      </c>
    </row>
    <row r="299" spans="1:20">
      <c r="A299" s="7" t="s">
        <v>338</v>
      </c>
      <c r="B299" s="7" t="s">
        <v>316</v>
      </c>
      <c r="C299" s="7" t="s">
        <v>5</v>
      </c>
      <c r="D299" s="6" t="s">
        <v>30</v>
      </c>
      <c r="E299" s="19">
        <v>0</v>
      </c>
      <c r="F299" s="16">
        <v>0</v>
      </c>
      <c r="G299" s="16">
        <v>0</v>
      </c>
      <c r="H299" s="16">
        <f t="shared" si="42"/>
        <v>0</v>
      </c>
      <c r="I299" s="31">
        <v>0</v>
      </c>
      <c r="J299" s="31">
        <v>0</v>
      </c>
      <c r="K299" s="31">
        <v>0</v>
      </c>
      <c r="L299" s="31">
        <f t="shared" si="43"/>
        <v>0</v>
      </c>
      <c r="M299" s="16">
        <v>0</v>
      </c>
      <c r="N299" s="16">
        <v>0</v>
      </c>
      <c r="O299" s="16">
        <v>0</v>
      </c>
      <c r="P299" s="16">
        <f t="shared" si="44"/>
        <v>0</v>
      </c>
      <c r="Q299" s="31">
        <f t="shared" si="45"/>
        <v>0</v>
      </c>
      <c r="R299" s="31">
        <f t="shared" si="46"/>
        <v>0</v>
      </c>
      <c r="S299" s="31">
        <f t="shared" si="47"/>
        <v>0</v>
      </c>
      <c r="T299" s="31">
        <f t="shared" si="48"/>
        <v>0</v>
      </c>
    </row>
    <row r="300" spans="1:20">
      <c r="A300" s="7" t="s">
        <v>338</v>
      </c>
      <c r="B300" s="7" t="s">
        <v>316</v>
      </c>
      <c r="C300" s="7" t="s">
        <v>347</v>
      </c>
      <c r="D300" s="6" t="s">
        <v>120</v>
      </c>
      <c r="E300" s="19">
        <v>0</v>
      </c>
      <c r="F300" s="19">
        <v>0</v>
      </c>
      <c r="G300" s="16">
        <v>0</v>
      </c>
      <c r="H300" s="16">
        <f t="shared" si="42"/>
        <v>0</v>
      </c>
      <c r="I300" s="31">
        <v>0</v>
      </c>
      <c r="J300" s="31">
        <v>0</v>
      </c>
      <c r="K300" s="31">
        <v>0</v>
      </c>
      <c r="L300" s="31">
        <f t="shared" si="43"/>
        <v>0</v>
      </c>
      <c r="M300" s="16">
        <v>0</v>
      </c>
      <c r="N300" s="16">
        <v>0</v>
      </c>
      <c r="O300" s="16">
        <v>0</v>
      </c>
      <c r="P300" s="16">
        <f t="shared" si="44"/>
        <v>0</v>
      </c>
      <c r="Q300" s="31">
        <f t="shared" si="45"/>
        <v>0</v>
      </c>
      <c r="R300" s="31">
        <f t="shared" si="46"/>
        <v>0</v>
      </c>
      <c r="S300" s="31">
        <f t="shared" si="47"/>
        <v>0</v>
      </c>
      <c r="T300" s="31">
        <f t="shared" si="48"/>
        <v>0</v>
      </c>
    </row>
    <row r="301" spans="1:20">
      <c r="A301" s="7" t="s">
        <v>338</v>
      </c>
      <c r="B301" s="7" t="s">
        <v>316</v>
      </c>
      <c r="C301" s="7" t="s">
        <v>347</v>
      </c>
      <c r="D301" s="6" t="s">
        <v>121</v>
      </c>
      <c r="E301" s="19">
        <v>0</v>
      </c>
      <c r="F301" s="19">
        <v>0</v>
      </c>
      <c r="G301" s="16">
        <v>0</v>
      </c>
      <c r="H301" s="16">
        <f t="shared" si="42"/>
        <v>0</v>
      </c>
      <c r="I301" s="31">
        <v>0</v>
      </c>
      <c r="J301" s="31">
        <v>0</v>
      </c>
      <c r="K301" s="31">
        <v>0</v>
      </c>
      <c r="L301" s="31">
        <f t="shared" si="43"/>
        <v>0</v>
      </c>
      <c r="M301" s="16">
        <v>0</v>
      </c>
      <c r="N301" s="16">
        <v>0</v>
      </c>
      <c r="O301" s="16">
        <v>0</v>
      </c>
      <c r="P301" s="16">
        <f t="shared" si="44"/>
        <v>0</v>
      </c>
      <c r="Q301" s="31">
        <f t="shared" si="45"/>
        <v>0</v>
      </c>
      <c r="R301" s="31">
        <f t="shared" si="46"/>
        <v>0</v>
      </c>
      <c r="S301" s="31">
        <f t="shared" si="47"/>
        <v>0</v>
      </c>
      <c r="T301" s="31">
        <f t="shared" si="48"/>
        <v>0</v>
      </c>
    </row>
    <row r="302" spans="1:20">
      <c r="A302" s="7" t="s">
        <v>338</v>
      </c>
      <c r="B302" s="7" t="s">
        <v>316</v>
      </c>
      <c r="C302" s="7" t="s">
        <v>347</v>
      </c>
      <c r="D302" s="6" t="s">
        <v>122</v>
      </c>
      <c r="E302" s="19">
        <v>0</v>
      </c>
      <c r="F302" s="19">
        <v>0</v>
      </c>
      <c r="G302" s="16">
        <v>0</v>
      </c>
      <c r="H302" s="16">
        <f t="shared" si="42"/>
        <v>0</v>
      </c>
      <c r="I302" s="31">
        <v>0</v>
      </c>
      <c r="J302" s="31">
        <v>0</v>
      </c>
      <c r="K302" s="31">
        <v>0</v>
      </c>
      <c r="L302" s="31">
        <f t="shared" si="43"/>
        <v>0</v>
      </c>
      <c r="M302" s="16">
        <v>0</v>
      </c>
      <c r="N302" s="16">
        <v>0</v>
      </c>
      <c r="O302" s="16">
        <v>0</v>
      </c>
      <c r="P302" s="16">
        <f t="shared" si="44"/>
        <v>0</v>
      </c>
      <c r="Q302" s="31">
        <f t="shared" si="45"/>
        <v>0</v>
      </c>
      <c r="R302" s="31">
        <f t="shared" si="46"/>
        <v>0</v>
      </c>
      <c r="S302" s="31">
        <f t="shared" si="47"/>
        <v>0</v>
      </c>
      <c r="T302" s="31">
        <f t="shared" si="48"/>
        <v>0</v>
      </c>
    </row>
    <row r="303" spans="1:20">
      <c r="A303" s="7" t="s">
        <v>338</v>
      </c>
      <c r="B303" s="7" t="s">
        <v>316</v>
      </c>
      <c r="C303" s="7" t="s">
        <v>347</v>
      </c>
      <c r="D303" s="6" t="s">
        <v>123</v>
      </c>
      <c r="E303" s="19">
        <v>0</v>
      </c>
      <c r="F303" s="19">
        <v>0</v>
      </c>
      <c r="G303" s="16">
        <v>0</v>
      </c>
      <c r="H303" s="16">
        <f t="shared" si="42"/>
        <v>0</v>
      </c>
      <c r="I303" s="31">
        <v>0</v>
      </c>
      <c r="J303" s="31">
        <v>0</v>
      </c>
      <c r="K303" s="31">
        <v>0</v>
      </c>
      <c r="L303" s="31">
        <f t="shared" si="43"/>
        <v>0</v>
      </c>
      <c r="M303" s="16">
        <v>0</v>
      </c>
      <c r="N303" s="16">
        <v>0</v>
      </c>
      <c r="O303" s="16">
        <v>0</v>
      </c>
      <c r="P303" s="16">
        <f t="shared" si="44"/>
        <v>0</v>
      </c>
      <c r="Q303" s="31">
        <f t="shared" si="45"/>
        <v>0</v>
      </c>
      <c r="R303" s="31">
        <f t="shared" si="46"/>
        <v>0</v>
      </c>
      <c r="S303" s="31">
        <f t="shared" si="47"/>
        <v>0</v>
      </c>
      <c r="T303" s="31">
        <f t="shared" si="48"/>
        <v>0</v>
      </c>
    </row>
    <row r="304" spans="1:20">
      <c r="A304" s="7" t="s">
        <v>338</v>
      </c>
      <c r="B304" s="7" t="s">
        <v>316</v>
      </c>
      <c r="C304" s="7" t="s">
        <v>347</v>
      </c>
      <c r="D304" s="6" t="s">
        <v>127</v>
      </c>
      <c r="E304" s="19">
        <v>0</v>
      </c>
      <c r="F304" s="19">
        <v>0</v>
      </c>
      <c r="G304" s="16">
        <v>0</v>
      </c>
      <c r="H304" s="16">
        <f t="shared" si="42"/>
        <v>0</v>
      </c>
      <c r="I304" s="31">
        <v>0</v>
      </c>
      <c r="J304" s="31">
        <v>0</v>
      </c>
      <c r="K304" s="31">
        <v>0</v>
      </c>
      <c r="L304" s="31">
        <f t="shared" si="43"/>
        <v>0</v>
      </c>
      <c r="M304" s="16">
        <v>0</v>
      </c>
      <c r="N304" s="16">
        <v>0</v>
      </c>
      <c r="O304" s="16">
        <v>0</v>
      </c>
      <c r="P304" s="16">
        <f t="shared" si="44"/>
        <v>0</v>
      </c>
      <c r="Q304" s="31">
        <f t="shared" si="45"/>
        <v>0</v>
      </c>
      <c r="R304" s="31">
        <f t="shared" si="46"/>
        <v>0</v>
      </c>
      <c r="S304" s="31">
        <f t="shared" si="47"/>
        <v>0</v>
      </c>
      <c r="T304" s="31">
        <f t="shared" si="48"/>
        <v>0</v>
      </c>
    </row>
    <row r="305" spans="1:20">
      <c r="A305" s="7" t="s">
        <v>338</v>
      </c>
      <c r="B305" s="7" t="s">
        <v>316</v>
      </c>
      <c r="C305" s="7" t="s">
        <v>347</v>
      </c>
      <c r="D305" s="6" t="s">
        <v>129</v>
      </c>
      <c r="E305" s="19">
        <v>0</v>
      </c>
      <c r="F305" s="19">
        <v>0</v>
      </c>
      <c r="G305" s="16">
        <v>0</v>
      </c>
      <c r="H305" s="16">
        <f t="shared" si="42"/>
        <v>0</v>
      </c>
      <c r="I305" s="31">
        <v>0</v>
      </c>
      <c r="J305" s="31">
        <v>0</v>
      </c>
      <c r="K305" s="31">
        <v>0</v>
      </c>
      <c r="L305" s="31">
        <f t="shared" si="43"/>
        <v>0</v>
      </c>
      <c r="M305" s="16">
        <v>0</v>
      </c>
      <c r="N305" s="16">
        <v>0</v>
      </c>
      <c r="O305" s="16">
        <v>0</v>
      </c>
      <c r="P305" s="16">
        <f t="shared" si="44"/>
        <v>0</v>
      </c>
      <c r="Q305" s="31">
        <f t="shared" si="45"/>
        <v>0</v>
      </c>
      <c r="R305" s="31">
        <f t="shared" si="46"/>
        <v>0</v>
      </c>
      <c r="S305" s="31">
        <f t="shared" si="47"/>
        <v>0</v>
      </c>
      <c r="T305" s="31">
        <f t="shared" si="48"/>
        <v>0</v>
      </c>
    </row>
    <row r="306" spans="1:20">
      <c r="A306" s="7" t="s">
        <v>338</v>
      </c>
      <c r="B306" s="7" t="s">
        <v>316</v>
      </c>
      <c r="C306" s="7" t="s">
        <v>347</v>
      </c>
      <c r="D306" s="6" t="s">
        <v>124</v>
      </c>
      <c r="E306" s="19">
        <v>0</v>
      </c>
      <c r="F306" s="19">
        <v>0</v>
      </c>
      <c r="G306" s="16">
        <v>0</v>
      </c>
      <c r="H306" s="16">
        <f t="shared" si="42"/>
        <v>0</v>
      </c>
      <c r="I306" s="31">
        <v>0</v>
      </c>
      <c r="J306" s="31">
        <v>0</v>
      </c>
      <c r="K306" s="31">
        <v>0</v>
      </c>
      <c r="L306" s="31">
        <f t="shared" si="43"/>
        <v>0</v>
      </c>
      <c r="M306" s="16">
        <v>0</v>
      </c>
      <c r="N306" s="16">
        <v>0</v>
      </c>
      <c r="O306" s="16">
        <v>0</v>
      </c>
      <c r="P306" s="16">
        <f t="shared" si="44"/>
        <v>0</v>
      </c>
      <c r="Q306" s="31">
        <f t="shared" si="45"/>
        <v>0</v>
      </c>
      <c r="R306" s="31">
        <f t="shared" si="46"/>
        <v>0</v>
      </c>
      <c r="S306" s="31">
        <f t="shared" si="47"/>
        <v>0</v>
      </c>
      <c r="T306" s="31">
        <f t="shared" si="48"/>
        <v>0</v>
      </c>
    </row>
    <row r="307" spans="1:20">
      <c r="A307" s="7" t="s">
        <v>338</v>
      </c>
      <c r="B307" s="7" t="s">
        <v>316</v>
      </c>
      <c r="C307" s="7" t="s">
        <v>347</v>
      </c>
      <c r="D307" s="6" t="s">
        <v>125</v>
      </c>
      <c r="E307" s="19">
        <v>0</v>
      </c>
      <c r="F307" s="19">
        <v>0</v>
      </c>
      <c r="G307" s="16">
        <v>0</v>
      </c>
      <c r="H307" s="16">
        <f t="shared" si="42"/>
        <v>0</v>
      </c>
      <c r="I307" s="31">
        <v>0</v>
      </c>
      <c r="J307" s="31">
        <v>0</v>
      </c>
      <c r="K307" s="31">
        <v>0</v>
      </c>
      <c r="L307" s="31">
        <f t="shared" si="43"/>
        <v>0</v>
      </c>
      <c r="M307" s="16">
        <v>0</v>
      </c>
      <c r="N307" s="16">
        <v>0</v>
      </c>
      <c r="O307" s="16">
        <v>0</v>
      </c>
      <c r="P307" s="16">
        <f t="shared" si="44"/>
        <v>0</v>
      </c>
      <c r="Q307" s="31">
        <f t="shared" si="45"/>
        <v>0</v>
      </c>
      <c r="R307" s="31">
        <f t="shared" si="46"/>
        <v>0</v>
      </c>
      <c r="S307" s="31">
        <f t="shared" si="47"/>
        <v>0</v>
      </c>
      <c r="T307" s="31">
        <f t="shared" si="48"/>
        <v>0</v>
      </c>
    </row>
    <row r="308" spans="1:20">
      <c r="A308" s="7" t="s">
        <v>338</v>
      </c>
      <c r="B308" s="7" t="s">
        <v>316</v>
      </c>
      <c r="C308" s="7" t="s">
        <v>347</v>
      </c>
      <c r="D308" s="6" t="s">
        <v>126</v>
      </c>
      <c r="E308" s="19">
        <v>0</v>
      </c>
      <c r="F308" s="19">
        <v>0</v>
      </c>
      <c r="G308" s="16">
        <v>0</v>
      </c>
      <c r="H308" s="16">
        <f t="shared" si="42"/>
        <v>0</v>
      </c>
      <c r="I308" s="31">
        <v>0</v>
      </c>
      <c r="J308" s="31">
        <v>0</v>
      </c>
      <c r="K308" s="31">
        <v>0</v>
      </c>
      <c r="L308" s="31">
        <f t="shared" si="43"/>
        <v>0</v>
      </c>
      <c r="M308" s="16">
        <v>0</v>
      </c>
      <c r="N308" s="16">
        <v>0</v>
      </c>
      <c r="O308" s="16">
        <v>0</v>
      </c>
      <c r="P308" s="16">
        <f t="shared" si="44"/>
        <v>0</v>
      </c>
      <c r="Q308" s="31">
        <f t="shared" si="45"/>
        <v>0</v>
      </c>
      <c r="R308" s="31">
        <f t="shared" si="46"/>
        <v>0</v>
      </c>
      <c r="S308" s="31">
        <f t="shared" si="47"/>
        <v>0</v>
      </c>
      <c r="T308" s="31">
        <f t="shared" si="48"/>
        <v>0</v>
      </c>
    </row>
    <row r="309" spans="1:20">
      <c r="A309" s="7" t="s">
        <v>338</v>
      </c>
      <c r="B309" s="34" t="s">
        <v>317</v>
      </c>
      <c r="C309" s="7" t="s">
        <v>347</v>
      </c>
      <c r="D309" s="6" t="s">
        <v>139</v>
      </c>
      <c r="E309" s="19">
        <v>0</v>
      </c>
      <c r="F309" s="19">
        <v>0</v>
      </c>
      <c r="G309" s="16">
        <v>0</v>
      </c>
      <c r="H309" s="16">
        <f t="shared" si="42"/>
        <v>0</v>
      </c>
      <c r="I309" s="31">
        <v>0</v>
      </c>
      <c r="J309" s="31">
        <v>0</v>
      </c>
      <c r="K309" s="31">
        <v>0</v>
      </c>
      <c r="L309" s="31">
        <f t="shared" si="43"/>
        <v>0</v>
      </c>
      <c r="M309" s="16">
        <v>0</v>
      </c>
      <c r="N309" s="16">
        <v>0</v>
      </c>
      <c r="O309" s="16">
        <v>0</v>
      </c>
      <c r="P309" s="16">
        <f t="shared" si="44"/>
        <v>0</v>
      </c>
      <c r="Q309" s="31">
        <f t="shared" si="45"/>
        <v>0</v>
      </c>
      <c r="R309" s="31">
        <f t="shared" si="46"/>
        <v>0</v>
      </c>
      <c r="S309" s="31">
        <f t="shared" si="47"/>
        <v>0</v>
      </c>
      <c r="T309" s="31">
        <f t="shared" si="48"/>
        <v>0</v>
      </c>
    </row>
    <row r="310" spans="1:20">
      <c r="A310" s="7" t="s">
        <v>338</v>
      </c>
      <c r="B310" s="7" t="s">
        <v>316</v>
      </c>
      <c r="C310" s="7" t="s">
        <v>347</v>
      </c>
      <c r="D310" s="6" t="s">
        <v>134</v>
      </c>
      <c r="E310" s="19">
        <v>0</v>
      </c>
      <c r="F310" s="19">
        <v>0</v>
      </c>
      <c r="G310" s="16">
        <v>0</v>
      </c>
      <c r="H310" s="16">
        <f t="shared" si="42"/>
        <v>0</v>
      </c>
      <c r="I310" s="31">
        <v>0</v>
      </c>
      <c r="J310" s="31">
        <v>0</v>
      </c>
      <c r="K310" s="31">
        <v>0</v>
      </c>
      <c r="L310" s="31">
        <f t="shared" si="43"/>
        <v>0</v>
      </c>
      <c r="M310" s="16">
        <v>0</v>
      </c>
      <c r="N310" s="16">
        <v>0</v>
      </c>
      <c r="O310" s="16">
        <v>0</v>
      </c>
      <c r="P310" s="16">
        <f t="shared" si="44"/>
        <v>0</v>
      </c>
      <c r="Q310" s="31">
        <f t="shared" si="45"/>
        <v>0</v>
      </c>
      <c r="R310" s="31">
        <f t="shared" si="46"/>
        <v>0</v>
      </c>
      <c r="S310" s="31">
        <f t="shared" si="47"/>
        <v>0</v>
      </c>
      <c r="T310" s="31">
        <f t="shared" si="48"/>
        <v>0</v>
      </c>
    </row>
    <row r="311" spans="1:20">
      <c r="A311" s="7" t="s">
        <v>338</v>
      </c>
      <c r="B311" s="7" t="s">
        <v>316</v>
      </c>
      <c r="C311" s="7" t="s">
        <v>347</v>
      </c>
      <c r="D311" s="6" t="s">
        <v>135</v>
      </c>
      <c r="E311" s="19">
        <v>0</v>
      </c>
      <c r="F311" s="19">
        <v>0</v>
      </c>
      <c r="G311" s="16">
        <v>0</v>
      </c>
      <c r="H311" s="16">
        <f t="shared" si="42"/>
        <v>0</v>
      </c>
      <c r="I311" s="31">
        <v>0</v>
      </c>
      <c r="J311" s="31">
        <v>0</v>
      </c>
      <c r="K311" s="31">
        <v>0</v>
      </c>
      <c r="L311" s="31">
        <f t="shared" si="43"/>
        <v>0</v>
      </c>
      <c r="M311" s="16">
        <v>0</v>
      </c>
      <c r="N311" s="16">
        <v>0</v>
      </c>
      <c r="O311" s="16">
        <v>0</v>
      </c>
      <c r="P311" s="16">
        <f t="shared" si="44"/>
        <v>0</v>
      </c>
      <c r="Q311" s="31">
        <f t="shared" si="45"/>
        <v>0</v>
      </c>
      <c r="R311" s="31">
        <f t="shared" si="46"/>
        <v>0</v>
      </c>
      <c r="S311" s="31">
        <f t="shared" si="47"/>
        <v>0</v>
      </c>
      <c r="T311" s="31">
        <f t="shared" si="48"/>
        <v>0</v>
      </c>
    </row>
    <row r="312" spans="1:20">
      <c r="A312" s="7" t="s">
        <v>338</v>
      </c>
      <c r="B312" s="7" t="s">
        <v>316</v>
      </c>
      <c r="C312" s="7" t="s">
        <v>347</v>
      </c>
      <c r="D312" s="6" t="s">
        <v>136</v>
      </c>
      <c r="E312" s="19">
        <v>0</v>
      </c>
      <c r="F312" s="19">
        <v>0</v>
      </c>
      <c r="G312" s="16">
        <v>0</v>
      </c>
      <c r="H312" s="16">
        <f t="shared" si="42"/>
        <v>0</v>
      </c>
      <c r="I312" s="31">
        <v>0</v>
      </c>
      <c r="J312" s="31">
        <v>0</v>
      </c>
      <c r="K312" s="31">
        <v>0</v>
      </c>
      <c r="L312" s="31">
        <f t="shared" si="43"/>
        <v>0</v>
      </c>
      <c r="M312" s="16">
        <v>0</v>
      </c>
      <c r="N312" s="16">
        <v>0</v>
      </c>
      <c r="O312" s="16">
        <v>0</v>
      </c>
      <c r="P312" s="16">
        <f t="shared" si="44"/>
        <v>0</v>
      </c>
      <c r="Q312" s="31">
        <f t="shared" si="45"/>
        <v>0</v>
      </c>
      <c r="R312" s="31">
        <f t="shared" si="46"/>
        <v>0</v>
      </c>
      <c r="S312" s="31">
        <f t="shared" si="47"/>
        <v>0</v>
      </c>
      <c r="T312" s="31">
        <f t="shared" si="48"/>
        <v>0</v>
      </c>
    </row>
    <row r="313" spans="1:20">
      <c r="A313" s="7" t="s">
        <v>338</v>
      </c>
      <c r="B313" s="7" t="s">
        <v>316</v>
      </c>
      <c r="C313" s="7" t="s">
        <v>5</v>
      </c>
      <c r="D313" s="6" t="s">
        <v>32</v>
      </c>
      <c r="E313" s="19">
        <v>0</v>
      </c>
      <c r="F313" s="16">
        <v>0</v>
      </c>
      <c r="G313" s="16">
        <v>0</v>
      </c>
      <c r="H313" s="16">
        <f t="shared" si="42"/>
        <v>0</v>
      </c>
      <c r="I313" s="31">
        <v>0</v>
      </c>
      <c r="J313" s="31">
        <v>0</v>
      </c>
      <c r="K313" s="31">
        <v>0</v>
      </c>
      <c r="L313" s="31">
        <f t="shared" si="43"/>
        <v>0</v>
      </c>
      <c r="M313" s="16">
        <v>0</v>
      </c>
      <c r="N313" s="16">
        <v>0</v>
      </c>
      <c r="O313" s="16">
        <v>0</v>
      </c>
      <c r="P313" s="16">
        <f t="shared" si="44"/>
        <v>0</v>
      </c>
      <c r="Q313" s="31">
        <f t="shared" si="45"/>
        <v>0</v>
      </c>
      <c r="R313" s="31">
        <f t="shared" si="46"/>
        <v>0</v>
      </c>
      <c r="S313" s="31">
        <f t="shared" si="47"/>
        <v>0</v>
      </c>
      <c r="T313" s="31">
        <f t="shared" si="48"/>
        <v>0</v>
      </c>
    </row>
    <row r="314" spans="1:20">
      <c r="A314" s="7" t="s">
        <v>338</v>
      </c>
      <c r="B314" s="7" t="s">
        <v>316</v>
      </c>
      <c r="C314" s="7" t="s">
        <v>347</v>
      </c>
      <c r="D314" s="6" t="s">
        <v>137</v>
      </c>
      <c r="E314" s="19">
        <v>0</v>
      </c>
      <c r="F314" s="19">
        <v>0</v>
      </c>
      <c r="G314" s="16">
        <v>0</v>
      </c>
      <c r="H314" s="16">
        <f t="shared" si="42"/>
        <v>0</v>
      </c>
      <c r="I314" s="31">
        <v>0</v>
      </c>
      <c r="J314" s="31">
        <v>0</v>
      </c>
      <c r="K314" s="31">
        <v>0</v>
      </c>
      <c r="L314" s="31">
        <f t="shared" si="43"/>
        <v>0</v>
      </c>
      <c r="M314" s="16">
        <v>0</v>
      </c>
      <c r="N314" s="16">
        <v>0</v>
      </c>
      <c r="O314" s="16">
        <v>0</v>
      </c>
      <c r="P314" s="16">
        <f t="shared" si="44"/>
        <v>0</v>
      </c>
      <c r="Q314" s="31">
        <f t="shared" si="45"/>
        <v>0</v>
      </c>
      <c r="R314" s="31">
        <f t="shared" si="46"/>
        <v>0</v>
      </c>
      <c r="S314" s="31">
        <f t="shared" si="47"/>
        <v>0</v>
      </c>
      <c r="T314" s="31">
        <f t="shared" si="48"/>
        <v>0</v>
      </c>
    </row>
    <row r="315" spans="1:20">
      <c r="A315" s="7" t="s">
        <v>338</v>
      </c>
      <c r="B315" s="7" t="s">
        <v>316</v>
      </c>
      <c r="C315" s="7" t="s">
        <v>347</v>
      </c>
      <c r="D315" s="6" t="s">
        <v>142</v>
      </c>
      <c r="E315" s="19">
        <v>0</v>
      </c>
      <c r="F315" s="19">
        <v>0</v>
      </c>
      <c r="G315" s="16">
        <v>0</v>
      </c>
      <c r="H315" s="16">
        <f t="shared" si="42"/>
        <v>0</v>
      </c>
      <c r="I315" s="31">
        <v>0</v>
      </c>
      <c r="J315" s="31">
        <v>0</v>
      </c>
      <c r="K315" s="31">
        <v>0</v>
      </c>
      <c r="L315" s="31">
        <f t="shared" si="43"/>
        <v>0</v>
      </c>
      <c r="M315" s="16">
        <v>0</v>
      </c>
      <c r="N315" s="16">
        <v>0</v>
      </c>
      <c r="O315" s="16">
        <v>0</v>
      </c>
      <c r="P315" s="16">
        <f t="shared" si="44"/>
        <v>0</v>
      </c>
      <c r="Q315" s="31">
        <f t="shared" si="45"/>
        <v>0</v>
      </c>
      <c r="R315" s="31">
        <f t="shared" si="46"/>
        <v>0</v>
      </c>
      <c r="S315" s="31">
        <f t="shared" si="47"/>
        <v>0</v>
      </c>
      <c r="T315" s="31">
        <f t="shared" si="48"/>
        <v>0</v>
      </c>
    </row>
    <row r="316" spans="1:20">
      <c r="A316" s="7" t="s">
        <v>338</v>
      </c>
      <c r="B316" s="7" t="s">
        <v>316</v>
      </c>
      <c r="C316" s="7" t="s">
        <v>5</v>
      </c>
      <c r="D316" s="6" t="s">
        <v>40</v>
      </c>
      <c r="E316" s="19">
        <v>0</v>
      </c>
      <c r="F316" s="16">
        <v>0</v>
      </c>
      <c r="G316" s="16">
        <v>0</v>
      </c>
      <c r="H316" s="16">
        <f t="shared" si="42"/>
        <v>0</v>
      </c>
      <c r="I316" s="31">
        <v>0</v>
      </c>
      <c r="J316" s="31">
        <v>0</v>
      </c>
      <c r="K316" s="31">
        <v>0</v>
      </c>
      <c r="L316" s="31">
        <f t="shared" si="43"/>
        <v>0</v>
      </c>
      <c r="M316" s="16">
        <v>0</v>
      </c>
      <c r="N316" s="16">
        <v>0</v>
      </c>
      <c r="O316" s="16">
        <v>0</v>
      </c>
      <c r="P316" s="16">
        <f t="shared" si="44"/>
        <v>0</v>
      </c>
      <c r="Q316" s="31">
        <f t="shared" si="45"/>
        <v>0</v>
      </c>
      <c r="R316" s="31">
        <f t="shared" si="46"/>
        <v>0</v>
      </c>
      <c r="S316" s="31">
        <f t="shared" si="47"/>
        <v>0</v>
      </c>
      <c r="T316" s="31">
        <f t="shared" si="48"/>
        <v>0</v>
      </c>
    </row>
    <row r="317" spans="1:20">
      <c r="A317" s="7" t="s">
        <v>338</v>
      </c>
      <c r="B317" s="7" t="s">
        <v>316</v>
      </c>
      <c r="C317" s="7" t="s">
        <v>5</v>
      </c>
      <c r="D317" s="6" t="s">
        <v>41</v>
      </c>
      <c r="E317" s="19">
        <v>0</v>
      </c>
      <c r="F317" s="16">
        <v>0</v>
      </c>
      <c r="G317" s="16">
        <v>0</v>
      </c>
      <c r="H317" s="16">
        <f t="shared" si="42"/>
        <v>0</v>
      </c>
      <c r="I317" s="31">
        <v>0</v>
      </c>
      <c r="J317" s="31">
        <v>0</v>
      </c>
      <c r="K317" s="31">
        <v>0</v>
      </c>
      <c r="L317" s="31">
        <f t="shared" si="43"/>
        <v>0</v>
      </c>
      <c r="M317" s="16">
        <v>0</v>
      </c>
      <c r="N317" s="16">
        <v>0</v>
      </c>
      <c r="O317" s="16">
        <v>0</v>
      </c>
      <c r="P317" s="16">
        <f t="shared" si="44"/>
        <v>0</v>
      </c>
      <c r="Q317" s="31">
        <f t="shared" si="45"/>
        <v>0</v>
      </c>
      <c r="R317" s="31">
        <f t="shared" si="46"/>
        <v>0</v>
      </c>
      <c r="S317" s="31">
        <f t="shared" si="47"/>
        <v>0</v>
      </c>
      <c r="T317" s="31">
        <f t="shared" si="48"/>
        <v>0</v>
      </c>
    </row>
    <row r="318" spans="1:20">
      <c r="A318" s="7" t="s">
        <v>338</v>
      </c>
      <c r="B318" s="7" t="s">
        <v>316</v>
      </c>
      <c r="C318" s="7" t="s">
        <v>5</v>
      </c>
      <c r="D318" s="6" t="s">
        <v>42</v>
      </c>
      <c r="E318" s="19">
        <v>0</v>
      </c>
      <c r="F318" s="16">
        <v>0</v>
      </c>
      <c r="G318" s="16">
        <v>0</v>
      </c>
      <c r="H318" s="16">
        <f t="shared" si="42"/>
        <v>0</v>
      </c>
      <c r="I318" s="31">
        <v>0</v>
      </c>
      <c r="J318" s="31">
        <v>0</v>
      </c>
      <c r="K318" s="31">
        <v>0</v>
      </c>
      <c r="L318" s="31">
        <f t="shared" si="43"/>
        <v>0</v>
      </c>
      <c r="M318" s="16">
        <v>0</v>
      </c>
      <c r="N318" s="16">
        <v>0</v>
      </c>
      <c r="O318" s="16">
        <v>0</v>
      </c>
      <c r="P318" s="16">
        <f t="shared" si="44"/>
        <v>0</v>
      </c>
      <c r="Q318" s="31">
        <f t="shared" si="45"/>
        <v>0</v>
      </c>
      <c r="R318" s="31">
        <f t="shared" si="46"/>
        <v>0</v>
      </c>
      <c r="S318" s="31">
        <f t="shared" si="47"/>
        <v>0</v>
      </c>
      <c r="T318" s="31">
        <f t="shared" si="48"/>
        <v>0</v>
      </c>
    </row>
    <row r="319" spans="1:20">
      <c r="A319" s="7" t="s">
        <v>338</v>
      </c>
      <c r="B319" s="7" t="s">
        <v>316</v>
      </c>
      <c r="C319" s="7" t="s">
        <v>5</v>
      </c>
      <c r="D319" s="6" t="s">
        <v>43</v>
      </c>
      <c r="E319" s="19">
        <v>0</v>
      </c>
      <c r="F319" s="16">
        <v>0</v>
      </c>
      <c r="G319" s="16">
        <v>0</v>
      </c>
      <c r="H319" s="16">
        <f t="shared" si="42"/>
        <v>0</v>
      </c>
      <c r="I319" s="31">
        <v>0</v>
      </c>
      <c r="J319" s="31">
        <v>0</v>
      </c>
      <c r="K319" s="31">
        <v>0</v>
      </c>
      <c r="L319" s="31">
        <f t="shared" si="43"/>
        <v>0</v>
      </c>
      <c r="M319" s="16">
        <v>0</v>
      </c>
      <c r="N319" s="16">
        <v>0</v>
      </c>
      <c r="O319" s="16">
        <v>0</v>
      </c>
      <c r="P319" s="16">
        <f t="shared" si="44"/>
        <v>0</v>
      </c>
      <c r="Q319" s="31">
        <f t="shared" si="45"/>
        <v>0</v>
      </c>
      <c r="R319" s="31">
        <f t="shared" si="46"/>
        <v>0</v>
      </c>
      <c r="S319" s="31">
        <f t="shared" si="47"/>
        <v>0</v>
      </c>
      <c r="T319" s="31">
        <f t="shared" si="48"/>
        <v>0</v>
      </c>
    </row>
    <row r="320" spans="1:20">
      <c r="A320" s="7" t="s">
        <v>338</v>
      </c>
      <c r="B320" s="7" t="s">
        <v>316</v>
      </c>
      <c r="C320" s="7" t="s">
        <v>5</v>
      </c>
      <c r="D320" s="6" t="s">
        <v>44</v>
      </c>
      <c r="E320" s="19">
        <v>0</v>
      </c>
      <c r="F320" s="16">
        <v>0</v>
      </c>
      <c r="G320" s="16">
        <v>0</v>
      </c>
      <c r="H320" s="16">
        <f t="shared" si="42"/>
        <v>0</v>
      </c>
      <c r="I320" s="31">
        <v>0</v>
      </c>
      <c r="J320" s="31">
        <v>0</v>
      </c>
      <c r="K320" s="31">
        <v>0</v>
      </c>
      <c r="L320" s="31">
        <f t="shared" si="43"/>
        <v>0</v>
      </c>
      <c r="M320" s="16">
        <v>0</v>
      </c>
      <c r="N320" s="16">
        <v>0</v>
      </c>
      <c r="O320" s="16">
        <v>0</v>
      </c>
      <c r="P320" s="16">
        <f t="shared" si="44"/>
        <v>0</v>
      </c>
      <c r="Q320" s="31">
        <f t="shared" si="45"/>
        <v>0</v>
      </c>
      <c r="R320" s="31">
        <f t="shared" si="46"/>
        <v>0</v>
      </c>
      <c r="S320" s="31">
        <f t="shared" si="47"/>
        <v>0</v>
      </c>
      <c r="T320" s="31">
        <f t="shared" si="48"/>
        <v>0</v>
      </c>
    </row>
    <row r="321" spans="1:20">
      <c r="A321" s="7" t="s">
        <v>338</v>
      </c>
      <c r="B321" s="7" t="s">
        <v>316</v>
      </c>
      <c r="C321" s="7" t="s">
        <v>347</v>
      </c>
      <c r="D321" s="6" t="s">
        <v>147</v>
      </c>
      <c r="E321" s="19">
        <v>0</v>
      </c>
      <c r="F321" s="19">
        <v>0</v>
      </c>
      <c r="G321" s="16">
        <v>0</v>
      </c>
      <c r="H321" s="16">
        <f t="shared" si="42"/>
        <v>0</v>
      </c>
      <c r="I321" s="31">
        <v>0</v>
      </c>
      <c r="J321" s="31">
        <v>0</v>
      </c>
      <c r="K321" s="31">
        <v>0</v>
      </c>
      <c r="L321" s="31">
        <f t="shared" si="43"/>
        <v>0</v>
      </c>
      <c r="M321" s="16">
        <v>0</v>
      </c>
      <c r="N321" s="16">
        <v>0</v>
      </c>
      <c r="O321" s="16">
        <v>0</v>
      </c>
      <c r="P321" s="16">
        <f t="shared" si="44"/>
        <v>0</v>
      </c>
      <c r="Q321" s="31">
        <f t="shared" si="45"/>
        <v>0</v>
      </c>
      <c r="R321" s="31">
        <f t="shared" si="46"/>
        <v>0</v>
      </c>
      <c r="S321" s="31">
        <f t="shared" si="47"/>
        <v>0</v>
      </c>
      <c r="T321" s="31">
        <f t="shared" si="48"/>
        <v>0</v>
      </c>
    </row>
    <row r="322" spans="1:20">
      <c r="A322" s="7" t="s">
        <v>338</v>
      </c>
      <c r="B322" s="7" t="s">
        <v>316</v>
      </c>
      <c r="C322" s="7" t="s">
        <v>347</v>
      </c>
      <c r="D322" s="6" t="s">
        <v>148</v>
      </c>
      <c r="E322" s="19">
        <v>0</v>
      </c>
      <c r="F322" s="19">
        <v>0</v>
      </c>
      <c r="G322" s="16">
        <v>0</v>
      </c>
      <c r="H322" s="16">
        <f t="shared" si="42"/>
        <v>0</v>
      </c>
      <c r="I322" s="31">
        <v>0</v>
      </c>
      <c r="J322" s="31">
        <v>0</v>
      </c>
      <c r="K322" s="31">
        <v>0</v>
      </c>
      <c r="L322" s="31">
        <f t="shared" si="43"/>
        <v>0</v>
      </c>
      <c r="M322" s="16">
        <v>0</v>
      </c>
      <c r="N322" s="16">
        <v>0</v>
      </c>
      <c r="O322" s="16">
        <v>0</v>
      </c>
      <c r="P322" s="16">
        <f t="shared" si="44"/>
        <v>0</v>
      </c>
      <c r="Q322" s="31">
        <f t="shared" si="45"/>
        <v>0</v>
      </c>
      <c r="R322" s="31">
        <f t="shared" si="46"/>
        <v>0</v>
      </c>
      <c r="S322" s="31">
        <f t="shared" si="47"/>
        <v>0</v>
      </c>
      <c r="T322" s="31">
        <f t="shared" si="48"/>
        <v>0</v>
      </c>
    </row>
    <row r="323" spans="1:20">
      <c r="A323" s="7" t="s">
        <v>338</v>
      </c>
      <c r="B323" s="7" t="s">
        <v>316</v>
      </c>
      <c r="C323" s="7" t="s">
        <v>347</v>
      </c>
      <c r="D323" s="6" t="s">
        <v>155</v>
      </c>
      <c r="E323" s="19">
        <v>0</v>
      </c>
      <c r="F323" s="19">
        <v>0</v>
      </c>
      <c r="G323" s="16">
        <v>0</v>
      </c>
      <c r="H323" s="16">
        <f t="shared" si="42"/>
        <v>0</v>
      </c>
      <c r="I323" s="31">
        <v>0</v>
      </c>
      <c r="J323" s="31">
        <v>0</v>
      </c>
      <c r="K323" s="31">
        <v>0</v>
      </c>
      <c r="L323" s="31">
        <f t="shared" si="43"/>
        <v>0</v>
      </c>
      <c r="M323" s="16">
        <v>0</v>
      </c>
      <c r="N323" s="16">
        <v>0</v>
      </c>
      <c r="O323" s="16">
        <v>0</v>
      </c>
      <c r="P323" s="16">
        <f t="shared" si="44"/>
        <v>0</v>
      </c>
      <c r="Q323" s="31">
        <f t="shared" si="45"/>
        <v>0</v>
      </c>
      <c r="R323" s="31">
        <f t="shared" si="46"/>
        <v>0</v>
      </c>
      <c r="S323" s="31">
        <f t="shared" si="47"/>
        <v>0</v>
      </c>
      <c r="T323" s="31">
        <f t="shared" si="48"/>
        <v>0</v>
      </c>
    </row>
    <row r="324" spans="1:20">
      <c r="A324" s="7" t="s">
        <v>338</v>
      </c>
      <c r="B324" s="7" t="s">
        <v>316</v>
      </c>
      <c r="C324" s="7" t="s">
        <v>347</v>
      </c>
      <c r="D324" s="6" t="s">
        <v>157</v>
      </c>
      <c r="E324" s="19">
        <v>0</v>
      </c>
      <c r="F324" s="19">
        <v>0</v>
      </c>
      <c r="G324" s="16">
        <v>0</v>
      </c>
      <c r="H324" s="16">
        <f t="shared" si="42"/>
        <v>0</v>
      </c>
      <c r="I324" s="31">
        <v>0</v>
      </c>
      <c r="J324" s="31">
        <v>0</v>
      </c>
      <c r="K324" s="31">
        <v>0</v>
      </c>
      <c r="L324" s="31">
        <f t="shared" si="43"/>
        <v>0</v>
      </c>
      <c r="M324" s="16">
        <v>0</v>
      </c>
      <c r="N324" s="16">
        <v>0</v>
      </c>
      <c r="O324" s="16">
        <v>0</v>
      </c>
      <c r="P324" s="16">
        <f t="shared" si="44"/>
        <v>0</v>
      </c>
      <c r="Q324" s="31">
        <f t="shared" si="45"/>
        <v>0</v>
      </c>
      <c r="R324" s="31">
        <f t="shared" si="46"/>
        <v>0</v>
      </c>
      <c r="S324" s="31">
        <f t="shared" si="47"/>
        <v>0</v>
      </c>
      <c r="T324" s="31">
        <f t="shared" si="48"/>
        <v>0</v>
      </c>
    </row>
    <row r="325" spans="1:20">
      <c r="A325" s="7" t="s">
        <v>338</v>
      </c>
      <c r="B325" s="7" t="s">
        <v>316</v>
      </c>
      <c r="C325" s="7" t="s">
        <v>347</v>
      </c>
      <c r="D325" s="6" t="s">
        <v>158</v>
      </c>
      <c r="E325" s="19">
        <v>0</v>
      </c>
      <c r="F325" s="19">
        <v>0</v>
      </c>
      <c r="G325" s="16">
        <v>0</v>
      </c>
      <c r="H325" s="16">
        <f t="shared" si="42"/>
        <v>0</v>
      </c>
      <c r="I325" s="31">
        <v>0</v>
      </c>
      <c r="J325" s="31">
        <v>0</v>
      </c>
      <c r="K325" s="31">
        <v>0</v>
      </c>
      <c r="L325" s="31">
        <f t="shared" si="43"/>
        <v>0</v>
      </c>
      <c r="M325" s="16">
        <v>0</v>
      </c>
      <c r="N325" s="16">
        <v>0</v>
      </c>
      <c r="O325" s="16">
        <v>0</v>
      </c>
      <c r="P325" s="16">
        <f t="shared" si="44"/>
        <v>0</v>
      </c>
      <c r="Q325" s="31">
        <f t="shared" si="45"/>
        <v>0</v>
      </c>
      <c r="R325" s="31">
        <f t="shared" si="46"/>
        <v>0</v>
      </c>
      <c r="S325" s="31">
        <f t="shared" si="47"/>
        <v>0</v>
      </c>
      <c r="T325" s="31">
        <f t="shared" si="48"/>
        <v>0</v>
      </c>
    </row>
    <row r="326" spans="1:20">
      <c r="A326" s="7" t="s">
        <v>338</v>
      </c>
      <c r="B326" s="7" t="s">
        <v>316</v>
      </c>
      <c r="C326" s="7" t="s">
        <v>347</v>
      </c>
      <c r="D326" s="6" t="s">
        <v>159</v>
      </c>
      <c r="E326" s="19">
        <v>0</v>
      </c>
      <c r="F326" s="19">
        <v>0</v>
      </c>
      <c r="G326" s="16">
        <v>0</v>
      </c>
      <c r="H326" s="16">
        <f t="shared" si="42"/>
        <v>0</v>
      </c>
      <c r="I326" s="31">
        <v>0</v>
      </c>
      <c r="J326" s="31">
        <v>0</v>
      </c>
      <c r="K326" s="31">
        <v>0</v>
      </c>
      <c r="L326" s="31">
        <f t="shared" si="43"/>
        <v>0</v>
      </c>
      <c r="M326" s="16">
        <v>0</v>
      </c>
      <c r="N326" s="16">
        <v>0</v>
      </c>
      <c r="O326" s="16">
        <v>0</v>
      </c>
      <c r="P326" s="16">
        <f t="shared" si="44"/>
        <v>0</v>
      </c>
      <c r="Q326" s="31">
        <f t="shared" si="45"/>
        <v>0</v>
      </c>
      <c r="R326" s="31">
        <f t="shared" si="46"/>
        <v>0</v>
      </c>
      <c r="S326" s="31">
        <f t="shared" si="47"/>
        <v>0</v>
      </c>
      <c r="T326" s="31">
        <f t="shared" si="48"/>
        <v>0</v>
      </c>
    </row>
    <row r="327" spans="1:20">
      <c r="A327" s="7" t="s">
        <v>338</v>
      </c>
      <c r="B327" s="7" t="s">
        <v>316</v>
      </c>
      <c r="C327" s="7" t="s">
        <v>347</v>
      </c>
      <c r="D327" s="6" t="s">
        <v>161</v>
      </c>
      <c r="E327" s="19">
        <v>0</v>
      </c>
      <c r="F327" s="19">
        <v>0</v>
      </c>
      <c r="G327" s="16">
        <v>0</v>
      </c>
      <c r="H327" s="16">
        <f t="shared" si="42"/>
        <v>0</v>
      </c>
      <c r="I327" s="31">
        <v>0</v>
      </c>
      <c r="J327" s="31">
        <v>0</v>
      </c>
      <c r="K327" s="31">
        <v>0</v>
      </c>
      <c r="L327" s="31">
        <f t="shared" si="43"/>
        <v>0</v>
      </c>
      <c r="M327" s="16">
        <v>0</v>
      </c>
      <c r="N327" s="16">
        <v>0</v>
      </c>
      <c r="O327" s="16">
        <v>0</v>
      </c>
      <c r="P327" s="16">
        <f t="shared" si="44"/>
        <v>0</v>
      </c>
      <c r="Q327" s="31">
        <f t="shared" si="45"/>
        <v>0</v>
      </c>
      <c r="R327" s="31">
        <f t="shared" si="46"/>
        <v>0</v>
      </c>
      <c r="S327" s="31">
        <f t="shared" si="47"/>
        <v>0</v>
      </c>
      <c r="T327" s="31">
        <f t="shared" si="48"/>
        <v>0</v>
      </c>
    </row>
    <row r="328" spans="1:20">
      <c r="A328" s="7" t="s">
        <v>338</v>
      </c>
      <c r="B328" s="7" t="s">
        <v>316</v>
      </c>
      <c r="C328" s="7" t="s">
        <v>347</v>
      </c>
      <c r="D328" s="6" t="s">
        <v>162</v>
      </c>
      <c r="E328" s="19">
        <v>0</v>
      </c>
      <c r="F328" s="19">
        <v>0</v>
      </c>
      <c r="G328" s="16">
        <v>0</v>
      </c>
      <c r="H328" s="16">
        <f t="shared" si="42"/>
        <v>0</v>
      </c>
      <c r="I328" s="31">
        <v>0</v>
      </c>
      <c r="J328" s="31">
        <v>0</v>
      </c>
      <c r="K328" s="31">
        <v>0</v>
      </c>
      <c r="L328" s="31">
        <f t="shared" si="43"/>
        <v>0</v>
      </c>
      <c r="M328" s="16">
        <v>0</v>
      </c>
      <c r="N328" s="16">
        <v>0</v>
      </c>
      <c r="O328" s="16">
        <v>0</v>
      </c>
      <c r="P328" s="16">
        <f t="shared" si="44"/>
        <v>0</v>
      </c>
      <c r="Q328" s="31">
        <f t="shared" si="45"/>
        <v>0</v>
      </c>
      <c r="R328" s="31">
        <f t="shared" si="46"/>
        <v>0</v>
      </c>
      <c r="S328" s="31">
        <f t="shared" si="47"/>
        <v>0</v>
      </c>
      <c r="T328" s="31">
        <f t="shared" si="48"/>
        <v>0</v>
      </c>
    </row>
    <row r="329" spans="1:20">
      <c r="A329" s="7" t="s">
        <v>338</v>
      </c>
      <c r="B329" s="7" t="s">
        <v>316</v>
      </c>
      <c r="C329" s="7" t="s">
        <v>5</v>
      </c>
      <c r="D329" s="6" t="s">
        <v>51</v>
      </c>
      <c r="E329" s="19">
        <v>0</v>
      </c>
      <c r="F329" s="16">
        <v>0</v>
      </c>
      <c r="G329" s="16">
        <v>0</v>
      </c>
      <c r="H329" s="16">
        <f t="shared" si="42"/>
        <v>0</v>
      </c>
      <c r="I329" s="31">
        <v>0</v>
      </c>
      <c r="J329" s="31">
        <v>0</v>
      </c>
      <c r="K329" s="31">
        <v>0</v>
      </c>
      <c r="L329" s="31">
        <f t="shared" si="43"/>
        <v>0</v>
      </c>
      <c r="M329" s="16">
        <v>0</v>
      </c>
      <c r="N329" s="16">
        <v>0</v>
      </c>
      <c r="O329" s="16">
        <v>0</v>
      </c>
      <c r="P329" s="16">
        <f t="shared" si="44"/>
        <v>0</v>
      </c>
      <c r="Q329" s="31">
        <f t="shared" si="45"/>
        <v>0</v>
      </c>
      <c r="R329" s="31">
        <f t="shared" si="46"/>
        <v>0</v>
      </c>
      <c r="S329" s="31">
        <f t="shared" si="47"/>
        <v>0</v>
      </c>
      <c r="T329" s="31">
        <f t="shared" si="48"/>
        <v>0</v>
      </c>
    </row>
    <row r="330" spans="1:20">
      <c r="A330" s="7" t="s">
        <v>338</v>
      </c>
      <c r="B330" s="7" t="s">
        <v>316</v>
      </c>
      <c r="C330" s="7" t="s">
        <v>5</v>
      </c>
      <c r="D330" s="6" t="s">
        <v>52</v>
      </c>
      <c r="E330" s="19">
        <v>0</v>
      </c>
      <c r="F330" s="16">
        <v>0</v>
      </c>
      <c r="G330" s="16">
        <v>0</v>
      </c>
      <c r="H330" s="16">
        <f t="shared" si="42"/>
        <v>0</v>
      </c>
      <c r="I330" s="31">
        <v>0</v>
      </c>
      <c r="J330" s="31">
        <v>0</v>
      </c>
      <c r="K330" s="31">
        <v>0</v>
      </c>
      <c r="L330" s="31">
        <f t="shared" si="43"/>
        <v>0</v>
      </c>
      <c r="M330" s="16">
        <v>0</v>
      </c>
      <c r="N330" s="16">
        <v>0</v>
      </c>
      <c r="O330" s="16">
        <v>0</v>
      </c>
      <c r="P330" s="16">
        <f t="shared" si="44"/>
        <v>0</v>
      </c>
      <c r="Q330" s="31">
        <f t="shared" si="45"/>
        <v>0</v>
      </c>
      <c r="R330" s="31">
        <f t="shared" si="46"/>
        <v>0</v>
      </c>
      <c r="S330" s="31">
        <f t="shared" si="47"/>
        <v>0</v>
      </c>
      <c r="T330" s="31">
        <f t="shared" si="48"/>
        <v>0</v>
      </c>
    </row>
    <row r="331" spans="1:20">
      <c r="A331" s="7" t="s">
        <v>338</v>
      </c>
      <c r="B331" s="7" t="s">
        <v>316</v>
      </c>
      <c r="C331" s="7" t="s">
        <v>5</v>
      </c>
      <c r="D331" s="6" t="s">
        <v>53</v>
      </c>
      <c r="E331" s="19">
        <v>0</v>
      </c>
      <c r="F331" s="16">
        <v>0</v>
      </c>
      <c r="G331" s="16">
        <v>0</v>
      </c>
      <c r="H331" s="16">
        <f t="shared" si="42"/>
        <v>0</v>
      </c>
      <c r="I331" s="31">
        <v>0</v>
      </c>
      <c r="J331" s="31">
        <v>0</v>
      </c>
      <c r="K331" s="31">
        <v>0</v>
      </c>
      <c r="L331" s="31">
        <f t="shared" si="43"/>
        <v>0</v>
      </c>
      <c r="M331" s="16">
        <v>0</v>
      </c>
      <c r="N331" s="16">
        <v>0</v>
      </c>
      <c r="O331" s="16">
        <v>0</v>
      </c>
      <c r="P331" s="16">
        <f t="shared" si="44"/>
        <v>0</v>
      </c>
      <c r="Q331" s="31">
        <f t="shared" si="45"/>
        <v>0</v>
      </c>
      <c r="R331" s="31">
        <f t="shared" si="46"/>
        <v>0</v>
      </c>
      <c r="S331" s="31">
        <f t="shared" si="47"/>
        <v>0</v>
      </c>
      <c r="T331" s="31">
        <f t="shared" si="48"/>
        <v>0</v>
      </c>
    </row>
    <row r="332" spans="1:20">
      <c r="A332" s="7" t="s">
        <v>338</v>
      </c>
      <c r="B332" s="7" t="s">
        <v>316</v>
      </c>
      <c r="C332" s="7" t="s">
        <v>347</v>
      </c>
      <c r="D332" s="6" t="s">
        <v>167</v>
      </c>
      <c r="E332" s="19">
        <v>0</v>
      </c>
      <c r="F332" s="19">
        <v>0</v>
      </c>
      <c r="G332" s="16">
        <v>0</v>
      </c>
      <c r="H332" s="16">
        <f t="shared" si="42"/>
        <v>0</v>
      </c>
      <c r="I332" s="31">
        <v>0</v>
      </c>
      <c r="J332" s="31">
        <v>0</v>
      </c>
      <c r="K332" s="31">
        <v>0</v>
      </c>
      <c r="L332" s="31">
        <f t="shared" si="43"/>
        <v>0</v>
      </c>
      <c r="M332" s="16">
        <v>0</v>
      </c>
      <c r="N332" s="16">
        <v>0</v>
      </c>
      <c r="O332" s="16">
        <v>0</v>
      </c>
      <c r="P332" s="16">
        <f t="shared" si="44"/>
        <v>0</v>
      </c>
      <c r="Q332" s="31">
        <f t="shared" si="45"/>
        <v>0</v>
      </c>
      <c r="R332" s="31">
        <f t="shared" si="46"/>
        <v>0</v>
      </c>
      <c r="S332" s="31">
        <f t="shared" si="47"/>
        <v>0</v>
      </c>
      <c r="T332" s="31">
        <f t="shared" si="48"/>
        <v>0</v>
      </c>
    </row>
    <row r="333" spans="1:20">
      <c r="A333" s="7" t="s">
        <v>338</v>
      </c>
      <c r="B333" s="7" t="s">
        <v>316</v>
      </c>
      <c r="C333" s="7" t="s">
        <v>5</v>
      </c>
      <c r="D333" s="6" t="s">
        <v>57</v>
      </c>
      <c r="E333" s="19">
        <v>0</v>
      </c>
      <c r="F333" s="16">
        <v>0</v>
      </c>
      <c r="G333" s="16">
        <v>0</v>
      </c>
      <c r="H333" s="16">
        <f t="shared" si="42"/>
        <v>0</v>
      </c>
      <c r="I333" s="31">
        <v>0</v>
      </c>
      <c r="J333" s="31">
        <v>0</v>
      </c>
      <c r="K333" s="31">
        <v>0</v>
      </c>
      <c r="L333" s="31">
        <f t="shared" si="43"/>
        <v>0</v>
      </c>
      <c r="M333" s="16">
        <v>0</v>
      </c>
      <c r="N333" s="16">
        <v>0</v>
      </c>
      <c r="O333" s="16">
        <v>0</v>
      </c>
      <c r="P333" s="16">
        <f t="shared" si="44"/>
        <v>0</v>
      </c>
      <c r="Q333" s="31">
        <f t="shared" si="45"/>
        <v>0</v>
      </c>
      <c r="R333" s="31">
        <f t="shared" si="46"/>
        <v>0</v>
      </c>
      <c r="S333" s="31">
        <f t="shared" si="47"/>
        <v>0</v>
      </c>
      <c r="T333" s="31">
        <f t="shared" si="48"/>
        <v>0</v>
      </c>
    </row>
    <row r="334" spans="1:20">
      <c r="A334" s="7" t="s">
        <v>338</v>
      </c>
      <c r="B334" s="7" t="s">
        <v>316</v>
      </c>
      <c r="C334" s="7" t="s">
        <v>5</v>
      </c>
      <c r="D334" s="6" t="s">
        <v>59</v>
      </c>
      <c r="E334" s="19">
        <v>0</v>
      </c>
      <c r="F334" s="16">
        <v>0</v>
      </c>
      <c r="G334" s="16">
        <v>0</v>
      </c>
      <c r="H334" s="16">
        <f t="shared" si="42"/>
        <v>0</v>
      </c>
      <c r="I334" s="31">
        <v>0</v>
      </c>
      <c r="J334" s="31">
        <v>0</v>
      </c>
      <c r="K334" s="31">
        <v>0</v>
      </c>
      <c r="L334" s="31">
        <f t="shared" si="43"/>
        <v>0</v>
      </c>
      <c r="M334" s="16">
        <v>0</v>
      </c>
      <c r="N334" s="16">
        <v>0</v>
      </c>
      <c r="O334" s="16">
        <v>0</v>
      </c>
      <c r="P334" s="16">
        <f t="shared" si="44"/>
        <v>0</v>
      </c>
      <c r="Q334" s="31">
        <f t="shared" si="45"/>
        <v>0</v>
      </c>
      <c r="R334" s="31">
        <f t="shared" si="46"/>
        <v>0</v>
      </c>
      <c r="S334" s="31">
        <f t="shared" si="47"/>
        <v>0</v>
      </c>
      <c r="T334" s="31">
        <f t="shared" si="48"/>
        <v>0</v>
      </c>
    </row>
    <row r="335" spans="1:20">
      <c r="A335" s="7" t="s">
        <v>338</v>
      </c>
      <c r="B335" s="7" t="s">
        <v>316</v>
      </c>
      <c r="C335" s="7" t="s">
        <v>5</v>
      </c>
      <c r="D335" s="6" t="s">
        <v>60</v>
      </c>
      <c r="E335" s="19">
        <v>0</v>
      </c>
      <c r="F335" s="16">
        <v>0</v>
      </c>
      <c r="G335" s="16">
        <v>0</v>
      </c>
      <c r="H335" s="16">
        <f t="shared" ref="H335:H357" si="49">SUM(E335:G335)</f>
        <v>0</v>
      </c>
      <c r="I335" s="31">
        <v>0</v>
      </c>
      <c r="J335" s="31">
        <v>0</v>
      </c>
      <c r="K335" s="31">
        <v>0</v>
      </c>
      <c r="L335" s="31">
        <f t="shared" ref="L335:L357" si="50">SUM(I335:K335)</f>
        <v>0</v>
      </c>
      <c r="M335" s="16">
        <v>0</v>
      </c>
      <c r="N335" s="16">
        <v>0</v>
      </c>
      <c r="O335" s="16">
        <v>0</v>
      </c>
      <c r="P335" s="16">
        <f t="shared" ref="P335:P357" si="51">SUM(M335:O335)</f>
        <v>0</v>
      </c>
      <c r="Q335" s="31">
        <f t="shared" ref="Q335:Q357" si="52">SUM(E335,I335,M335)</f>
        <v>0</v>
      </c>
      <c r="R335" s="31">
        <f t="shared" ref="R335:R357" si="53">SUM(F335,J335,N335)</f>
        <v>0</v>
      </c>
      <c r="S335" s="31">
        <f t="shared" ref="S335:S357" si="54">SUM(G335,K335,O335)</f>
        <v>0</v>
      </c>
      <c r="T335" s="31">
        <f t="shared" ref="T335:T357" si="55">SUM(Q335:S335)</f>
        <v>0</v>
      </c>
    </row>
    <row r="336" spans="1:20">
      <c r="A336" s="7" t="s">
        <v>338</v>
      </c>
      <c r="B336" s="7" t="s">
        <v>316</v>
      </c>
      <c r="C336" s="7" t="s">
        <v>347</v>
      </c>
      <c r="D336" s="6" t="s">
        <v>179</v>
      </c>
      <c r="E336" s="19">
        <v>0</v>
      </c>
      <c r="F336" s="19">
        <v>0</v>
      </c>
      <c r="G336" s="16">
        <v>0</v>
      </c>
      <c r="H336" s="16">
        <f t="shared" si="49"/>
        <v>0</v>
      </c>
      <c r="I336" s="31">
        <v>0</v>
      </c>
      <c r="J336" s="31">
        <v>0</v>
      </c>
      <c r="K336" s="31">
        <v>0</v>
      </c>
      <c r="L336" s="31">
        <f t="shared" si="50"/>
        <v>0</v>
      </c>
      <c r="M336" s="16">
        <v>0</v>
      </c>
      <c r="N336" s="16">
        <v>0</v>
      </c>
      <c r="O336" s="16">
        <v>0</v>
      </c>
      <c r="P336" s="16">
        <f t="shared" si="51"/>
        <v>0</v>
      </c>
      <c r="Q336" s="31">
        <f t="shared" si="52"/>
        <v>0</v>
      </c>
      <c r="R336" s="31">
        <f t="shared" si="53"/>
        <v>0</v>
      </c>
      <c r="S336" s="31">
        <f t="shared" si="54"/>
        <v>0</v>
      </c>
      <c r="T336" s="31">
        <f t="shared" si="55"/>
        <v>0</v>
      </c>
    </row>
    <row r="337" spans="1:20">
      <c r="A337" s="7" t="s">
        <v>338</v>
      </c>
      <c r="B337" s="7" t="s">
        <v>316</v>
      </c>
      <c r="C337" s="7" t="s">
        <v>347</v>
      </c>
      <c r="D337" s="6" t="s">
        <v>181</v>
      </c>
      <c r="E337" s="19">
        <v>0</v>
      </c>
      <c r="F337" s="19">
        <v>0</v>
      </c>
      <c r="G337" s="16">
        <v>0</v>
      </c>
      <c r="H337" s="16">
        <f t="shared" si="49"/>
        <v>0</v>
      </c>
      <c r="I337" s="31">
        <v>0</v>
      </c>
      <c r="J337" s="31">
        <v>0</v>
      </c>
      <c r="K337" s="31">
        <v>0</v>
      </c>
      <c r="L337" s="31">
        <f t="shared" si="50"/>
        <v>0</v>
      </c>
      <c r="M337" s="16">
        <v>0</v>
      </c>
      <c r="N337" s="16">
        <v>0</v>
      </c>
      <c r="O337" s="16">
        <v>0</v>
      </c>
      <c r="P337" s="16">
        <f t="shared" si="51"/>
        <v>0</v>
      </c>
      <c r="Q337" s="31">
        <f t="shared" si="52"/>
        <v>0</v>
      </c>
      <c r="R337" s="31">
        <f t="shared" si="53"/>
        <v>0</v>
      </c>
      <c r="S337" s="31">
        <f t="shared" si="54"/>
        <v>0</v>
      </c>
      <c r="T337" s="31">
        <f t="shared" si="55"/>
        <v>0</v>
      </c>
    </row>
    <row r="338" spans="1:20">
      <c r="A338" s="7" t="s">
        <v>338</v>
      </c>
      <c r="B338" s="7" t="s">
        <v>316</v>
      </c>
      <c r="C338" s="7" t="s">
        <v>347</v>
      </c>
      <c r="D338" s="6" t="s">
        <v>182</v>
      </c>
      <c r="E338" s="19">
        <v>0</v>
      </c>
      <c r="F338" s="19">
        <v>0</v>
      </c>
      <c r="G338" s="16">
        <v>0</v>
      </c>
      <c r="H338" s="16">
        <f t="shared" si="49"/>
        <v>0</v>
      </c>
      <c r="I338" s="31">
        <v>0</v>
      </c>
      <c r="J338" s="31">
        <v>0</v>
      </c>
      <c r="K338" s="31">
        <v>0</v>
      </c>
      <c r="L338" s="31">
        <f t="shared" si="50"/>
        <v>0</v>
      </c>
      <c r="M338" s="16">
        <v>0</v>
      </c>
      <c r="N338" s="16">
        <v>0</v>
      </c>
      <c r="O338" s="16">
        <v>0</v>
      </c>
      <c r="P338" s="16">
        <f t="shared" si="51"/>
        <v>0</v>
      </c>
      <c r="Q338" s="31">
        <f t="shared" si="52"/>
        <v>0</v>
      </c>
      <c r="R338" s="31">
        <f t="shared" si="53"/>
        <v>0</v>
      </c>
      <c r="S338" s="31">
        <f t="shared" si="54"/>
        <v>0</v>
      </c>
      <c r="T338" s="31">
        <f t="shared" si="55"/>
        <v>0</v>
      </c>
    </row>
    <row r="339" spans="1:20">
      <c r="A339" s="7" t="s">
        <v>338</v>
      </c>
      <c r="B339" s="7" t="s">
        <v>316</v>
      </c>
      <c r="C339" s="7" t="s">
        <v>5</v>
      </c>
      <c r="D339" s="6" t="s">
        <v>63</v>
      </c>
      <c r="E339" s="19">
        <v>0</v>
      </c>
      <c r="F339" s="16">
        <v>0</v>
      </c>
      <c r="G339" s="16">
        <v>0</v>
      </c>
      <c r="H339" s="16">
        <f t="shared" si="49"/>
        <v>0</v>
      </c>
      <c r="I339" s="31">
        <v>0</v>
      </c>
      <c r="J339" s="31">
        <v>0</v>
      </c>
      <c r="K339" s="31">
        <v>0</v>
      </c>
      <c r="L339" s="31">
        <f t="shared" si="50"/>
        <v>0</v>
      </c>
      <c r="M339" s="16">
        <v>0</v>
      </c>
      <c r="N339" s="16">
        <v>0</v>
      </c>
      <c r="O339" s="16">
        <v>0</v>
      </c>
      <c r="P339" s="16">
        <f t="shared" si="51"/>
        <v>0</v>
      </c>
      <c r="Q339" s="31">
        <f t="shared" si="52"/>
        <v>0</v>
      </c>
      <c r="R339" s="31">
        <f t="shared" si="53"/>
        <v>0</v>
      </c>
      <c r="S339" s="31">
        <f t="shared" si="54"/>
        <v>0</v>
      </c>
      <c r="T339" s="31">
        <f t="shared" si="55"/>
        <v>0</v>
      </c>
    </row>
    <row r="340" spans="1:20">
      <c r="A340" s="7" t="s">
        <v>338</v>
      </c>
      <c r="B340" s="7" t="s">
        <v>316</v>
      </c>
      <c r="C340" s="7" t="s">
        <v>347</v>
      </c>
      <c r="D340" s="6" t="s">
        <v>183</v>
      </c>
      <c r="E340" s="19">
        <v>0</v>
      </c>
      <c r="F340" s="19">
        <v>0</v>
      </c>
      <c r="G340" s="16">
        <v>0</v>
      </c>
      <c r="H340" s="16">
        <f t="shared" si="49"/>
        <v>0</v>
      </c>
      <c r="I340" s="31">
        <v>0</v>
      </c>
      <c r="J340" s="31">
        <v>0</v>
      </c>
      <c r="K340" s="31">
        <v>0</v>
      </c>
      <c r="L340" s="31">
        <f t="shared" si="50"/>
        <v>0</v>
      </c>
      <c r="M340" s="16">
        <v>0</v>
      </c>
      <c r="N340" s="16">
        <v>0</v>
      </c>
      <c r="O340" s="16">
        <v>0</v>
      </c>
      <c r="P340" s="16">
        <f t="shared" si="51"/>
        <v>0</v>
      </c>
      <c r="Q340" s="31">
        <f t="shared" si="52"/>
        <v>0</v>
      </c>
      <c r="R340" s="31">
        <f t="shared" si="53"/>
        <v>0</v>
      </c>
      <c r="S340" s="31">
        <f t="shared" si="54"/>
        <v>0</v>
      </c>
      <c r="T340" s="31">
        <f t="shared" si="55"/>
        <v>0</v>
      </c>
    </row>
    <row r="341" spans="1:20">
      <c r="A341" s="7" t="s">
        <v>338</v>
      </c>
      <c r="B341" s="7" t="s">
        <v>316</v>
      </c>
      <c r="C341" s="7" t="s">
        <v>5</v>
      </c>
      <c r="D341" s="6" t="s">
        <v>64</v>
      </c>
      <c r="E341" s="19">
        <v>0</v>
      </c>
      <c r="F341" s="16">
        <v>0</v>
      </c>
      <c r="G341" s="16">
        <v>0</v>
      </c>
      <c r="H341" s="16">
        <f t="shared" si="49"/>
        <v>0</v>
      </c>
      <c r="I341" s="31">
        <v>0</v>
      </c>
      <c r="J341" s="31">
        <v>0</v>
      </c>
      <c r="K341" s="31">
        <v>0</v>
      </c>
      <c r="L341" s="31">
        <f t="shared" si="50"/>
        <v>0</v>
      </c>
      <c r="M341" s="16">
        <v>0</v>
      </c>
      <c r="N341" s="16">
        <v>0</v>
      </c>
      <c r="O341" s="16">
        <v>0</v>
      </c>
      <c r="P341" s="16">
        <f t="shared" si="51"/>
        <v>0</v>
      </c>
      <c r="Q341" s="31">
        <f t="shared" si="52"/>
        <v>0</v>
      </c>
      <c r="R341" s="31">
        <f t="shared" si="53"/>
        <v>0</v>
      </c>
      <c r="S341" s="31">
        <f t="shared" si="54"/>
        <v>0</v>
      </c>
      <c r="T341" s="31">
        <f t="shared" si="55"/>
        <v>0</v>
      </c>
    </row>
    <row r="342" spans="1:20">
      <c r="A342" s="7" t="s">
        <v>338</v>
      </c>
      <c r="B342" s="34" t="s">
        <v>317</v>
      </c>
      <c r="C342" s="7" t="s">
        <v>5</v>
      </c>
      <c r="D342" s="6" t="s">
        <v>69</v>
      </c>
      <c r="E342" s="19">
        <v>0</v>
      </c>
      <c r="F342" s="16">
        <v>0</v>
      </c>
      <c r="G342" s="16">
        <v>0</v>
      </c>
      <c r="H342" s="16">
        <f t="shared" si="49"/>
        <v>0</v>
      </c>
      <c r="I342" s="31">
        <v>0</v>
      </c>
      <c r="J342" s="31">
        <v>0</v>
      </c>
      <c r="K342" s="31">
        <v>0</v>
      </c>
      <c r="L342" s="31">
        <f t="shared" si="50"/>
        <v>0</v>
      </c>
      <c r="M342" s="16">
        <v>0</v>
      </c>
      <c r="N342" s="16">
        <v>0</v>
      </c>
      <c r="O342" s="16">
        <v>0</v>
      </c>
      <c r="P342" s="16">
        <f t="shared" si="51"/>
        <v>0</v>
      </c>
      <c r="Q342" s="31">
        <f t="shared" si="52"/>
        <v>0</v>
      </c>
      <c r="R342" s="31">
        <f t="shared" si="53"/>
        <v>0</v>
      </c>
      <c r="S342" s="31">
        <f t="shared" si="54"/>
        <v>0</v>
      </c>
      <c r="T342" s="31">
        <f t="shared" si="55"/>
        <v>0</v>
      </c>
    </row>
    <row r="343" spans="1:20">
      <c r="A343" s="7" t="s">
        <v>338</v>
      </c>
      <c r="B343" s="7" t="s">
        <v>317</v>
      </c>
      <c r="C343" s="7" t="s">
        <v>5</v>
      </c>
      <c r="D343" s="6" t="s">
        <v>28</v>
      </c>
      <c r="E343" s="19">
        <v>0</v>
      </c>
      <c r="F343" s="16">
        <v>0</v>
      </c>
      <c r="G343" s="16">
        <v>0</v>
      </c>
      <c r="H343" s="16">
        <f t="shared" si="49"/>
        <v>0</v>
      </c>
      <c r="I343" s="31">
        <v>0</v>
      </c>
      <c r="J343" s="31">
        <v>0</v>
      </c>
      <c r="K343" s="31">
        <v>0</v>
      </c>
      <c r="L343" s="31">
        <f t="shared" si="50"/>
        <v>0</v>
      </c>
      <c r="M343" s="16">
        <v>0</v>
      </c>
      <c r="N343" s="16">
        <v>0</v>
      </c>
      <c r="O343" s="16">
        <v>0</v>
      </c>
      <c r="P343" s="16">
        <f t="shared" si="51"/>
        <v>0</v>
      </c>
      <c r="Q343" s="31">
        <f t="shared" si="52"/>
        <v>0</v>
      </c>
      <c r="R343" s="31">
        <f t="shared" si="53"/>
        <v>0</v>
      </c>
      <c r="S343" s="31">
        <f t="shared" si="54"/>
        <v>0</v>
      </c>
      <c r="T343" s="31">
        <f t="shared" si="55"/>
        <v>0</v>
      </c>
    </row>
    <row r="344" spans="1:20">
      <c r="A344" s="7" t="s">
        <v>338</v>
      </c>
      <c r="B344" s="7" t="s">
        <v>317</v>
      </c>
      <c r="C344" s="7" t="s">
        <v>5</v>
      </c>
      <c r="D344" s="32" t="s">
        <v>401</v>
      </c>
      <c r="E344" s="19">
        <v>0</v>
      </c>
      <c r="F344" s="16">
        <v>0</v>
      </c>
      <c r="G344" s="16">
        <v>0</v>
      </c>
      <c r="H344" s="16">
        <f t="shared" ref="H344" si="56">SUM(E344:G344)</f>
        <v>0</v>
      </c>
      <c r="I344" s="31">
        <v>0</v>
      </c>
      <c r="J344" s="31">
        <v>0</v>
      </c>
      <c r="K344" s="31">
        <v>0</v>
      </c>
      <c r="L344" s="31">
        <f t="shared" ref="L344" si="57">SUM(I344:K344)</f>
        <v>0</v>
      </c>
      <c r="M344" s="16">
        <v>0</v>
      </c>
      <c r="N344" s="16">
        <v>0</v>
      </c>
      <c r="O344" s="16">
        <v>0</v>
      </c>
      <c r="P344" s="16">
        <f t="shared" ref="P344" si="58">SUM(M344:O344)</f>
        <v>0</v>
      </c>
      <c r="Q344" s="31">
        <f t="shared" ref="Q344" si="59">SUM(E344,I344,M344)</f>
        <v>0</v>
      </c>
      <c r="R344" s="31">
        <f t="shared" ref="R344" si="60">SUM(F344,J344,N344)</f>
        <v>0</v>
      </c>
      <c r="S344" s="31">
        <f t="shared" ref="S344" si="61">SUM(G344,K344,O344)</f>
        <v>0</v>
      </c>
      <c r="T344" s="31">
        <f t="shared" ref="T344" si="62">SUM(Q344:S344)</f>
        <v>0</v>
      </c>
    </row>
    <row r="345" spans="1:20">
      <c r="A345" s="7" t="s">
        <v>338</v>
      </c>
      <c r="B345" s="7" t="s">
        <v>317</v>
      </c>
      <c r="C345" s="7" t="s">
        <v>5</v>
      </c>
      <c r="D345" s="6" t="s">
        <v>33</v>
      </c>
      <c r="E345" s="19">
        <v>0</v>
      </c>
      <c r="F345" s="16">
        <v>0</v>
      </c>
      <c r="G345" s="16">
        <v>0</v>
      </c>
      <c r="H345" s="16">
        <f t="shared" si="49"/>
        <v>0</v>
      </c>
      <c r="I345" s="31">
        <v>0</v>
      </c>
      <c r="J345" s="31">
        <v>0</v>
      </c>
      <c r="K345" s="31">
        <v>0</v>
      </c>
      <c r="L345" s="31">
        <f t="shared" si="50"/>
        <v>0</v>
      </c>
      <c r="M345" s="16">
        <v>0</v>
      </c>
      <c r="N345" s="16">
        <v>0</v>
      </c>
      <c r="O345" s="16">
        <v>0</v>
      </c>
      <c r="P345" s="16">
        <f t="shared" si="51"/>
        <v>0</v>
      </c>
      <c r="Q345" s="31">
        <f t="shared" si="52"/>
        <v>0</v>
      </c>
      <c r="R345" s="31">
        <f t="shared" si="53"/>
        <v>0</v>
      </c>
      <c r="S345" s="31">
        <f t="shared" si="54"/>
        <v>0</v>
      </c>
      <c r="T345" s="31">
        <f t="shared" si="55"/>
        <v>0</v>
      </c>
    </row>
    <row r="346" spans="1:20">
      <c r="A346" s="7" t="s">
        <v>338</v>
      </c>
      <c r="B346" s="7" t="s">
        <v>317</v>
      </c>
      <c r="C346" s="7" t="s">
        <v>5</v>
      </c>
      <c r="D346" s="6" t="s">
        <v>34</v>
      </c>
      <c r="E346" s="19">
        <v>0</v>
      </c>
      <c r="F346" s="16">
        <v>0</v>
      </c>
      <c r="G346" s="16">
        <v>0</v>
      </c>
      <c r="H346" s="16">
        <f t="shared" si="49"/>
        <v>0</v>
      </c>
      <c r="I346" s="31">
        <v>0</v>
      </c>
      <c r="J346" s="31">
        <v>0</v>
      </c>
      <c r="K346" s="31">
        <v>0</v>
      </c>
      <c r="L346" s="31">
        <f t="shared" si="50"/>
        <v>0</v>
      </c>
      <c r="M346" s="16">
        <v>0</v>
      </c>
      <c r="N346" s="16">
        <v>0</v>
      </c>
      <c r="O346" s="16">
        <v>0</v>
      </c>
      <c r="P346" s="16">
        <f t="shared" si="51"/>
        <v>0</v>
      </c>
      <c r="Q346" s="31">
        <f t="shared" si="52"/>
        <v>0</v>
      </c>
      <c r="R346" s="31">
        <f t="shared" si="53"/>
        <v>0</v>
      </c>
      <c r="S346" s="31">
        <f t="shared" si="54"/>
        <v>0</v>
      </c>
      <c r="T346" s="31">
        <f t="shared" si="55"/>
        <v>0</v>
      </c>
    </row>
    <row r="347" spans="1:20">
      <c r="A347" s="7" t="s">
        <v>338</v>
      </c>
      <c r="B347" s="7" t="s">
        <v>317</v>
      </c>
      <c r="C347" s="7" t="s">
        <v>5</v>
      </c>
      <c r="D347" s="6" t="s">
        <v>35</v>
      </c>
      <c r="E347" s="19">
        <v>0</v>
      </c>
      <c r="F347" s="16">
        <v>0</v>
      </c>
      <c r="G347" s="16">
        <v>0</v>
      </c>
      <c r="H347" s="16">
        <f t="shared" si="49"/>
        <v>0</v>
      </c>
      <c r="I347" s="31">
        <v>0</v>
      </c>
      <c r="J347" s="31">
        <v>0</v>
      </c>
      <c r="K347" s="31">
        <v>0</v>
      </c>
      <c r="L347" s="31">
        <f t="shared" si="50"/>
        <v>0</v>
      </c>
      <c r="M347" s="16">
        <v>0</v>
      </c>
      <c r="N347" s="16">
        <v>0</v>
      </c>
      <c r="O347" s="16">
        <v>0</v>
      </c>
      <c r="P347" s="16">
        <f t="shared" si="51"/>
        <v>0</v>
      </c>
      <c r="Q347" s="31">
        <f t="shared" si="52"/>
        <v>0</v>
      </c>
      <c r="R347" s="31">
        <f t="shared" si="53"/>
        <v>0</v>
      </c>
      <c r="S347" s="31">
        <f t="shared" si="54"/>
        <v>0</v>
      </c>
      <c r="T347" s="31">
        <f t="shared" si="55"/>
        <v>0</v>
      </c>
    </row>
    <row r="348" spans="1:20">
      <c r="A348" s="7" t="s">
        <v>338</v>
      </c>
      <c r="B348" s="7" t="s">
        <v>317</v>
      </c>
      <c r="C348" s="7" t="s">
        <v>5</v>
      </c>
      <c r="D348" s="6" t="s">
        <v>36</v>
      </c>
      <c r="E348" s="19">
        <v>0</v>
      </c>
      <c r="F348" s="16">
        <v>0</v>
      </c>
      <c r="G348" s="16">
        <v>0</v>
      </c>
      <c r="H348" s="16">
        <f t="shared" si="49"/>
        <v>0</v>
      </c>
      <c r="I348" s="31">
        <v>0</v>
      </c>
      <c r="J348" s="31">
        <v>0</v>
      </c>
      <c r="K348" s="31">
        <v>0</v>
      </c>
      <c r="L348" s="31">
        <f t="shared" si="50"/>
        <v>0</v>
      </c>
      <c r="M348" s="16">
        <v>0</v>
      </c>
      <c r="N348" s="16">
        <v>0</v>
      </c>
      <c r="O348" s="16">
        <v>0</v>
      </c>
      <c r="P348" s="16">
        <f t="shared" si="51"/>
        <v>0</v>
      </c>
      <c r="Q348" s="31">
        <f t="shared" si="52"/>
        <v>0</v>
      </c>
      <c r="R348" s="31">
        <f t="shared" si="53"/>
        <v>0</v>
      </c>
      <c r="S348" s="31">
        <f t="shared" si="54"/>
        <v>0</v>
      </c>
      <c r="T348" s="31">
        <f t="shared" si="55"/>
        <v>0</v>
      </c>
    </row>
    <row r="349" spans="1:20">
      <c r="A349" s="7" t="s">
        <v>338</v>
      </c>
      <c r="B349" s="7" t="s">
        <v>317</v>
      </c>
      <c r="C349" s="7" t="s">
        <v>5</v>
      </c>
      <c r="D349" s="6" t="s">
        <v>39</v>
      </c>
      <c r="E349" s="19">
        <v>0</v>
      </c>
      <c r="F349" s="16">
        <v>0</v>
      </c>
      <c r="G349" s="16">
        <v>0</v>
      </c>
      <c r="H349" s="16">
        <f t="shared" si="49"/>
        <v>0</v>
      </c>
      <c r="I349" s="31">
        <v>0</v>
      </c>
      <c r="J349" s="31">
        <v>0</v>
      </c>
      <c r="K349" s="31">
        <v>0</v>
      </c>
      <c r="L349" s="31">
        <f t="shared" si="50"/>
        <v>0</v>
      </c>
      <c r="M349" s="16">
        <v>0</v>
      </c>
      <c r="N349" s="16">
        <v>0</v>
      </c>
      <c r="O349" s="16">
        <v>0</v>
      </c>
      <c r="P349" s="16">
        <f t="shared" si="51"/>
        <v>0</v>
      </c>
      <c r="Q349" s="31">
        <f t="shared" si="52"/>
        <v>0</v>
      </c>
      <c r="R349" s="31">
        <f t="shared" si="53"/>
        <v>0</v>
      </c>
      <c r="S349" s="31">
        <f t="shared" si="54"/>
        <v>0</v>
      </c>
      <c r="T349" s="31">
        <f t="shared" si="55"/>
        <v>0</v>
      </c>
    </row>
    <row r="350" spans="1:20">
      <c r="A350" s="7" t="s">
        <v>338</v>
      </c>
      <c r="B350" s="7" t="s">
        <v>317</v>
      </c>
      <c r="C350" s="7" t="s">
        <v>5</v>
      </c>
      <c r="D350" s="6" t="s">
        <v>48</v>
      </c>
      <c r="E350" s="19">
        <v>0</v>
      </c>
      <c r="F350" s="16">
        <v>0</v>
      </c>
      <c r="G350" s="16">
        <v>0</v>
      </c>
      <c r="H350" s="16">
        <f t="shared" si="49"/>
        <v>0</v>
      </c>
      <c r="I350" s="31">
        <v>0</v>
      </c>
      <c r="J350" s="31">
        <v>0</v>
      </c>
      <c r="K350" s="31">
        <v>0</v>
      </c>
      <c r="L350" s="31">
        <f t="shared" si="50"/>
        <v>0</v>
      </c>
      <c r="M350" s="16">
        <v>0</v>
      </c>
      <c r="N350" s="16">
        <v>0</v>
      </c>
      <c r="O350" s="16">
        <v>0</v>
      </c>
      <c r="P350" s="16">
        <f t="shared" si="51"/>
        <v>0</v>
      </c>
      <c r="Q350" s="31">
        <f t="shared" si="52"/>
        <v>0</v>
      </c>
      <c r="R350" s="31">
        <f t="shared" si="53"/>
        <v>0</v>
      </c>
      <c r="S350" s="31">
        <f t="shared" si="54"/>
        <v>0</v>
      </c>
      <c r="T350" s="31">
        <f t="shared" si="55"/>
        <v>0</v>
      </c>
    </row>
    <row r="351" spans="1:20">
      <c r="A351" s="7" t="s">
        <v>338</v>
      </c>
      <c r="B351" s="7" t="s">
        <v>317</v>
      </c>
      <c r="C351" s="7" t="s">
        <v>5</v>
      </c>
      <c r="D351" s="6" t="s">
        <v>74</v>
      </c>
      <c r="E351" s="19">
        <v>0</v>
      </c>
      <c r="F351" s="16">
        <v>0</v>
      </c>
      <c r="G351" s="16">
        <v>0</v>
      </c>
      <c r="H351" s="16">
        <f t="shared" si="49"/>
        <v>0</v>
      </c>
      <c r="I351" s="31">
        <v>0</v>
      </c>
      <c r="J351" s="31">
        <v>0</v>
      </c>
      <c r="K351" s="31">
        <v>0</v>
      </c>
      <c r="L351" s="31">
        <f t="shared" si="50"/>
        <v>0</v>
      </c>
      <c r="M351" s="16">
        <v>0</v>
      </c>
      <c r="N351" s="16">
        <v>0</v>
      </c>
      <c r="O351" s="16">
        <v>0</v>
      </c>
      <c r="P351" s="16">
        <f t="shared" si="51"/>
        <v>0</v>
      </c>
      <c r="Q351" s="31">
        <f t="shared" si="52"/>
        <v>0</v>
      </c>
      <c r="R351" s="31">
        <f t="shared" si="53"/>
        <v>0</v>
      </c>
      <c r="S351" s="31">
        <f t="shared" si="54"/>
        <v>0</v>
      </c>
      <c r="T351" s="31">
        <f t="shared" si="55"/>
        <v>0</v>
      </c>
    </row>
    <row r="352" spans="1:20">
      <c r="A352" s="7" t="s">
        <v>338</v>
      </c>
      <c r="B352" s="7" t="s">
        <v>317</v>
      </c>
      <c r="C352" s="7" t="s">
        <v>5</v>
      </c>
      <c r="D352" s="6" t="s">
        <v>73</v>
      </c>
      <c r="E352" s="19">
        <v>0</v>
      </c>
      <c r="F352" s="16">
        <v>0</v>
      </c>
      <c r="G352" s="16">
        <v>0</v>
      </c>
      <c r="H352" s="16">
        <f t="shared" si="49"/>
        <v>0</v>
      </c>
      <c r="I352" s="31">
        <v>0</v>
      </c>
      <c r="J352" s="31">
        <v>0</v>
      </c>
      <c r="K352" s="31">
        <v>0</v>
      </c>
      <c r="L352" s="31">
        <f t="shared" si="50"/>
        <v>0</v>
      </c>
      <c r="M352" s="16">
        <v>0</v>
      </c>
      <c r="N352" s="16">
        <v>0</v>
      </c>
      <c r="O352" s="16">
        <v>0</v>
      </c>
      <c r="P352" s="16">
        <f t="shared" si="51"/>
        <v>0</v>
      </c>
      <c r="Q352" s="31">
        <f t="shared" si="52"/>
        <v>0</v>
      </c>
      <c r="R352" s="31">
        <f t="shared" si="53"/>
        <v>0</v>
      </c>
      <c r="S352" s="31">
        <f t="shared" si="54"/>
        <v>0</v>
      </c>
      <c r="T352" s="31">
        <f t="shared" si="55"/>
        <v>0</v>
      </c>
    </row>
    <row r="353" spans="1:20">
      <c r="A353" s="7" t="s">
        <v>338</v>
      </c>
      <c r="B353" s="7" t="s">
        <v>317</v>
      </c>
      <c r="C353" s="7" t="s">
        <v>5</v>
      </c>
      <c r="D353" s="6" t="s">
        <v>75</v>
      </c>
      <c r="E353" s="19">
        <v>0</v>
      </c>
      <c r="F353" s="16">
        <v>0</v>
      </c>
      <c r="G353" s="16">
        <v>0</v>
      </c>
      <c r="H353" s="16">
        <f t="shared" si="49"/>
        <v>0</v>
      </c>
      <c r="I353" s="31">
        <v>0</v>
      </c>
      <c r="J353" s="31">
        <v>0</v>
      </c>
      <c r="K353" s="31">
        <v>0</v>
      </c>
      <c r="L353" s="31">
        <f t="shared" si="50"/>
        <v>0</v>
      </c>
      <c r="M353" s="16">
        <v>0</v>
      </c>
      <c r="N353" s="16">
        <v>0</v>
      </c>
      <c r="O353" s="16">
        <v>0</v>
      </c>
      <c r="P353" s="16">
        <f t="shared" si="51"/>
        <v>0</v>
      </c>
      <c r="Q353" s="31">
        <f t="shared" si="52"/>
        <v>0</v>
      </c>
      <c r="R353" s="31">
        <f t="shared" si="53"/>
        <v>0</v>
      </c>
      <c r="S353" s="31">
        <f t="shared" si="54"/>
        <v>0</v>
      </c>
      <c r="T353" s="31">
        <f t="shared" si="55"/>
        <v>0</v>
      </c>
    </row>
    <row r="354" spans="1:20">
      <c r="A354" s="7" t="s">
        <v>338</v>
      </c>
      <c r="B354" s="7" t="s">
        <v>317</v>
      </c>
      <c r="C354" s="7" t="s">
        <v>5</v>
      </c>
      <c r="D354" s="6" t="s">
        <v>76</v>
      </c>
      <c r="E354" s="19">
        <v>0</v>
      </c>
      <c r="F354" s="16">
        <v>0</v>
      </c>
      <c r="G354" s="16">
        <v>0</v>
      </c>
      <c r="H354" s="16">
        <f t="shared" si="49"/>
        <v>0</v>
      </c>
      <c r="I354" s="31">
        <v>0</v>
      </c>
      <c r="J354" s="31">
        <v>0</v>
      </c>
      <c r="K354" s="31">
        <v>0</v>
      </c>
      <c r="L354" s="31">
        <f t="shared" si="50"/>
        <v>0</v>
      </c>
      <c r="M354" s="16">
        <v>0</v>
      </c>
      <c r="N354" s="16">
        <v>0</v>
      </c>
      <c r="O354" s="16">
        <v>0</v>
      </c>
      <c r="P354" s="16">
        <f t="shared" si="51"/>
        <v>0</v>
      </c>
      <c r="Q354" s="31">
        <f t="shared" si="52"/>
        <v>0</v>
      </c>
      <c r="R354" s="31">
        <f t="shared" si="53"/>
        <v>0</v>
      </c>
      <c r="S354" s="31">
        <f t="shared" si="54"/>
        <v>0</v>
      </c>
      <c r="T354" s="31">
        <f t="shared" si="55"/>
        <v>0</v>
      </c>
    </row>
    <row r="355" spans="1:20" ht="25.5">
      <c r="A355" s="7" t="s">
        <v>338</v>
      </c>
      <c r="B355" s="7" t="s">
        <v>317</v>
      </c>
      <c r="C355" s="7" t="s">
        <v>5</v>
      </c>
      <c r="D355" s="6" t="s">
        <v>72</v>
      </c>
      <c r="E355" s="19">
        <v>0</v>
      </c>
      <c r="F355" s="16">
        <v>0</v>
      </c>
      <c r="G355" s="16">
        <v>0</v>
      </c>
      <c r="H355" s="16">
        <f t="shared" si="49"/>
        <v>0</v>
      </c>
      <c r="I355" s="31">
        <v>0</v>
      </c>
      <c r="J355" s="31">
        <v>0</v>
      </c>
      <c r="K355" s="31">
        <v>0</v>
      </c>
      <c r="L355" s="31">
        <f t="shared" si="50"/>
        <v>0</v>
      </c>
      <c r="M355" s="16">
        <v>0</v>
      </c>
      <c r="N355" s="16">
        <v>0</v>
      </c>
      <c r="O355" s="16">
        <v>0</v>
      </c>
      <c r="P355" s="16">
        <f t="shared" si="51"/>
        <v>0</v>
      </c>
      <c r="Q355" s="31">
        <f t="shared" si="52"/>
        <v>0</v>
      </c>
      <c r="R355" s="31">
        <f t="shared" si="53"/>
        <v>0</v>
      </c>
      <c r="S355" s="31">
        <f t="shared" si="54"/>
        <v>0</v>
      </c>
      <c r="T355" s="31">
        <f t="shared" si="55"/>
        <v>0</v>
      </c>
    </row>
    <row r="356" spans="1:20">
      <c r="A356" s="7" t="s">
        <v>338</v>
      </c>
      <c r="B356" s="7" t="s">
        <v>317</v>
      </c>
      <c r="C356" s="7" t="s">
        <v>5</v>
      </c>
      <c r="D356" s="6" t="s">
        <v>78</v>
      </c>
      <c r="E356" s="19">
        <v>0</v>
      </c>
      <c r="F356" s="16">
        <v>0</v>
      </c>
      <c r="G356" s="16">
        <v>0</v>
      </c>
      <c r="H356" s="16">
        <f t="shared" si="49"/>
        <v>0</v>
      </c>
      <c r="I356" s="31">
        <v>0</v>
      </c>
      <c r="J356" s="31">
        <v>0</v>
      </c>
      <c r="K356" s="31">
        <v>0</v>
      </c>
      <c r="L356" s="31">
        <f t="shared" si="50"/>
        <v>0</v>
      </c>
      <c r="M356" s="16">
        <v>0</v>
      </c>
      <c r="N356" s="16">
        <v>0</v>
      </c>
      <c r="O356" s="16">
        <v>0</v>
      </c>
      <c r="P356" s="16">
        <f t="shared" si="51"/>
        <v>0</v>
      </c>
      <c r="Q356" s="31">
        <f t="shared" si="52"/>
        <v>0</v>
      </c>
      <c r="R356" s="31">
        <f t="shared" si="53"/>
        <v>0</v>
      </c>
      <c r="S356" s="31">
        <f t="shared" si="54"/>
        <v>0</v>
      </c>
      <c r="T356" s="31">
        <f t="shared" si="55"/>
        <v>0</v>
      </c>
    </row>
    <row r="357" spans="1:20" ht="25.5">
      <c r="A357" s="7" t="s">
        <v>338</v>
      </c>
      <c r="B357" s="7" t="s">
        <v>317</v>
      </c>
      <c r="C357" s="7" t="s">
        <v>5</v>
      </c>
      <c r="D357" s="6" t="s">
        <v>77</v>
      </c>
      <c r="E357" s="19">
        <v>0</v>
      </c>
      <c r="F357" s="16">
        <v>0</v>
      </c>
      <c r="G357" s="16">
        <v>0</v>
      </c>
      <c r="H357" s="16">
        <f t="shared" si="49"/>
        <v>0</v>
      </c>
      <c r="I357" s="31">
        <v>0</v>
      </c>
      <c r="J357" s="31">
        <v>0</v>
      </c>
      <c r="K357" s="31">
        <v>0</v>
      </c>
      <c r="L357" s="31">
        <f t="shared" si="50"/>
        <v>0</v>
      </c>
      <c r="M357" s="16">
        <v>0</v>
      </c>
      <c r="N357" s="16">
        <v>0</v>
      </c>
      <c r="O357" s="16">
        <v>0</v>
      </c>
      <c r="P357" s="16">
        <f t="shared" si="51"/>
        <v>0</v>
      </c>
      <c r="Q357" s="31">
        <f t="shared" si="52"/>
        <v>0</v>
      </c>
      <c r="R357" s="31">
        <f t="shared" si="53"/>
        <v>0</v>
      </c>
      <c r="S357" s="31">
        <f t="shared" si="54"/>
        <v>0</v>
      </c>
      <c r="T357" s="31">
        <f t="shared" si="55"/>
        <v>0</v>
      </c>
    </row>
    <row r="358" spans="1:20">
      <c r="A358" s="7" t="s">
        <v>339</v>
      </c>
      <c r="B358" s="7" t="s">
        <v>317</v>
      </c>
      <c r="C358" s="7" t="s">
        <v>347</v>
      </c>
      <c r="D358" s="18" t="s">
        <v>356</v>
      </c>
      <c r="E358" s="16">
        <v>0</v>
      </c>
      <c r="F358" s="16">
        <v>0</v>
      </c>
      <c r="G358" s="16">
        <v>0</v>
      </c>
      <c r="H358" s="16">
        <f t="shared" ref="H358:H365" si="63">SUM(E358:G358)</f>
        <v>0</v>
      </c>
      <c r="I358" s="31">
        <v>0</v>
      </c>
      <c r="J358" s="36">
        <v>211</v>
      </c>
      <c r="K358" s="31">
        <v>0</v>
      </c>
      <c r="L358" s="31">
        <f t="shared" ref="L358:L365" si="64">SUM(I358:K358)</f>
        <v>211</v>
      </c>
      <c r="M358" s="16">
        <v>0</v>
      </c>
      <c r="N358" s="16">
        <v>0</v>
      </c>
      <c r="O358" s="16">
        <v>0</v>
      </c>
      <c r="P358" s="16">
        <f t="shared" ref="P358:P365" si="65">SUM(M358:O358)</f>
        <v>0</v>
      </c>
      <c r="Q358" s="31">
        <f t="shared" ref="Q358:S365" si="66">SUM(E358,I358,M358)</f>
        <v>0</v>
      </c>
      <c r="R358" s="31">
        <f t="shared" si="66"/>
        <v>211</v>
      </c>
      <c r="S358" s="31">
        <f t="shared" si="66"/>
        <v>0</v>
      </c>
      <c r="T358" s="31">
        <f t="shared" ref="T358:T365" si="67">SUM(Q358:S358)</f>
        <v>211</v>
      </c>
    </row>
    <row r="359" spans="1:20">
      <c r="A359" s="7" t="s">
        <v>339</v>
      </c>
      <c r="B359" s="7" t="s">
        <v>316</v>
      </c>
      <c r="C359" s="7" t="s">
        <v>347</v>
      </c>
      <c r="D359" s="18" t="s">
        <v>350</v>
      </c>
      <c r="E359" s="16">
        <v>0</v>
      </c>
      <c r="F359" s="16">
        <v>0</v>
      </c>
      <c r="G359" s="16">
        <v>0</v>
      </c>
      <c r="H359" s="16">
        <f t="shared" si="63"/>
        <v>0</v>
      </c>
      <c r="I359" s="31">
        <v>0</v>
      </c>
      <c r="J359" s="36">
        <v>1432</v>
      </c>
      <c r="K359" s="31">
        <v>0</v>
      </c>
      <c r="L359" s="31">
        <f t="shared" si="64"/>
        <v>1432</v>
      </c>
      <c r="M359" s="16">
        <v>0</v>
      </c>
      <c r="N359" s="16">
        <v>0</v>
      </c>
      <c r="O359" s="16">
        <v>0</v>
      </c>
      <c r="P359" s="16">
        <f t="shared" si="65"/>
        <v>0</v>
      </c>
      <c r="Q359" s="31">
        <f t="shared" si="66"/>
        <v>0</v>
      </c>
      <c r="R359" s="31">
        <f t="shared" si="66"/>
        <v>1432</v>
      </c>
      <c r="S359" s="31">
        <f t="shared" si="66"/>
        <v>0</v>
      </c>
      <c r="T359" s="31">
        <f t="shared" si="67"/>
        <v>1432</v>
      </c>
    </row>
    <row r="360" spans="1:20">
      <c r="A360" s="7" t="s">
        <v>339</v>
      </c>
      <c r="B360" s="7" t="s">
        <v>317</v>
      </c>
      <c r="C360" s="7" t="s">
        <v>347</v>
      </c>
      <c r="D360" s="18" t="s">
        <v>352</v>
      </c>
      <c r="E360" s="16">
        <v>0</v>
      </c>
      <c r="F360" s="16">
        <v>0</v>
      </c>
      <c r="G360" s="16">
        <v>0</v>
      </c>
      <c r="H360" s="16">
        <f t="shared" si="63"/>
        <v>0</v>
      </c>
      <c r="I360" s="31">
        <v>0</v>
      </c>
      <c r="J360" s="36">
        <v>594</v>
      </c>
      <c r="K360" s="31">
        <v>0</v>
      </c>
      <c r="L360" s="31">
        <f t="shared" si="64"/>
        <v>594</v>
      </c>
      <c r="M360" s="16">
        <v>0</v>
      </c>
      <c r="N360" s="16">
        <v>0</v>
      </c>
      <c r="O360" s="16">
        <v>0</v>
      </c>
      <c r="P360" s="16">
        <f t="shared" si="65"/>
        <v>0</v>
      </c>
      <c r="Q360" s="31">
        <f t="shared" si="66"/>
        <v>0</v>
      </c>
      <c r="R360" s="31">
        <f t="shared" si="66"/>
        <v>594</v>
      </c>
      <c r="S360" s="31">
        <f t="shared" si="66"/>
        <v>0</v>
      </c>
      <c r="T360" s="31">
        <f t="shared" si="67"/>
        <v>594</v>
      </c>
    </row>
    <row r="361" spans="1:20">
      <c r="A361" s="7" t="s">
        <v>339</v>
      </c>
      <c r="B361" s="7" t="s">
        <v>316</v>
      </c>
      <c r="C361" s="7" t="s">
        <v>347</v>
      </c>
      <c r="D361" s="18" t="s">
        <v>351</v>
      </c>
      <c r="E361" s="16">
        <v>0</v>
      </c>
      <c r="F361" s="16">
        <v>0</v>
      </c>
      <c r="G361" s="16">
        <v>0</v>
      </c>
      <c r="H361" s="16">
        <f t="shared" si="63"/>
        <v>0</v>
      </c>
      <c r="I361" s="31">
        <v>0</v>
      </c>
      <c r="J361" s="36">
        <v>1168</v>
      </c>
      <c r="K361" s="31">
        <v>0</v>
      </c>
      <c r="L361" s="31">
        <f t="shared" si="64"/>
        <v>1168</v>
      </c>
      <c r="M361" s="16">
        <v>0</v>
      </c>
      <c r="N361" s="16">
        <v>0</v>
      </c>
      <c r="O361" s="16">
        <v>0</v>
      </c>
      <c r="P361" s="16">
        <f t="shared" si="65"/>
        <v>0</v>
      </c>
      <c r="Q361" s="31">
        <f t="shared" si="66"/>
        <v>0</v>
      </c>
      <c r="R361" s="31">
        <f t="shared" si="66"/>
        <v>1168</v>
      </c>
      <c r="S361" s="31">
        <f t="shared" si="66"/>
        <v>0</v>
      </c>
      <c r="T361" s="31">
        <f t="shared" si="67"/>
        <v>1168</v>
      </c>
    </row>
    <row r="362" spans="1:20">
      <c r="A362" s="7" t="s">
        <v>339</v>
      </c>
      <c r="B362" s="7" t="s">
        <v>317</v>
      </c>
      <c r="C362" s="7" t="s">
        <v>347</v>
      </c>
      <c r="D362" s="18" t="s">
        <v>355</v>
      </c>
      <c r="E362" s="16">
        <v>0</v>
      </c>
      <c r="F362" s="16">
        <v>0</v>
      </c>
      <c r="G362" s="16">
        <v>0</v>
      </c>
      <c r="H362" s="16">
        <f t="shared" si="63"/>
        <v>0</v>
      </c>
      <c r="I362" s="31">
        <v>0</v>
      </c>
      <c r="J362" s="36">
        <v>307</v>
      </c>
      <c r="K362" s="31">
        <v>0</v>
      </c>
      <c r="L362" s="31">
        <f t="shared" si="64"/>
        <v>307</v>
      </c>
      <c r="M362" s="16">
        <v>0</v>
      </c>
      <c r="N362" s="16">
        <v>0</v>
      </c>
      <c r="O362" s="16">
        <v>0</v>
      </c>
      <c r="P362" s="16">
        <f t="shared" si="65"/>
        <v>0</v>
      </c>
      <c r="Q362" s="31">
        <f t="shared" si="66"/>
        <v>0</v>
      </c>
      <c r="R362" s="31">
        <f t="shared" si="66"/>
        <v>307</v>
      </c>
      <c r="S362" s="31">
        <f t="shared" si="66"/>
        <v>0</v>
      </c>
      <c r="T362" s="31">
        <f t="shared" si="67"/>
        <v>307</v>
      </c>
    </row>
    <row r="363" spans="1:20">
      <c r="A363" s="7" t="s">
        <v>339</v>
      </c>
      <c r="B363" s="7" t="s">
        <v>316</v>
      </c>
      <c r="C363" s="7" t="s">
        <v>347</v>
      </c>
      <c r="D363" s="18" t="s">
        <v>357</v>
      </c>
      <c r="E363" s="16">
        <v>0</v>
      </c>
      <c r="F363" s="16">
        <v>0</v>
      </c>
      <c r="G363" s="16">
        <v>0</v>
      </c>
      <c r="H363" s="16">
        <f t="shared" si="63"/>
        <v>0</v>
      </c>
      <c r="I363" s="31">
        <v>0</v>
      </c>
      <c r="J363" s="36">
        <v>185</v>
      </c>
      <c r="K363" s="31">
        <v>0</v>
      </c>
      <c r="L363" s="31">
        <f t="shared" si="64"/>
        <v>185</v>
      </c>
      <c r="M363" s="16">
        <v>0</v>
      </c>
      <c r="N363" s="16">
        <v>0</v>
      </c>
      <c r="O363" s="16">
        <v>0</v>
      </c>
      <c r="P363" s="16">
        <f t="shared" si="65"/>
        <v>0</v>
      </c>
      <c r="Q363" s="31">
        <f t="shared" si="66"/>
        <v>0</v>
      </c>
      <c r="R363" s="31">
        <f t="shared" si="66"/>
        <v>185</v>
      </c>
      <c r="S363" s="31">
        <f t="shared" si="66"/>
        <v>0</v>
      </c>
      <c r="T363" s="31">
        <f t="shared" si="67"/>
        <v>185</v>
      </c>
    </row>
    <row r="364" spans="1:20">
      <c r="A364" s="7" t="s">
        <v>339</v>
      </c>
      <c r="B364" s="7" t="s">
        <v>317</v>
      </c>
      <c r="C364" s="7" t="s">
        <v>347</v>
      </c>
      <c r="D364" s="18" t="s">
        <v>353</v>
      </c>
      <c r="E364" s="16">
        <v>0</v>
      </c>
      <c r="F364" s="16">
        <v>0</v>
      </c>
      <c r="G364" s="16">
        <v>0</v>
      </c>
      <c r="H364" s="16">
        <f t="shared" si="63"/>
        <v>0</v>
      </c>
      <c r="I364" s="31">
        <v>0</v>
      </c>
      <c r="J364" s="36">
        <v>492</v>
      </c>
      <c r="K364" s="31">
        <v>0</v>
      </c>
      <c r="L364" s="31">
        <f t="shared" si="64"/>
        <v>492</v>
      </c>
      <c r="M364" s="16">
        <v>0</v>
      </c>
      <c r="N364" s="16">
        <v>0</v>
      </c>
      <c r="O364" s="16">
        <v>0</v>
      </c>
      <c r="P364" s="16">
        <f t="shared" si="65"/>
        <v>0</v>
      </c>
      <c r="Q364" s="31">
        <f t="shared" si="66"/>
        <v>0</v>
      </c>
      <c r="R364" s="31">
        <f t="shared" si="66"/>
        <v>492</v>
      </c>
      <c r="S364" s="31">
        <f t="shared" si="66"/>
        <v>0</v>
      </c>
      <c r="T364" s="31">
        <f t="shared" si="67"/>
        <v>492</v>
      </c>
    </row>
    <row r="365" spans="1:20">
      <c r="A365" s="7" t="s">
        <v>339</v>
      </c>
      <c r="B365" s="7" t="s">
        <v>316</v>
      </c>
      <c r="C365" s="7" t="s">
        <v>347</v>
      </c>
      <c r="D365" s="18" t="s">
        <v>354</v>
      </c>
      <c r="E365" s="16">
        <v>0</v>
      </c>
      <c r="F365" s="16">
        <v>0</v>
      </c>
      <c r="G365" s="16">
        <v>0</v>
      </c>
      <c r="H365" s="16">
        <f t="shared" si="63"/>
        <v>0</v>
      </c>
      <c r="I365" s="31">
        <v>0</v>
      </c>
      <c r="J365" s="36">
        <v>352</v>
      </c>
      <c r="K365" s="31">
        <v>0</v>
      </c>
      <c r="L365" s="31">
        <f t="shared" si="64"/>
        <v>352</v>
      </c>
      <c r="M365" s="16">
        <v>0</v>
      </c>
      <c r="N365" s="16">
        <v>0</v>
      </c>
      <c r="O365" s="16">
        <v>0</v>
      </c>
      <c r="P365" s="16">
        <f t="shared" si="65"/>
        <v>0</v>
      </c>
      <c r="Q365" s="31">
        <f t="shared" si="66"/>
        <v>0</v>
      </c>
      <c r="R365" s="31">
        <f t="shared" si="66"/>
        <v>352</v>
      </c>
      <c r="S365" s="31">
        <f t="shared" si="66"/>
        <v>0</v>
      </c>
      <c r="T365" s="31">
        <f t="shared" si="67"/>
        <v>352</v>
      </c>
    </row>
    <row r="366" spans="1:20" s="21" customFormat="1">
      <c r="D366" s="22" t="s">
        <v>332</v>
      </c>
      <c r="E366" s="23">
        <f>SUM(E10:E365)</f>
        <v>85441</v>
      </c>
      <c r="F366" s="23">
        <f>SUM(F10:F365)</f>
        <v>493422</v>
      </c>
      <c r="G366" s="23">
        <f>SUM(G10:G365)</f>
        <v>0</v>
      </c>
      <c r="H366" s="23">
        <f t="shared" ref="H366" si="68">SUM(E366:G366)</f>
        <v>578863</v>
      </c>
      <c r="I366" s="23">
        <f>SUM(I10:I365)</f>
        <v>0</v>
      </c>
      <c r="J366" s="23">
        <f t="shared" ref="J366:K366" si="69">SUM(J10:J365)</f>
        <v>4741</v>
      </c>
      <c r="K366" s="23">
        <f t="shared" si="69"/>
        <v>0</v>
      </c>
      <c r="L366" s="23">
        <f t="shared" ref="L366" si="70">SUM(I366:K366)</f>
        <v>4741</v>
      </c>
      <c r="M366" s="23">
        <f>SUM(M10:M365)</f>
        <v>8224.0999999999985</v>
      </c>
      <c r="N366" s="23">
        <f>SUM(N10:N365)</f>
        <v>393320.8</v>
      </c>
      <c r="O366" s="23">
        <f>SUM(O10:O365)</f>
        <v>20164.2</v>
      </c>
      <c r="P366" s="23">
        <f t="shared" ref="P366" si="71">SUM(M366:O366)</f>
        <v>421709.1</v>
      </c>
      <c r="Q366" s="23">
        <f>SUM(Q10:Q365)</f>
        <v>93665.1</v>
      </c>
      <c r="R366" s="23">
        <f t="shared" ref="R366:T366" si="72">SUM(R10:R365)</f>
        <v>891483.8</v>
      </c>
      <c r="S366" s="23">
        <f t="shared" si="72"/>
        <v>20164.2</v>
      </c>
      <c r="T366" s="23">
        <f t="shared" si="72"/>
        <v>1005313.1</v>
      </c>
    </row>
    <row r="367" spans="1:20" s="21" customFormat="1">
      <c r="D367" s="22"/>
      <c r="E367" s="30"/>
      <c r="F367" s="30"/>
      <c r="G367" s="30"/>
      <c r="H367" s="30"/>
      <c r="I367" s="30"/>
      <c r="J367" s="30"/>
      <c r="K367" s="30"/>
      <c r="L367" s="30"/>
      <c r="M367" s="24"/>
      <c r="N367" s="24"/>
      <c r="O367" s="24"/>
      <c r="P367" s="24"/>
      <c r="Q367" s="30"/>
      <c r="R367" s="30"/>
      <c r="S367" s="30"/>
      <c r="T367" s="30"/>
    </row>
    <row r="368" spans="1:20" s="21" customFormat="1">
      <c r="D368" s="22"/>
      <c r="E368" s="30"/>
      <c r="F368" s="30"/>
      <c r="G368" s="30"/>
      <c r="H368" s="30"/>
      <c r="I368" s="30"/>
      <c r="J368" s="30"/>
      <c r="K368" s="30"/>
      <c r="L368" s="30"/>
      <c r="M368" s="24"/>
      <c r="N368" s="24"/>
      <c r="O368" s="24"/>
      <c r="P368" s="24"/>
      <c r="Q368" s="30"/>
      <c r="R368" s="30"/>
      <c r="S368" s="30"/>
      <c r="T368" s="30"/>
    </row>
    <row r="369" spans="4:20" s="21" customFormat="1">
      <c r="D369" s="22"/>
      <c r="E369" s="30"/>
      <c r="F369" s="30"/>
      <c r="G369" s="30"/>
      <c r="H369" s="30"/>
      <c r="I369" s="30"/>
      <c r="J369" s="30"/>
      <c r="K369" s="30"/>
      <c r="L369" s="30"/>
      <c r="M369" s="24"/>
      <c r="N369" s="24"/>
      <c r="O369" s="24"/>
      <c r="P369" s="24"/>
      <c r="Q369" s="30"/>
      <c r="R369" s="30"/>
      <c r="S369" s="30"/>
      <c r="T369" s="30"/>
    </row>
    <row r="370" spans="4:20" s="21" customFormat="1">
      <c r="D370" s="22"/>
      <c r="E370" s="30"/>
      <c r="F370" s="30"/>
      <c r="G370" s="30"/>
      <c r="H370" s="30"/>
      <c r="I370" s="30"/>
      <c r="J370" s="30"/>
      <c r="K370" s="30"/>
      <c r="L370" s="30"/>
      <c r="M370" s="24"/>
      <c r="N370" s="24"/>
      <c r="O370" s="24"/>
      <c r="P370" s="24"/>
      <c r="Q370" s="30"/>
      <c r="R370" s="30"/>
      <c r="S370" s="30"/>
      <c r="T370" s="30"/>
    </row>
    <row r="371" spans="4:20" s="21" customFormat="1">
      <c r="D371" s="22"/>
      <c r="E371" s="30"/>
      <c r="F371" s="30"/>
      <c r="G371" s="30"/>
      <c r="H371" s="30"/>
      <c r="I371" s="30"/>
      <c r="J371" s="30"/>
      <c r="K371" s="30"/>
      <c r="L371" s="30"/>
      <c r="M371" s="24"/>
      <c r="N371" s="24"/>
      <c r="O371" s="24"/>
      <c r="P371" s="24"/>
      <c r="Q371" s="30"/>
      <c r="R371" s="30"/>
      <c r="S371" s="30"/>
      <c r="T371" s="30"/>
    </row>
    <row r="372" spans="4:20" s="21" customFormat="1">
      <c r="D372" s="22"/>
      <c r="E372" s="30"/>
      <c r="F372" s="30"/>
      <c r="G372" s="30"/>
      <c r="H372" s="30"/>
      <c r="I372" s="30"/>
      <c r="J372" s="30"/>
      <c r="K372" s="30"/>
      <c r="L372" s="30"/>
      <c r="M372" s="24"/>
      <c r="N372" s="24"/>
      <c r="O372" s="24"/>
      <c r="P372" s="24"/>
      <c r="Q372" s="30"/>
      <c r="R372" s="30"/>
      <c r="S372" s="30"/>
      <c r="T372" s="30"/>
    </row>
    <row r="373" spans="4:20" s="21" customFormat="1">
      <c r="D373" s="22"/>
      <c r="E373" s="30"/>
      <c r="F373" s="30"/>
      <c r="G373" s="30"/>
      <c r="H373" s="30"/>
      <c r="I373" s="30"/>
      <c r="J373" s="30"/>
      <c r="K373" s="30"/>
      <c r="L373" s="30"/>
      <c r="M373" s="24"/>
      <c r="N373" s="24"/>
      <c r="O373" s="24"/>
      <c r="P373" s="24"/>
      <c r="Q373" s="30"/>
      <c r="R373" s="30"/>
      <c r="S373" s="30"/>
      <c r="T373" s="30"/>
    </row>
    <row r="374" spans="4:20" s="21" customFormat="1">
      <c r="D374" s="22"/>
      <c r="E374" s="30"/>
      <c r="F374" s="30"/>
      <c r="G374" s="30"/>
      <c r="H374" s="30"/>
      <c r="I374" s="30"/>
      <c r="J374" s="30"/>
      <c r="K374" s="30"/>
      <c r="L374" s="30"/>
      <c r="M374" s="24"/>
      <c r="N374" s="24"/>
      <c r="O374" s="24"/>
      <c r="P374" s="24"/>
      <c r="Q374" s="30"/>
      <c r="R374" s="30"/>
      <c r="S374" s="30"/>
      <c r="T374" s="30"/>
    </row>
    <row r="375" spans="4:20" s="21" customFormat="1">
      <c r="D375" s="22"/>
      <c r="E375" s="30"/>
      <c r="F375" s="30"/>
      <c r="G375" s="30"/>
      <c r="H375" s="30"/>
      <c r="I375" s="30"/>
      <c r="J375" s="30"/>
      <c r="K375" s="30"/>
      <c r="L375" s="30"/>
      <c r="M375" s="24"/>
      <c r="N375" s="24"/>
      <c r="O375" s="24"/>
      <c r="P375" s="24"/>
      <c r="Q375" s="30"/>
      <c r="R375" s="30"/>
      <c r="S375" s="30"/>
      <c r="T375" s="30"/>
    </row>
    <row r="376" spans="4:20" s="21" customFormat="1">
      <c r="D376" s="22"/>
      <c r="E376" s="30"/>
      <c r="F376" s="30"/>
      <c r="G376" s="30"/>
      <c r="H376" s="30"/>
      <c r="I376" s="30"/>
      <c r="J376" s="30"/>
      <c r="K376" s="30"/>
      <c r="L376" s="30"/>
      <c r="M376" s="24"/>
      <c r="N376" s="24"/>
      <c r="O376" s="24"/>
      <c r="P376" s="24"/>
      <c r="Q376" s="30"/>
      <c r="R376" s="30"/>
      <c r="S376" s="30"/>
      <c r="T376" s="30"/>
    </row>
    <row r="377" spans="4:20" s="21" customFormat="1">
      <c r="D377" s="22"/>
      <c r="E377" s="30"/>
      <c r="F377" s="30"/>
      <c r="G377" s="30"/>
      <c r="H377" s="30"/>
      <c r="I377" s="30"/>
      <c r="J377" s="30"/>
      <c r="K377" s="30"/>
      <c r="L377" s="30"/>
      <c r="M377" s="24"/>
      <c r="N377" s="24"/>
      <c r="O377" s="24"/>
      <c r="P377" s="24"/>
      <c r="Q377" s="30"/>
      <c r="R377" s="30"/>
      <c r="S377" s="30"/>
      <c r="T377" s="30"/>
    </row>
    <row r="378" spans="4:20" s="21" customFormat="1">
      <c r="D378" s="22"/>
      <c r="E378" s="30"/>
      <c r="F378" s="30"/>
      <c r="G378" s="30"/>
      <c r="H378" s="30"/>
      <c r="I378" s="30"/>
      <c r="J378" s="30"/>
      <c r="K378" s="30"/>
      <c r="L378" s="30"/>
      <c r="M378" s="24"/>
      <c r="N378" s="24"/>
      <c r="O378" s="24"/>
      <c r="P378" s="24"/>
      <c r="Q378" s="30"/>
      <c r="R378" s="30"/>
      <c r="S378" s="30"/>
      <c r="T378" s="30"/>
    </row>
    <row r="379" spans="4:20" s="21" customFormat="1">
      <c r="D379" s="22"/>
      <c r="E379" s="30"/>
      <c r="F379" s="30"/>
      <c r="G379" s="30"/>
      <c r="H379" s="30"/>
      <c r="I379" s="30"/>
      <c r="J379" s="30"/>
      <c r="K379" s="30"/>
      <c r="L379" s="30"/>
      <c r="M379" s="24"/>
      <c r="N379" s="24"/>
      <c r="O379" s="24"/>
      <c r="P379" s="24"/>
      <c r="Q379" s="30"/>
      <c r="R379" s="30"/>
      <c r="S379" s="30"/>
      <c r="T379" s="30"/>
    </row>
    <row r="380" spans="4:20" s="21" customFormat="1">
      <c r="D380" s="22"/>
      <c r="E380" s="30"/>
      <c r="F380" s="30"/>
      <c r="G380" s="30"/>
      <c r="H380" s="30"/>
      <c r="I380" s="30"/>
      <c r="J380" s="30"/>
      <c r="K380" s="30"/>
      <c r="L380" s="30"/>
      <c r="M380" s="24"/>
      <c r="N380" s="24"/>
      <c r="O380" s="24"/>
      <c r="P380" s="24"/>
      <c r="Q380" s="30"/>
      <c r="R380" s="30"/>
      <c r="S380" s="30"/>
      <c r="T380" s="30"/>
    </row>
    <row r="381" spans="4:20" s="21" customFormat="1">
      <c r="D381" s="22"/>
      <c r="E381" s="30"/>
      <c r="F381" s="30"/>
      <c r="G381" s="30"/>
      <c r="H381" s="30"/>
      <c r="I381" s="30"/>
      <c r="J381" s="30"/>
      <c r="K381" s="30"/>
      <c r="L381" s="30"/>
      <c r="M381" s="24"/>
      <c r="N381" s="24"/>
      <c r="O381" s="24"/>
      <c r="P381" s="24"/>
      <c r="Q381" s="30"/>
      <c r="R381" s="30"/>
      <c r="S381" s="30"/>
      <c r="T381" s="30"/>
    </row>
    <row r="382" spans="4:20" s="21" customFormat="1">
      <c r="D382" s="22"/>
      <c r="E382" s="30"/>
      <c r="F382" s="30"/>
      <c r="G382" s="30"/>
      <c r="H382" s="30"/>
      <c r="I382" s="30"/>
      <c r="J382" s="30"/>
      <c r="K382" s="30"/>
      <c r="L382" s="30"/>
      <c r="M382" s="24"/>
      <c r="N382" s="24"/>
      <c r="O382" s="24"/>
      <c r="P382" s="24"/>
      <c r="Q382" s="30"/>
      <c r="R382" s="30"/>
      <c r="S382" s="30"/>
      <c r="T382" s="30"/>
    </row>
    <row r="383" spans="4:20" s="21" customFormat="1">
      <c r="D383" s="22"/>
      <c r="E383" s="30"/>
      <c r="F383" s="30"/>
      <c r="G383" s="30"/>
      <c r="H383" s="30"/>
      <c r="I383" s="30"/>
      <c r="J383" s="30"/>
      <c r="K383" s="30"/>
      <c r="L383" s="30"/>
      <c r="M383" s="24"/>
      <c r="N383" s="24"/>
      <c r="O383" s="24"/>
      <c r="P383" s="24"/>
      <c r="Q383" s="30"/>
      <c r="R383" s="30"/>
      <c r="S383" s="30"/>
      <c r="T383" s="30"/>
    </row>
    <row r="384" spans="4:20" s="21" customFormat="1">
      <c r="D384" s="22"/>
      <c r="E384" s="30"/>
      <c r="F384" s="30"/>
      <c r="G384" s="30"/>
      <c r="H384" s="30"/>
      <c r="I384" s="30"/>
      <c r="J384" s="30"/>
      <c r="K384" s="30"/>
      <c r="L384" s="30"/>
      <c r="M384" s="24"/>
      <c r="N384" s="24"/>
      <c r="O384" s="24"/>
      <c r="P384" s="24"/>
      <c r="Q384" s="30"/>
      <c r="R384" s="30"/>
      <c r="S384" s="30"/>
      <c r="T384" s="30"/>
    </row>
    <row r="385" spans="4:20" s="21" customFormat="1">
      <c r="D385" s="22"/>
      <c r="E385" s="30"/>
      <c r="F385" s="30"/>
      <c r="G385" s="30"/>
      <c r="H385" s="30"/>
      <c r="I385" s="30"/>
      <c r="J385" s="30"/>
      <c r="K385" s="30"/>
      <c r="L385" s="30"/>
      <c r="M385" s="24"/>
      <c r="N385" s="24"/>
      <c r="O385" s="24"/>
      <c r="P385" s="24"/>
      <c r="Q385" s="30"/>
      <c r="R385" s="30"/>
      <c r="S385" s="30"/>
      <c r="T385" s="30"/>
    </row>
    <row r="386" spans="4:20" s="21" customFormat="1">
      <c r="D386" s="22"/>
      <c r="E386" s="30"/>
      <c r="F386" s="30"/>
      <c r="G386" s="30"/>
      <c r="H386" s="30"/>
      <c r="I386" s="30"/>
      <c r="J386" s="30"/>
      <c r="K386" s="30"/>
      <c r="L386" s="30"/>
      <c r="M386" s="24"/>
      <c r="N386" s="24"/>
      <c r="O386" s="24"/>
      <c r="P386" s="24"/>
      <c r="Q386" s="30"/>
      <c r="R386" s="30"/>
      <c r="S386" s="30"/>
      <c r="T386" s="30"/>
    </row>
    <row r="387" spans="4:20" s="21" customFormat="1">
      <c r="D387" s="22"/>
      <c r="E387" s="30"/>
      <c r="F387" s="30"/>
      <c r="G387" s="30"/>
      <c r="H387" s="30"/>
      <c r="I387" s="30"/>
      <c r="J387" s="30"/>
      <c r="K387" s="30"/>
      <c r="L387" s="30"/>
      <c r="M387" s="24"/>
      <c r="N387" s="24"/>
      <c r="O387" s="24"/>
      <c r="P387" s="24"/>
      <c r="Q387" s="30"/>
      <c r="R387" s="30"/>
      <c r="S387" s="30"/>
      <c r="T387" s="30"/>
    </row>
    <row r="388" spans="4:20" s="21" customFormat="1">
      <c r="D388" s="22"/>
      <c r="E388" s="30"/>
      <c r="F388" s="30"/>
      <c r="G388" s="30"/>
      <c r="H388" s="30"/>
      <c r="I388" s="30"/>
      <c r="J388" s="30"/>
      <c r="K388" s="30"/>
      <c r="L388" s="30"/>
      <c r="M388" s="24"/>
      <c r="N388" s="24"/>
      <c r="O388" s="24"/>
      <c r="P388" s="24"/>
      <c r="Q388" s="30"/>
      <c r="R388" s="30"/>
      <c r="S388" s="30"/>
      <c r="T388" s="30"/>
    </row>
    <row r="389" spans="4:20" s="21" customFormat="1">
      <c r="D389" s="22"/>
      <c r="E389" s="30"/>
      <c r="F389" s="30"/>
      <c r="G389" s="30"/>
      <c r="H389" s="30"/>
      <c r="I389" s="30"/>
      <c r="J389" s="30"/>
      <c r="K389" s="30"/>
      <c r="L389" s="30"/>
      <c r="M389" s="24"/>
      <c r="N389" s="24"/>
      <c r="O389" s="24"/>
      <c r="P389" s="24"/>
      <c r="Q389" s="30"/>
      <c r="R389" s="30"/>
      <c r="S389" s="30"/>
      <c r="T389" s="30"/>
    </row>
    <row r="390" spans="4:20" s="21" customFormat="1">
      <c r="D390" s="22"/>
      <c r="E390" s="30"/>
      <c r="F390" s="30"/>
      <c r="G390" s="30"/>
      <c r="H390" s="30"/>
      <c r="I390" s="30"/>
      <c r="J390" s="30"/>
      <c r="K390" s="30"/>
      <c r="L390" s="30"/>
      <c r="M390" s="24"/>
      <c r="N390" s="24"/>
      <c r="O390" s="24"/>
      <c r="P390" s="24"/>
      <c r="Q390" s="30"/>
      <c r="R390" s="30"/>
      <c r="S390" s="30"/>
      <c r="T390" s="30"/>
    </row>
    <row r="391" spans="4:20" s="21" customFormat="1">
      <c r="D391" s="22"/>
      <c r="E391" s="30"/>
      <c r="F391" s="30"/>
      <c r="G391" s="30"/>
      <c r="H391" s="30"/>
      <c r="I391" s="30"/>
      <c r="J391" s="30"/>
      <c r="K391" s="30"/>
      <c r="L391" s="30"/>
      <c r="M391" s="24"/>
      <c r="N391" s="24"/>
      <c r="O391" s="24"/>
      <c r="P391" s="24"/>
      <c r="Q391" s="30"/>
      <c r="R391" s="30"/>
      <c r="S391" s="30"/>
      <c r="T391" s="30"/>
    </row>
    <row r="392" spans="4:20" s="21" customFormat="1">
      <c r="D392" s="22"/>
      <c r="E392" s="30"/>
      <c r="F392" s="30"/>
      <c r="G392" s="30"/>
      <c r="H392" s="30"/>
      <c r="I392" s="30"/>
      <c r="J392" s="30"/>
      <c r="K392" s="30"/>
      <c r="L392" s="30"/>
      <c r="M392" s="24"/>
      <c r="N392" s="24"/>
      <c r="O392" s="24"/>
      <c r="P392" s="24"/>
      <c r="Q392" s="30"/>
      <c r="R392" s="30"/>
      <c r="S392" s="30"/>
      <c r="T392" s="30"/>
    </row>
    <row r="393" spans="4:20" s="21" customFormat="1">
      <c r="D393" s="22"/>
      <c r="E393" s="30"/>
      <c r="F393" s="30"/>
      <c r="G393" s="30"/>
      <c r="H393" s="30"/>
      <c r="I393" s="30"/>
      <c r="J393" s="30"/>
      <c r="K393" s="30"/>
      <c r="L393" s="30"/>
      <c r="M393" s="24"/>
      <c r="N393" s="24"/>
      <c r="O393" s="24"/>
      <c r="P393" s="24"/>
      <c r="Q393" s="30"/>
      <c r="R393" s="30"/>
      <c r="S393" s="30"/>
      <c r="T393" s="30"/>
    </row>
    <row r="394" spans="4:20" s="21" customFormat="1">
      <c r="D394" s="22"/>
      <c r="E394" s="30"/>
      <c r="F394" s="30"/>
      <c r="G394" s="30"/>
      <c r="H394" s="30"/>
      <c r="I394" s="30"/>
      <c r="J394" s="30"/>
      <c r="K394" s="30"/>
      <c r="L394" s="30"/>
      <c r="M394" s="24"/>
      <c r="N394" s="24"/>
      <c r="O394" s="24"/>
      <c r="P394" s="24"/>
      <c r="Q394" s="30"/>
      <c r="R394" s="30"/>
      <c r="S394" s="30"/>
      <c r="T394" s="30"/>
    </row>
    <row r="395" spans="4:20" s="21" customFormat="1">
      <c r="D395" s="22"/>
      <c r="E395" s="30"/>
      <c r="F395" s="30"/>
      <c r="G395" s="30"/>
      <c r="H395" s="30"/>
      <c r="I395" s="30"/>
      <c r="J395" s="30"/>
      <c r="K395" s="30"/>
      <c r="L395" s="30"/>
      <c r="M395" s="24"/>
      <c r="N395" s="24"/>
      <c r="O395" s="24"/>
      <c r="P395" s="24"/>
      <c r="Q395" s="30"/>
      <c r="R395" s="30"/>
      <c r="S395" s="30"/>
      <c r="T395" s="30"/>
    </row>
    <row r="396" spans="4:20" s="21" customFormat="1">
      <c r="D396" s="22"/>
      <c r="E396" s="30"/>
      <c r="F396" s="30"/>
      <c r="G396" s="30"/>
      <c r="H396" s="30"/>
      <c r="I396" s="30"/>
      <c r="J396" s="30"/>
      <c r="K396" s="30"/>
      <c r="L396" s="30"/>
      <c r="M396" s="24"/>
      <c r="N396" s="24"/>
      <c r="O396" s="24"/>
      <c r="P396" s="24"/>
      <c r="Q396" s="30"/>
      <c r="R396" s="30"/>
      <c r="S396" s="30"/>
      <c r="T396" s="30"/>
    </row>
    <row r="397" spans="4:20" s="21" customFormat="1">
      <c r="D397" s="22"/>
      <c r="E397" s="30"/>
      <c r="F397" s="30"/>
      <c r="G397" s="30"/>
      <c r="H397" s="30"/>
      <c r="I397" s="30"/>
      <c r="J397" s="30"/>
      <c r="K397" s="30"/>
      <c r="L397" s="30"/>
      <c r="M397" s="24"/>
      <c r="N397" s="24"/>
      <c r="O397" s="24"/>
      <c r="P397" s="24"/>
      <c r="Q397" s="30"/>
      <c r="R397" s="30"/>
      <c r="S397" s="30"/>
      <c r="T397" s="30"/>
    </row>
    <row r="398" spans="4:20" s="21" customFormat="1">
      <c r="D398" s="22"/>
      <c r="E398" s="30"/>
      <c r="F398" s="30"/>
      <c r="G398" s="30"/>
      <c r="H398" s="30"/>
      <c r="I398" s="30"/>
      <c r="J398" s="30"/>
      <c r="K398" s="30"/>
      <c r="L398" s="30"/>
      <c r="M398" s="24"/>
      <c r="N398" s="24"/>
      <c r="O398" s="24"/>
      <c r="P398" s="24"/>
      <c r="Q398" s="30"/>
      <c r="R398" s="30"/>
      <c r="S398" s="30"/>
      <c r="T398" s="30"/>
    </row>
    <row r="399" spans="4:20" s="21" customFormat="1">
      <c r="D399" s="22"/>
      <c r="E399" s="30"/>
      <c r="F399" s="30"/>
      <c r="G399" s="30"/>
      <c r="H399" s="30"/>
      <c r="I399" s="30"/>
      <c r="J399" s="30"/>
      <c r="K399" s="30"/>
      <c r="L399" s="30"/>
      <c r="M399" s="24"/>
      <c r="N399" s="24"/>
      <c r="O399" s="24"/>
      <c r="P399" s="24"/>
      <c r="Q399" s="30"/>
      <c r="R399" s="30"/>
      <c r="S399" s="30"/>
      <c r="T399" s="30"/>
    </row>
    <row r="400" spans="4:20" s="21" customFormat="1">
      <c r="D400" s="22"/>
      <c r="E400" s="30"/>
      <c r="F400" s="30"/>
      <c r="G400" s="30"/>
      <c r="H400" s="30"/>
      <c r="I400" s="30"/>
      <c r="J400" s="30"/>
      <c r="K400" s="30"/>
      <c r="L400" s="30"/>
      <c r="M400" s="24"/>
      <c r="N400" s="24"/>
      <c r="O400" s="24"/>
      <c r="P400" s="24"/>
      <c r="Q400" s="30"/>
      <c r="R400" s="30"/>
      <c r="S400" s="30"/>
      <c r="T400" s="30"/>
    </row>
    <row r="401" spans="4:20" s="21" customFormat="1">
      <c r="D401" s="22"/>
      <c r="E401" s="30"/>
      <c r="F401" s="30"/>
      <c r="G401" s="30"/>
      <c r="H401" s="30"/>
      <c r="I401" s="30"/>
      <c r="J401" s="30"/>
      <c r="K401" s="30"/>
      <c r="L401" s="30"/>
      <c r="M401" s="24"/>
      <c r="N401" s="24"/>
      <c r="O401" s="24"/>
      <c r="P401" s="24"/>
      <c r="Q401" s="30"/>
      <c r="R401" s="30"/>
      <c r="S401" s="30"/>
      <c r="T401" s="30"/>
    </row>
    <row r="402" spans="4:20" s="21" customFormat="1">
      <c r="D402" s="22"/>
      <c r="E402" s="30"/>
      <c r="F402" s="30"/>
      <c r="G402" s="30"/>
      <c r="H402" s="30"/>
      <c r="I402" s="30"/>
      <c r="J402" s="30"/>
      <c r="K402" s="30"/>
      <c r="L402" s="30"/>
      <c r="M402" s="24"/>
      <c r="N402" s="24"/>
      <c r="O402" s="24"/>
      <c r="P402" s="24"/>
      <c r="Q402" s="30"/>
      <c r="R402" s="30"/>
      <c r="S402" s="30"/>
      <c r="T402" s="30"/>
    </row>
    <row r="403" spans="4:20" s="21" customFormat="1">
      <c r="D403" s="22"/>
      <c r="E403" s="30"/>
      <c r="F403" s="30"/>
      <c r="G403" s="30"/>
      <c r="H403" s="30"/>
      <c r="I403" s="30"/>
      <c r="J403" s="30"/>
      <c r="K403" s="30"/>
      <c r="L403" s="30"/>
      <c r="M403" s="24"/>
      <c r="N403" s="24"/>
      <c r="O403" s="24"/>
      <c r="P403" s="24"/>
      <c r="Q403" s="30"/>
      <c r="R403" s="30"/>
      <c r="S403" s="30"/>
      <c r="T403" s="30"/>
    </row>
    <row r="404" spans="4:20" s="21" customFormat="1">
      <c r="D404" s="22"/>
      <c r="E404" s="30"/>
      <c r="F404" s="30"/>
      <c r="G404" s="30"/>
      <c r="H404" s="30"/>
      <c r="I404" s="30"/>
      <c r="J404" s="30"/>
      <c r="K404" s="30"/>
      <c r="L404" s="30"/>
      <c r="M404" s="24"/>
      <c r="N404" s="24"/>
      <c r="O404" s="24"/>
      <c r="P404" s="24"/>
      <c r="Q404" s="30"/>
      <c r="R404" s="30"/>
      <c r="S404" s="30"/>
      <c r="T404" s="30"/>
    </row>
    <row r="405" spans="4:20" s="21" customFormat="1">
      <c r="D405" s="22"/>
      <c r="E405" s="30"/>
      <c r="F405" s="30"/>
      <c r="G405" s="30"/>
      <c r="H405" s="30"/>
      <c r="I405" s="30"/>
      <c r="J405" s="30"/>
      <c r="K405" s="30"/>
      <c r="L405" s="30"/>
      <c r="M405" s="24"/>
      <c r="N405" s="24"/>
      <c r="O405" s="24"/>
      <c r="P405" s="24"/>
      <c r="Q405" s="30"/>
      <c r="R405" s="30"/>
      <c r="S405" s="30"/>
      <c r="T405" s="30"/>
    </row>
    <row r="406" spans="4:20" s="21" customFormat="1">
      <c r="D406" s="22"/>
      <c r="E406" s="30"/>
      <c r="F406" s="30"/>
      <c r="G406" s="30"/>
      <c r="H406" s="30"/>
      <c r="I406" s="30"/>
      <c r="J406" s="30"/>
      <c r="K406" s="30"/>
      <c r="L406" s="30"/>
      <c r="M406" s="24"/>
      <c r="N406" s="24"/>
      <c r="O406" s="24"/>
      <c r="P406" s="24"/>
      <c r="Q406" s="30"/>
      <c r="R406" s="30"/>
      <c r="S406" s="30"/>
      <c r="T406" s="30"/>
    </row>
    <row r="407" spans="4:20" s="21" customFormat="1">
      <c r="D407" s="22"/>
      <c r="E407" s="30"/>
      <c r="F407" s="30"/>
      <c r="G407" s="30"/>
      <c r="H407" s="30"/>
      <c r="I407" s="30"/>
      <c r="J407" s="30"/>
      <c r="K407" s="30"/>
      <c r="L407" s="30"/>
      <c r="M407" s="24"/>
      <c r="N407" s="24"/>
      <c r="O407" s="24"/>
      <c r="P407" s="24"/>
      <c r="Q407" s="30"/>
      <c r="R407" s="30"/>
      <c r="S407" s="30"/>
      <c r="T407" s="30"/>
    </row>
    <row r="408" spans="4:20" s="21" customFormat="1">
      <c r="D408" s="22"/>
      <c r="E408" s="30"/>
      <c r="F408" s="30"/>
      <c r="G408" s="30"/>
      <c r="H408" s="30"/>
      <c r="I408" s="30"/>
      <c r="J408" s="30"/>
      <c r="K408" s="30"/>
      <c r="L408" s="30"/>
      <c r="M408" s="24"/>
      <c r="N408" s="24"/>
      <c r="O408" s="24"/>
      <c r="P408" s="24"/>
      <c r="Q408" s="30"/>
      <c r="R408" s="30"/>
      <c r="S408" s="30"/>
      <c r="T408" s="30"/>
    </row>
    <row r="409" spans="4:20" s="21" customFormat="1">
      <c r="D409" s="22"/>
      <c r="E409" s="30"/>
      <c r="F409" s="30"/>
      <c r="G409" s="30"/>
      <c r="H409" s="30"/>
      <c r="I409" s="30"/>
      <c r="J409" s="30"/>
      <c r="K409" s="30"/>
      <c r="L409" s="30"/>
      <c r="M409" s="24"/>
      <c r="N409" s="24"/>
      <c r="O409" s="24"/>
      <c r="P409" s="24"/>
      <c r="Q409" s="30"/>
      <c r="R409" s="30"/>
      <c r="S409" s="30"/>
      <c r="T409" s="30"/>
    </row>
    <row r="410" spans="4:20" s="21" customFormat="1">
      <c r="D410" s="22"/>
      <c r="E410" s="30"/>
      <c r="F410" s="30"/>
      <c r="G410" s="30"/>
      <c r="H410" s="30"/>
      <c r="I410" s="30"/>
      <c r="J410" s="30"/>
      <c r="K410" s="30"/>
      <c r="L410" s="30"/>
      <c r="M410" s="24"/>
      <c r="N410" s="24"/>
      <c r="O410" s="24"/>
      <c r="P410" s="24"/>
      <c r="Q410" s="30"/>
      <c r="R410" s="30"/>
      <c r="S410" s="30"/>
      <c r="T410" s="30"/>
    </row>
    <row r="411" spans="4:20" s="21" customFormat="1">
      <c r="D411" s="22"/>
      <c r="E411" s="30"/>
      <c r="F411" s="30"/>
      <c r="G411" s="30"/>
      <c r="H411" s="30"/>
      <c r="I411" s="30"/>
      <c r="J411" s="30"/>
      <c r="K411" s="30"/>
      <c r="L411" s="30"/>
      <c r="M411" s="24"/>
      <c r="N411" s="24"/>
      <c r="O411" s="24"/>
      <c r="P411" s="24"/>
      <c r="Q411" s="30"/>
      <c r="R411" s="30"/>
      <c r="S411" s="30"/>
      <c r="T411" s="30"/>
    </row>
    <row r="412" spans="4:20" s="21" customFormat="1">
      <c r="D412" s="22"/>
      <c r="E412" s="30"/>
      <c r="F412" s="30"/>
      <c r="G412" s="30"/>
      <c r="H412" s="30"/>
      <c r="I412" s="30"/>
      <c r="J412" s="30"/>
      <c r="K412" s="30"/>
      <c r="L412" s="30"/>
      <c r="M412" s="24"/>
      <c r="N412" s="24"/>
      <c r="O412" s="24"/>
      <c r="P412" s="24"/>
      <c r="Q412" s="30"/>
      <c r="R412" s="30"/>
      <c r="S412" s="30"/>
      <c r="T412" s="30"/>
    </row>
    <row r="413" spans="4:20" s="21" customFormat="1">
      <c r="D413" s="22"/>
      <c r="E413" s="30"/>
      <c r="F413" s="30"/>
      <c r="G413" s="30"/>
      <c r="H413" s="30"/>
      <c r="I413" s="30"/>
      <c r="J413" s="30"/>
      <c r="K413" s="30"/>
      <c r="L413" s="30"/>
      <c r="M413" s="24"/>
      <c r="N413" s="24"/>
      <c r="O413" s="24"/>
      <c r="P413" s="24"/>
      <c r="Q413" s="30"/>
      <c r="R413" s="30"/>
      <c r="S413" s="30"/>
      <c r="T413" s="30"/>
    </row>
    <row r="414" spans="4:20" s="21" customFormat="1">
      <c r="D414" s="22"/>
      <c r="E414" s="30"/>
      <c r="F414" s="30"/>
      <c r="G414" s="30"/>
      <c r="H414" s="30"/>
      <c r="I414" s="30"/>
      <c r="J414" s="30"/>
      <c r="K414" s="30"/>
      <c r="L414" s="30"/>
      <c r="M414" s="24"/>
      <c r="N414" s="24"/>
      <c r="O414" s="24"/>
      <c r="P414" s="24"/>
      <c r="Q414" s="30"/>
      <c r="R414" s="30"/>
      <c r="S414" s="30"/>
      <c r="T414" s="30"/>
    </row>
    <row r="415" spans="4:20" s="21" customFormat="1">
      <c r="D415" s="22"/>
      <c r="E415" s="30"/>
      <c r="F415" s="30"/>
      <c r="G415" s="30"/>
      <c r="H415" s="30"/>
      <c r="I415" s="30"/>
      <c r="J415" s="30"/>
      <c r="K415" s="30"/>
      <c r="L415" s="30"/>
      <c r="M415" s="24"/>
      <c r="N415" s="24"/>
      <c r="O415" s="24"/>
      <c r="P415" s="24"/>
      <c r="Q415" s="30"/>
      <c r="R415" s="30"/>
      <c r="S415" s="30"/>
      <c r="T415" s="30"/>
    </row>
    <row r="416" spans="4:20" s="21" customFormat="1">
      <c r="D416" s="22"/>
      <c r="E416" s="30"/>
      <c r="F416" s="30"/>
      <c r="G416" s="30"/>
      <c r="H416" s="30"/>
      <c r="I416" s="30"/>
      <c r="J416" s="30"/>
      <c r="K416" s="30"/>
      <c r="L416" s="30"/>
      <c r="M416" s="24"/>
      <c r="N416" s="24"/>
      <c r="O416" s="24"/>
      <c r="P416" s="24"/>
      <c r="Q416" s="30"/>
      <c r="R416" s="30"/>
      <c r="S416" s="30"/>
      <c r="T416" s="30"/>
    </row>
    <row r="417" spans="4:20" s="21" customFormat="1">
      <c r="D417" s="22"/>
      <c r="E417" s="30"/>
      <c r="F417" s="30"/>
      <c r="G417" s="30"/>
      <c r="H417" s="30"/>
      <c r="I417" s="30"/>
      <c r="J417" s="30"/>
      <c r="K417" s="30"/>
      <c r="L417" s="30"/>
      <c r="M417" s="24"/>
      <c r="N417" s="24"/>
      <c r="O417" s="24"/>
      <c r="P417" s="24"/>
      <c r="Q417" s="30"/>
      <c r="R417" s="30"/>
      <c r="S417" s="30"/>
      <c r="T417" s="30"/>
    </row>
    <row r="418" spans="4:20" s="21" customFormat="1">
      <c r="D418" s="22"/>
      <c r="E418" s="30"/>
      <c r="F418" s="30"/>
      <c r="G418" s="30"/>
      <c r="H418" s="30"/>
      <c r="I418" s="30"/>
      <c r="J418" s="30"/>
      <c r="K418" s="30"/>
      <c r="L418" s="30"/>
      <c r="M418" s="24"/>
      <c r="N418" s="24"/>
      <c r="O418" s="24"/>
      <c r="P418" s="24"/>
      <c r="Q418" s="30"/>
      <c r="R418" s="30"/>
      <c r="S418" s="30"/>
      <c r="T418" s="30"/>
    </row>
    <row r="419" spans="4:20" s="21" customFormat="1">
      <c r="D419" s="22"/>
      <c r="E419" s="30"/>
      <c r="F419" s="30"/>
      <c r="G419" s="30"/>
      <c r="H419" s="30"/>
      <c r="I419" s="30"/>
      <c r="J419" s="30"/>
      <c r="K419" s="30"/>
      <c r="L419" s="30"/>
      <c r="M419" s="24"/>
      <c r="N419" s="24"/>
      <c r="O419" s="24"/>
      <c r="P419" s="24"/>
      <c r="Q419" s="30"/>
      <c r="R419" s="30"/>
      <c r="S419" s="30"/>
      <c r="T419" s="30"/>
    </row>
    <row r="420" spans="4:20" s="21" customFormat="1">
      <c r="D420" s="22"/>
      <c r="E420" s="30"/>
      <c r="F420" s="30"/>
      <c r="G420" s="30"/>
      <c r="H420" s="30"/>
      <c r="I420" s="30"/>
      <c r="J420" s="30"/>
      <c r="K420" s="30"/>
      <c r="L420" s="30"/>
      <c r="M420" s="24"/>
      <c r="N420" s="24"/>
      <c r="O420" s="24"/>
      <c r="P420" s="24"/>
      <c r="Q420" s="30"/>
      <c r="R420" s="30"/>
      <c r="S420" s="30"/>
      <c r="T420" s="30"/>
    </row>
    <row r="421" spans="4:20" s="21" customFormat="1">
      <c r="D421" s="22"/>
      <c r="E421" s="30"/>
      <c r="F421" s="30"/>
      <c r="G421" s="30"/>
      <c r="H421" s="30"/>
      <c r="I421" s="30"/>
      <c r="J421" s="30"/>
      <c r="K421" s="30"/>
      <c r="L421" s="30"/>
      <c r="M421" s="24"/>
      <c r="N421" s="24"/>
      <c r="O421" s="24"/>
      <c r="P421" s="24"/>
      <c r="Q421" s="30"/>
      <c r="R421" s="30"/>
      <c r="S421" s="30"/>
      <c r="T421" s="30"/>
    </row>
    <row r="422" spans="4:20" s="21" customFormat="1">
      <c r="D422" s="22"/>
      <c r="E422" s="30"/>
      <c r="F422" s="30"/>
      <c r="G422" s="30"/>
      <c r="H422" s="30"/>
      <c r="I422" s="30"/>
      <c r="J422" s="30"/>
      <c r="K422" s="30"/>
      <c r="L422" s="30"/>
      <c r="M422" s="24"/>
      <c r="N422" s="24"/>
      <c r="O422" s="24"/>
      <c r="P422" s="24"/>
      <c r="Q422" s="30"/>
      <c r="R422" s="30"/>
      <c r="S422" s="30"/>
      <c r="T422" s="30"/>
    </row>
    <row r="423" spans="4:20" s="21" customFormat="1">
      <c r="D423" s="22"/>
      <c r="E423" s="30"/>
      <c r="F423" s="30"/>
      <c r="G423" s="30"/>
      <c r="H423" s="30"/>
      <c r="I423" s="30"/>
      <c r="J423" s="30"/>
      <c r="K423" s="30"/>
      <c r="L423" s="30"/>
      <c r="M423" s="24"/>
      <c r="N423" s="24"/>
      <c r="O423" s="24"/>
      <c r="P423" s="24"/>
      <c r="Q423" s="30"/>
      <c r="R423" s="30"/>
      <c r="S423" s="30"/>
      <c r="T423" s="30"/>
    </row>
    <row r="424" spans="4:20" s="21" customFormat="1">
      <c r="D424" s="22"/>
      <c r="E424" s="30"/>
      <c r="F424" s="30"/>
      <c r="G424" s="30"/>
      <c r="H424" s="30"/>
      <c r="I424" s="30"/>
      <c r="J424" s="30"/>
      <c r="K424" s="30"/>
      <c r="L424" s="30"/>
      <c r="M424" s="24"/>
      <c r="N424" s="24"/>
      <c r="O424" s="24"/>
      <c r="P424" s="24"/>
      <c r="Q424" s="30"/>
      <c r="R424" s="30"/>
      <c r="S424" s="30"/>
      <c r="T424" s="30"/>
    </row>
    <row r="425" spans="4:20" s="21" customFormat="1">
      <c r="D425" s="22"/>
      <c r="E425" s="30"/>
      <c r="F425" s="30"/>
      <c r="G425" s="30"/>
      <c r="H425" s="30"/>
      <c r="I425" s="30"/>
      <c r="J425" s="30"/>
      <c r="K425" s="30"/>
      <c r="L425" s="30"/>
      <c r="M425" s="24"/>
      <c r="N425" s="24"/>
      <c r="O425" s="24"/>
      <c r="P425" s="24"/>
      <c r="Q425" s="30"/>
      <c r="R425" s="30"/>
      <c r="S425" s="30"/>
      <c r="T425" s="30"/>
    </row>
    <row r="426" spans="4:20" s="21" customFormat="1">
      <c r="D426" s="22"/>
      <c r="E426" s="30"/>
      <c r="F426" s="30"/>
      <c r="G426" s="30"/>
      <c r="H426" s="30"/>
      <c r="I426" s="30"/>
      <c r="J426" s="30"/>
      <c r="K426" s="30"/>
      <c r="L426" s="30"/>
      <c r="M426" s="24"/>
      <c r="N426" s="24"/>
      <c r="O426" s="24"/>
      <c r="P426" s="24"/>
      <c r="Q426" s="30"/>
      <c r="R426" s="30"/>
      <c r="S426" s="30"/>
      <c r="T426" s="30"/>
    </row>
    <row r="427" spans="4:20" s="21" customFormat="1">
      <c r="D427" s="22"/>
      <c r="E427" s="30"/>
      <c r="F427" s="30"/>
      <c r="G427" s="30"/>
      <c r="H427" s="30"/>
      <c r="I427" s="30"/>
      <c r="J427" s="30"/>
      <c r="K427" s="30"/>
      <c r="L427" s="30"/>
      <c r="M427" s="24"/>
      <c r="N427" s="24"/>
      <c r="O427" s="24"/>
      <c r="P427" s="24"/>
      <c r="Q427" s="30"/>
      <c r="R427" s="30"/>
      <c r="S427" s="30"/>
      <c r="T427" s="30"/>
    </row>
    <row r="428" spans="4:20" s="21" customFormat="1">
      <c r="D428" s="22"/>
      <c r="E428" s="30"/>
      <c r="F428" s="30"/>
      <c r="G428" s="30"/>
      <c r="H428" s="30"/>
      <c r="I428" s="30"/>
      <c r="J428" s="30"/>
      <c r="K428" s="30"/>
      <c r="L428" s="30"/>
      <c r="M428" s="24"/>
      <c r="N428" s="24"/>
      <c r="O428" s="24"/>
      <c r="P428" s="24"/>
      <c r="Q428" s="30"/>
      <c r="R428" s="30"/>
      <c r="S428" s="30"/>
      <c r="T428" s="30"/>
    </row>
    <row r="429" spans="4:20" s="21" customFormat="1">
      <c r="D429" s="22"/>
      <c r="E429" s="30"/>
      <c r="F429" s="30"/>
      <c r="G429" s="30"/>
      <c r="H429" s="30"/>
      <c r="I429" s="30"/>
      <c r="J429" s="30"/>
      <c r="K429" s="30"/>
      <c r="L429" s="30"/>
      <c r="M429" s="24"/>
      <c r="N429" s="24"/>
      <c r="O429" s="24"/>
      <c r="P429" s="24"/>
      <c r="Q429" s="30"/>
      <c r="R429" s="30"/>
      <c r="S429" s="30"/>
      <c r="T429" s="30"/>
    </row>
    <row r="430" spans="4:20" s="21" customFormat="1">
      <c r="D430" s="22"/>
      <c r="E430" s="30"/>
      <c r="F430" s="30"/>
      <c r="G430" s="30"/>
      <c r="H430" s="30"/>
      <c r="I430" s="30"/>
      <c r="J430" s="30"/>
      <c r="K430" s="30"/>
      <c r="L430" s="30"/>
      <c r="M430" s="24"/>
      <c r="N430" s="24"/>
      <c r="O430" s="24"/>
      <c r="P430" s="24"/>
      <c r="Q430" s="30"/>
      <c r="R430" s="30"/>
      <c r="S430" s="30"/>
      <c r="T430" s="30"/>
    </row>
    <row r="431" spans="4:20" s="21" customFormat="1">
      <c r="D431" s="22"/>
      <c r="E431" s="30"/>
      <c r="F431" s="30"/>
      <c r="G431" s="30"/>
      <c r="H431" s="30"/>
      <c r="I431" s="30"/>
      <c r="J431" s="30"/>
      <c r="K431" s="30"/>
      <c r="L431" s="30"/>
      <c r="M431" s="24"/>
      <c r="N431" s="24"/>
      <c r="O431" s="24"/>
      <c r="P431" s="24"/>
      <c r="Q431" s="30"/>
      <c r="R431" s="30"/>
      <c r="S431" s="30"/>
      <c r="T431" s="30"/>
    </row>
    <row r="432" spans="4:20" s="21" customFormat="1">
      <c r="D432" s="22"/>
      <c r="E432" s="30"/>
      <c r="F432" s="30"/>
      <c r="G432" s="30"/>
      <c r="H432" s="30"/>
      <c r="I432" s="30"/>
      <c r="J432" s="30"/>
      <c r="K432" s="30"/>
      <c r="L432" s="30"/>
      <c r="M432" s="24"/>
      <c r="N432" s="24"/>
      <c r="O432" s="24"/>
      <c r="P432" s="24"/>
      <c r="Q432" s="30"/>
      <c r="R432" s="30"/>
      <c r="S432" s="30"/>
      <c r="T432" s="30"/>
    </row>
    <row r="433" spans="4:20" s="21" customFormat="1">
      <c r="D433" s="22"/>
      <c r="E433" s="30"/>
      <c r="F433" s="30"/>
      <c r="G433" s="30"/>
      <c r="H433" s="30"/>
      <c r="I433" s="30"/>
      <c r="J433" s="30"/>
      <c r="K433" s="30"/>
      <c r="L433" s="30"/>
      <c r="M433" s="24"/>
      <c r="N433" s="24"/>
      <c r="O433" s="24"/>
      <c r="P433" s="24"/>
      <c r="Q433" s="30"/>
      <c r="R433" s="30"/>
      <c r="S433" s="30"/>
      <c r="T433" s="30"/>
    </row>
    <row r="434" spans="4:20" s="21" customFormat="1">
      <c r="D434" s="22"/>
      <c r="E434" s="30"/>
      <c r="F434" s="30"/>
      <c r="G434" s="30"/>
      <c r="H434" s="30"/>
      <c r="I434" s="30"/>
      <c r="J434" s="30"/>
      <c r="K434" s="30"/>
      <c r="L434" s="30"/>
      <c r="M434" s="24"/>
      <c r="N434" s="24"/>
      <c r="O434" s="24"/>
      <c r="P434" s="24"/>
      <c r="Q434" s="30"/>
      <c r="R434" s="30"/>
      <c r="S434" s="30"/>
      <c r="T434" s="30"/>
    </row>
    <row r="435" spans="4:20" s="21" customFormat="1">
      <c r="D435" s="22"/>
      <c r="E435" s="30"/>
      <c r="F435" s="30"/>
      <c r="G435" s="30"/>
      <c r="H435" s="30"/>
      <c r="I435" s="30"/>
      <c r="J435" s="30"/>
      <c r="K435" s="30"/>
      <c r="L435" s="30"/>
      <c r="M435" s="24"/>
      <c r="N435" s="24"/>
      <c r="O435" s="24"/>
      <c r="P435" s="24"/>
      <c r="Q435" s="30"/>
      <c r="R435" s="30"/>
      <c r="S435" s="30"/>
      <c r="T435" s="30"/>
    </row>
    <row r="436" spans="4:20" s="21" customFormat="1">
      <c r="D436" s="22"/>
      <c r="E436" s="30"/>
      <c r="F436" s="30"/>
      <c r="G436" s="30"/>
      <c r="H436" s="30"/>
      <c r="I436" s="30"/>
      <c r="J436" s="30"/>
      <c r="K436" s="30"/>
      <c r="L436" s="30"/>
      <c r="M436" s="24"/>
      <c r="N436" s="24"/>
      <c r="O436" s="24"/>
      <c r="P436" s="24"/>
      <c r="Q436" s="30"/>
      <c r="R436" s="30"/>
      <c r="S436" s="30"/>
      <c r="T436" s="30"/>
    </row>
    <row r="437" spans="4:20" s="21" customFormat="1">
      <c r="D437" s="22"/>
      <c r="E437" s="30"/>
      <c r="F437" s="30"/>
      <c r="G437" s="30"/>
      <c r="H437" s="30"/>
      <c r="I437" s="30"/>
      <c r="J437" s="30"/>
      <c r="K437" s="30"/>
      <c r="L437" s="30"/>
      <c r="M437" s="24"/>
      <c r="N437" s="24"/>
      <c r="O437" s="24"/>
      <c r="P437" s="24"/>
      <c r="Q437" s="30"/>
      <c r="R437" s="30"/>
      <c r="S437" s="30"/>
      <c r="T437" s="30"/>
    </row>
    <row r="438" spans="4:20" s="21" customFormat="1">
      <c r="D438" s="22"/>
      <c r="E438" s="30"/>
      <c r="F438" s="30"/>
      <c r="G438" s="30"/>
      <c r="H438" s="30"/>
      <c r="I438" s="30"/>
      <c r="J438" s="30"/>
      <c r="K438" s="30"/>
      <c r="L438" s="30"/>
      <c r="M438" s="24"/>
      <c r="N438" s="24"/>
      <c r="O438" s="24"/>
      <c r="P438" s="24"/>
      <c r="Q438" s="30"/>
      <c r="R438" s="30"/>
      <c r="S438" s="30"/>
      <c r="T438" s="30"/>
    </row>
    <row r="439" spans="4:20" s="21" customFormat="1">
      <c r="D439" s="22"/>
      <c r="E439" s="30"/>
      <c r="F439" s="30"/>
      <c r="G439" s="30"/>
      <c r="H439" s="30"/>
      <c r="I439" s="30"/>
      <c r="J439" s="30"/>
      <c r="K439" s="30"/>
      <c r="L439" s="30"/>
      <c r="M439" s="24"/>
      <c r="N439" s="24"/>
      <c r="O439" s="24"/>
      <c r="P439" s="24"/>
      <c r="Q439" s="30"/>
      <c r="R439" s="30"/>
      <c r="S439" s="30"/>
      <c r="T439" s="30"/>
    </row>
    <row r="440" spans="4:20" s="21" customFormat="1">
      <c r="D440" s="22"/>
      <c r="E440" s="30"/>
      <c r="F440" s="30"/>
      <c r="G440" s="30"/>
      <c r="H440" s="30"/>
      <c r="I440" s="30"/>
      <c r="J440" s="30"/>
      <c r="K440" s="30"/>
      <c r="L440" s="30"/>
      <c r="M440" s="24"/>
      <c r="N440" s="24"/>
      <c r="O440" s="24"/>
      <c r="P440" s="24"/>
      <c r="Q440" s="30"/>
      <c r="R440" s="30"/>
      <c r="S440" s="30"/>
      <c r="T440" s="30"/>
    </row>
    <row r="441" spans="4:20" s="21" customFormat="1">
      <c r="D441" s="22"/>
      <c r="E441" s="30"/>
      <c r="F441" s="30"/>
      <c r="G441" s="30"/>
      <c r="H441" s="30"/>
      <c r="I441" s="30"/>
      <c r="J441" s="30"/>
      <c r="K441" s="30"/>
      <c r="L441" s="30"/>
      <c r="M441" s="24"/>
      <c r="N441" s="24"/>
      <c r="O441" s="24"/>
      <c r="P441" s="24"/>
      <c r="Q441" s="30"/>
      <c r="R441" s="30"/>
      <c r="S441" s="30"/>
      <c r="T441" s="30"/>
    </row>
    <row r="442" spans="4:20" s="21" customFormat="1">
      <c r="D442" s="22"/>
      <c r="E442" s="30"/>
      <c r="F442" s="30"/>
      <c r="G442" s="30"/>
      <c r="H442" s="30"/>
      <c r="I442" s="30"/>
      <c r="J442" s="30"/>
      <c r="K442" s="30"/>
      <c r="L442" s="30"/>
      <c r="M442" s="24"/>
      <c r="N442" s="24"/>
      <c r="O442" s="24"/>
      <c r="P442" s="24"/>
      <c r="Q442" s="30"/>
      <c r="R442" s="30"/>
      <c r="S442" s="30"/>
      <c r="T442" s="30"/>
    </row>
    <row r="443" spans="4:20" s="21" customFormat="1">
      <c r="D443" s="22"/>
      <c r="E443" s="30"/>
      <c r="F443" s="30"/>
      <c r="G443" s="30"/>
      <c r="H443" s="30"/>
      <c r="I443" s="30"/>
      <c r="J443" s="30"/>
      <c r="K443" s="30"/>
      <c r="L443" s="30"/>
      <c r="M443" s="24"/>
      <c r="N443" s="24"/>
      <c r="O443" s="24"/>
      <c r="P443" s="24"/>
      <c r="Q443" s="30"/>
      <c r="R443" s="30"/>
      <c r="S443" s="30"/>
      <c r="T443" s="30"/>
    </row>
    <row r="444" spans="4:20" s="21" customFormat="1">
      <c r="D444" s="22"/>
      <c r="E444" s="30"/>
      <c r="F444" s="30"/>
      <c r="G444" s="30"/>
      <c r="H444" s="30"/>
      <c r="I444" s="30"/>
      <c r="J444" s="30"/>
      <c r="K444" s="30"/>
      <c r="L444" s="30"/>
      <c r="M444" s="24"/>
      <c r="N444" s="24"/>
      <c r="O444" s="24"/>
      <c r="P444" s="24"/>
      <c r="Q444" s="30"/>
      <c r="R444" s="30"/>
      <c r="S444" s="30"/>
      <c r="T444" s="30"/>
    </row>
    <row r="445" spans="4:20" s="21" customFormat="1">
      <c r="D445" s="22"/>
      <c r="E445" s="30"/>
      <c r="F445" s="30"/>
      <c r="G445" s="30"/>
      <c r="H445" s="30"/>
      <c r="I445" s="30"/>
      <c r="J445" s="30"/>
      <c r="K445" s="30"/>
      <c r="L445" s="30"/>
      <c r="M445" s="24"/>
      <c r="N445" s="24"/>
      <c r="O445" s="24"/>
      <c r="P445" s="24"/>
      <c r="Q445" s="30"/>
      <c r="R445" s="30"/>
      <c r="S445" s="30"/>
      <c r="T445" s="30"/>
    </row>
    <row r="446" spans="4:20" s="21" customFormat="1">
      <c r="D446" s="22"/>
      <c r="E446" s="30"/>
      <c r="F446" s="30"/>
      <c r="G446" s="30"/>
      <c r="H446" s="30"/>
      <c r="I446" s="30"/>
      <c r="J446" s="30"/>
      <c r="K446" s="30"/>
      <c r="L446" s="30"/>
      <c r="M446" s="24"/>
      <c r="N446" s="24"/>
      <c r="O446" s="24"/>
      <c r="P446" s="24"/>
      <c r="Q446" s="30"/>
      <c r="R446" s="30"/>
      <c r="S446" s="30"/>
      <c r="T446" s="30"/>
    </row>
    <row r="447" spans="4:20" s="21" customFormat="1">
      <c r="D447" s="22"/>
      <c r="E447" s="30"/>
      <c r="F447" s="30"/>
      <c r="G447" s="30"/>
      <c r="H447" s="30"/>
      <c r="I447" s="30"/>
      <c r="J447" s="30"/>
      <c r="K447" s="30"/>
      <c r="L447" s="30"/>
      <c r="M447" s="24"/>
      <c r="N447" s="24"/>
      <c r="O447" s="24"/>
      <c r="P447" s="24"/>
      <c r="Q447" s="30"/>
      <c r="R447" s="30"/>
      <c r="S447" s="30"/>
      <c r="T447" s="30"/>
    </row>
    <row r="448" spans="4:20" s="21" customFormat="1">
      <c r="D448" s="22"/>
      <c r="E448" s="30"/>
      <c r="F448" s="30"/>
      <c r="G448" s="30"/>
      <c r="H448" s="30"/>
      <c r="I448" s="30"/>
      <c r="J448" s="30"/>
      <c r="K448" s="30"/>
      <c r="L448" s="30"/>
      <c r="M448" s="24"/>
      <c r="N448" s="24"/>
      <c r="O448" s="24"/>
      <c r="P448" s="24"/>
      <c r="Q448" s="30"/>
      <c r="R448" s="30"/>
      <c r="S448" s="30"/>
      <c r="T448" s="30"/>
    </row>
    <row r="449" spans="4:20" s="21" customFormat="1">
      <c r="D449" s="22"/>
      <c r="E449" s="30"/>
      <c r="F449" s="30"/>
      <c r="G449" s="30"/>
      <c r="H449" s="30"/>
      <c r="I449" s="30"/>
      <c r="J449" s="30"/>
      <c r="K449" s="30"/>
      <c r="L449" s="30"/>
      <c r="M449" s="24"/>
      <c r="N449" s="24"/>
      <c r="O449" s="24"/>
      <c r="P449" s="24"/>
      <c r="Q449" s="30"/>
      <c r="R449" s="30"/>
      <c r="S449" s="30"/>
      <c r="T449" s="30"/>
    </row>
    <row r="450" spans="4:20" s="21" customFormat="1">
      <c r="D450" s="22"/>
      <c r="E450" s="30"/>
      <c r="F450" s="30"/>
      <c r="G450" s="30"/>
      <c r="H450" s="30"/>
      <c r="I450" s="30"/>
      <c r="J450" s="30"/>
      <c r="K450" s="30"/>
      <c r="L450" s="30"/>
      <c r="M450" s="24"/>
      <c r="N450" s="24"/>
      <c r="O450" s="24"/>
      <c r="P450" s="24"/>
      <c r="Q450" s="30"/>
      <c r="R450" s="30"/>
      <c r="S450" s="30"/>
      <c r="T450" s="30"/>
    </row>
    <row r="451" spans="4:20" s="21" customFormat="1">
      <c r="D451" s="22"/>
      <c r="E451" s="30"/>
      <c r="F451" s="30"/>
      <c r="G451" s="30"/>
      <c r="H451" s="30"/>
      <c r="I451" s="30"/>
      <c r="J451" s="30"/>
      <c r="K451" s="30"/>
      <c r="L451" s="30"/>
      <c r="M451" s="24"/>
      <c r="N451" s="24"/>
      <c r="O451" s="24"/>
      <c r="P451" s="24"/>
      <c r="Q451" s="30"/>
      <c r="R451" s="30"/>
      <c r="S451" s="30"/>
      <c r="T451" s="30"/>
    </row>
    <row r="452" spans="4:20" s="21" customFormat="1">
      <c r="D452" s="22"/>
      <c r="E452" s="30"/>
      <c r="F452" s="30"/>
      <c r="G452" s="30"/>
      <c r="H452" s="30"/>
      <c r="I452" s="30"/>
      <c r="J452" s="30"/>
      <c r="K452" s="30"/>
      <c r="L452" s="30"/>
      <c r="M452" s="24"/>
      <c r="N452" s="24"/>
      <c r="O452" s="24"/>
      <c r="P452" s="24"/>
      <c r="Q452" s="30"/>
      <c r="R452" s="30"/>
      <c r="S452" s="30"/>
      <c r="T452" s="30"/>
    </row>
    <row r="453" spans="4:20" s="21" customFormat="1">
      <c r="D453" s="22"/>
      <c r="E453" s="30"/>
      <c r="F453" s="30"/>
      <c r="G453" s="30"/>
      <c r="H453" s="30"/>
      <c r="I453" s="30"/>
      <c r="J453" s="30"/>
      <c r="K453" s="30"/>
      <c r="L453" s="30"/>
      <c r="M453" s="24"/>
      <c r="N453" s="24"/>
      <c r="O453" s="24"/>
      <c r="P453" s="24"/>
      <c r="Q453" s="30"/>
      <c r="R453" s="30"/>
      <c r="S453" s="30"/>
      <c r="T453" s="30"/>
    </row>
    <row r="454" spans="4:20" s="21" customFormat="1">
      <c r="D454" s="22"/>
      <c r="E454" s="30"/>
      <c r="F454" s="30"/>
      <c r="G454" s="30"/>
      <c r="H454" s="30"/>
      <c r="I454" s="30"/>
      <c r="J454" s="30"/>
      <c r="K454" s="30"/>
      <c r="L454" s="30"/>
      <c r="M454" s="24"/>
      <c r="N454" s="24"/>
      <c r="O454" s="24"/>
      <c r="P454" s="24"/>
      <c r="Q454" s="30"/>
      <c r="R454" s="30"/>
      <c r="S454" s="30"/>
      <c r="T454" s="30"/>
    </row>
    <row r="455" spans="4:20" s="21" customFormat="1">
      <c r="D455" s="22"/>
      <c r="E455" s="30"/>
      <c r="F455" s="30"/>
      <c r="G455" s="30"/>
      <c r="H455" s="30"/>
      <c r="I455" s="30"/>
      <c r="J455" s="30"/>
      <c r="K455" s="30"/>
      <c r="L455" s="30"/>
      <c r="M455" s="24"/>
      <c r="N455" s="24"/>
      <c r="O455" s="24"/>
      <c r="P455" s="24"/>
      <c r="Q455" s="30"/>
      <c r="R455" s="30"/>
      <c r="S455" s="30"/>
      <c r="T455" s="30"/>
    </row>
    <row r="456" spans="4:20" s="21" customFormat="1">
      <c r="D456" s="22"/>
      <c r="E456" s="30"/>
      <c r="F456" s="30"/>
      <c r="G456" s="30"/>
      <c r="H456" s="30"/>
      <c r="I456" s="30"/>
      <c r="J456" s="30"/>
      <c r="K456" s="30"/>
      <c r="L456" s="30"/>
      <c r="M456" s="24"/>
      <c r="N456" s="24"/>
      <c r="O456" s="24"/>
      <c r="P456" s="24"/>
      <c r="Q456" s="30"/>
      <c r="R456" s="30"/>
      <c r="S456" s="30"/>
      <c r="T456" s="30"/>
    </row>
    <row r="457" spans="4:20" s="21" customFormat="1">
      <c r="D457" s="22"/>
      <c r="E457" s="30"/>
      <c r="F457" s="30"/>
      <c r="G457" s="30"/>
      <c r="H457" s="30"/>
      <c r="I457" s="30"/>
      <c r="J457" s="30"/>
      <c r="K457" s="30"/>
      <c r="L457" s="30"/>
      <c r="M457" s="24"/>
      <c r="N457" s="24"/>
      <c r="O457" s="24"/>
      <c r="P457" s="24"/>
      <c r="Q457" s="30"/>
      <c r="R457" s="30"/>
      <c r="S457" s="30"/>
      <c r="T457" s="30"/>
    </row>
    <row r="458" spans="4:20" s="21" customFormat="1">
      <c r="D458" s="22"/>
      <c r="E458" s="30"/>
      <c r="F458" s="30"/>
      <c r="G458" s="30"/>
      <c r="H458" s="30"/>
      <c r="I458" s="30"/>
      <c r="J458" s="30"/>
      <c r="K458" s="30"/>
      <c r="L458" s="30"/>
      <c r="M458" s="24"/>
      <c r="N458" s="24"/>
      <c r="O458" s="24"/>
      <c r="P458" s="24"/>
      <c r="Q458" s="30"/>
      <c r="R458" s="30"/>
      <c r="S458" s="30"/>
      <c r="T458" s="30"/>
    </row>
    <row r="459" spans="4:20" s="21" customFormat="1">
      <c r="D459" s="22"/>
      <c r="E459" s="30"/>
      <c r="F459" s="30"/>
      <c r="G459" s="30"/>
      <c r="H459" s="30"/>
      <c r="I459" s="30"/>
      <c r="J459" s="30"/>
      <c r="K459" s="30"/>
      <c r="L459" s="30"/>
      <c r="M459" s="24"/>
      <c r="N459" s="24"/>
      <c r="O459" s="24"/>
      <c r="P459" s="24"/>
      <c r="Q459" s="30"/>
      <c r="R459" s="30"/>
      <c r="S459" s="30"/>
      <c r="T459" s="30"/>
    </row>
    <row r="460" spans="4:20" s="21" customFormat="1">
      <c r="D460" s="22"/>
      <c r="E460" s="30"/>
      <c r="F460" s="30"/>
      <c r="G460" s="30"/>
      <c r="H460" s="30"/>
      <c r="I460" s="30"/>
      <c r="J460" s="30"/>
      <c r="K460" s="30"/>
      <c r="L460" s="30"/>
      <c r="M460" s="24"/>
      <c r="N460" s="24"/>
      <c r="O460" s="24"/>
      <c r="P460" s="24"/>
      <c r="Q460" s="30"/>
      <c r="R460" s="30"/>
      <c r="S460" s="30"/>
      <c r="T460" s="30"/>
    </row>
    <row r="461" spans="4:20" s="21" customFormat="1">
      <c r="D461" s="22"/>
      <c r="E461" s="30"/>
      <c r="F461" s="30"/>
      <c r="G461" s="30"/>
      <c r="H461" s="30"/>
      <c r="I461" s="30"/>
      <c r="J461" s="30"/>
      <c r="K461" s="30"/>
      <c r="L461" s="30"/>
      <c r="M461" s="24"/>
      <c r="N461" s="24"/>
      <c r="O461" s="24"/>
      <c r="P461" s="24"/>
      <c r="Q461" s="30"/>
      <c r="R461" s="30"/>
      <c r="S461" s="30"/>
      <c r="T461" s="30"/>
    </row>
    <row r="462" spans="4:20" s="21" customFormat="1">
      <c r="D462" s="22"/>
      <c r="E462" s="30"/>
      <c r="F462" s="30"/>
      <c r="G462" s="30"/>
      <c r="H462" s="30"/>
      <c r="I462" s="30"/>
      <c r="J462" s="30"/>
      <c r="K462" s="30"/>
      <c r="L462" s="30"/>
      <c r="M462" s="24"/>
      <c r="N462" s="24"/>
      <c r="O462" s="24"/>
      <c r="P462" s="24"/>
      <c r="Q462" s="30"/>
      <c r="R462" s="30"/>
      <c r="S462" s="30"/>
      <c r="T462" s="30"/>
    </row>
    <row r="463" spans="4:20" s="21" customFormat="1">
      <c r="D463" s="22"/>
      <c r="E463" s="30"/>
      <c r="F463" s="30"/>
      <c r="G463" s="30"/>
      <c r="H463" s="30"/>
      <c r="I463" s="30"/>
      <c r="J463" s="30"/>
      <c r="K463" s="30"/>
      <c r="L463" s="30"/>
      <c r="M463" s="24"/>
      <c r="N463" s="24"/>
      <c r="O463" s="24"/>
      <c r="P463" s="24"/>
      <c r="Q463" s="30"/>
      <c r="R463" s="30"/>
      <c r="S463" s="30"/>
      <c r="T463" s="30"/>
    </row>
    <row r="464" spans="4:20" s="21" customFormat="1">
      <c r="D464" s="22"/>
      <c r="E464" s="30"/>
      <c r="F464" s="30"/>
      <c r="G464" s="30"/>
      <c r="H464" s="30"/>
      <c r="I464" s="30"/>
      <c r="J464" s="30"/>
      <c r="K464" s="30"/>
      <c r="L464" s="30"/>
      <c r="M464" s="24"/>
      <c r="N464" s="24"/>
      <c r="O464" s="24"/>
      <c r="P464" s="24"/>
      <c r="Q464" s="30"/>
      <c r="R464" s="30"/>
      <c r="S464" s="30"/>
      <c r="T464" s="30"/>
    </row>
    <row r="465" spans="4:20" s="21" customFormat="1">
      <c r="D465" s="22"/>
      <c r="E465" s="30"/>
      <c r="F465" s="30"/>
      <c r="G465" s="30"/>
      <c r="H465" s="30"/>
      <c r="I465" s="30"/>
      <c r="J465" s="30"/>
      <c r="K465" s="30"/>
      <c r="L465" s="30"/>
      <c r="M465" s="24"/>
      <c r="N465" s="24"/>
      <c r="O465" s="24"/>
      <c r="P465" s="24"/>
      <c r="Q465" s="30"/>
      <c r="R465" s="30"/>
      <c r="S465" s="30"/>
      <c r="T465" s="30"/>
    </row>
    <row r="466" spans="4:20" s="21" customFormat="1">
      <c r="D466" s="22"/>
      <c r="E466" s="30"/>
      <c r="F466" s="30"/>
      <c r="G466" s="30"/>
      <c r="H466" s="30"/>
      <c r="I466" s="30"/>
      <c r="J466" s="30"/>
      <c r="K466" s="30"/>
      <c r="L466" s="30"/>
      <c r="M466" s="24"/>
      <c r="N466" s="24"/>
      <c r="O466" s="24"/>
      <c r="P466" s="24"/>
      <c r="Q466" s="30"/>
      <c r="R466" s="30"/>
      <c r="S466" s="30"/>
      <c r="T466" s="30"/>
    </row>
    <row r="467" spans="4:20" s="21" customFormat="1">
      <c r="D467" s="22"/>
      <c r="E467" s="30"/>
      <c r="F467" s="30"/>
      <c r="G467" s="30"/>
      <c r="H467" s="30"/>
      <c r="I467" s="30"/>
      <c r="J467" s="30"/>
      <c r="K467" s="30"/>
      <c r="L467" s="30"/>
      <c r="M467" s="24"/>
      <c r="N467" s="24"/>
      <c r="O467" s="24"/>
      <c r="P467" s="24"/>
      <c r="Q467" s="30"/>
      <c r="R467" s="30"/>
      <c r="S467" s="30"/>
      <c r="T467" s="30"/>
    </row>
    <row r="468" spans="4:20" s="21" customFormat="1">
      <c r="D468" s="22"/>
      <c r="E468" s="30"/>
      <c r="F468" s="30"/>
      <c r="G468" s="30"/>
      <c r="H468" s="30"/>
      <c r="I468" s="30"/>
      <c r="J468" s="30"/>
      <c r="K468" s="30"/>
      <c r="L468" s="30"/>
      <c r="M468" s="24"/>
      <c r="N468" s="24"/>
      <c r="O468" s="24"/>
      <c r="P468" s="24"/>
      <c r="Q468" s="30"/>
      <c r="R468" s="30"/>
      <c r="S468" s="30"/>
      <c r="T468" s="30"/>
    </row>
    <row r="469" spans="4:20" s="21" customFormat="1">
      <c r="D469" s="22"/>
      <c r="E469" s="30"/>
      <c r="F469" s="30"/>
      <c r="G469" s="30"/>
      <c r="H469" s="30"/>
      <c r="I469" s="30"/>
      <c r="J469" s="30"/>
      <c r="K469" s="30"/>
      <c r="L469" s="30"/>
      <c r="M469" s="24"/>
      <c r="N469" s="24"/>
      <c r="O469" s="24"/>
      <c r="P469" s="24"/>
      <c r="Q469" s="30"/>
      <c r="R469" s="30"/>
      <c r="S469" s="30"/>
      <c r="T469" s="30"/>
    </row>
    <row r="470" spans="4:20" s="21" customFormat="1">
      <c r="D470" s="22"/>
      <c r="E470" s="30"/>
      <c r="F470" s="30"/>
      <c r="G470" s="30"/>
      <c r="H470" s="30"/>
      <c r="I470" s="30"/>
      <c r="J470" s="30"/>
      <c r="K470" s="30"/>
      <c r="L470" s="30"/>
      <c r="M470" s="24"/>
      <c r="N470" s="24"/>
      <c r="O470" s="24"/>
      <c r="P470" s="24"/>
      <c r="Q470" s="30"/>
      <c r="R470" s="30"/>
      <c r="S470" s="30"/>
      <c r="T470" s="30"/>
    </row>
    <row r="471" spans="4:20" s="21" customFormat="1">
      <c r="D471" s="22"/>
      <c r="E471" s="30"/>
      <c r="F471" s="30"/>
      <c r="G471" s="30"/>
      <c r="H471" s="30"/>
      <c r="I471" s="30"/>
      <c r="J471" s="30"/>
      <c r="K471" s="30"/>
      <c r="L471" s="30"/>
      <c r="M471" s="24"/>
      <c r="N471" s="24"/>
      <c r="O471" s="24"/>
      <c r="P471" s="24"/>
      <c r="Q471" s="30"/>
      <c r="R471" s="30"/>
      <c r="S471" s="30"/>
      <c r="T471" s="30"/>
    </row>
    <row r="472" spans="4:20" s="21" customFormat="1">
      <c r="D472" s="22"/>
      <c r="E472" s="30"/>
      <c r="F472" s="30"/>
      <c r="G472" s="30"/>
      <c r="H472" s="30"/>
      <c r="I472" s="30"/>
      <c r="J472" s="30"/>
      <c r="K472" s="30"/>
      <c r="L472" s="30"/>
      <c r="M472" s="24"/>
      <c r="N472" s="24"/>
      <c r="O472" s="24"/>
      <c r="P472" s="24"/>
      <c r="Q472" s="30"/>
      <c r="R472" s="30"/>
      <c r="S472" s="30"/>
      <c r="T472" s="30"/>
    </row>
    <row r="473" spans="4:20" s="21" customFormat="1">
      <c r="D473" s="22"/>
      <c r="E473" s="30"/>
      <c r="F473" s="30"/>
      <c r="G473" s="30"/>
      <c r="H473" s="30"/>
      <c r="I473" s="30"/>
      <c r="J473" s="30"/>
      <c r="K473" s="30"/>
      <c r="L473" s="30"/>
      <c r="M473" s="24"/>
      <c r="N473" s="24"/>
      <c r="O473" s="24"/>
      <c r="P473" s="24"/>
      <c r="Q473" s="30"/>
      <c r="R473" s="30"/>
      <c r="S473" s="30"/>
      <c r="T473" s="30"/>
    </row>
    <row r="474" spans="4:20" s="21" customFormat="1">
      <c r="D474" s="22"/>
      <c r="E474" s="30"/>
      <c r="F474" s="30"/>
      <c r="G474" s="30"/>
      <c r="H474" s="30"/>
      <c r="I474" s="30"/>
      <c r="J474" s="30"/>
      <c r="K474" s="30"/>
      <c r="L474" s="30"/>
      <c r="M474" s="24"/>
      <c r="N474" s="24"/>
      <c r="O474" s="24"/>
      <c r="P474" s="24"/>
      <c r="Q474" s="30"/>
      <c r="R474" s="30"/>
      <c r="S474" s="30"/>
      <c r="T474" s="30"/>
    </row>
    <row r="475" spans="4:20" s="21" customFormat="1">
      <c r="D475" s="22"/>
      <c r="E475" s="30"/>
      <c r="F475" s="30"/>
      <c r="G475" s="30"/>
      <c r="H475" s="30"/>
      <c r="I475" s="30"/>
      <c r="J475" s="30"/>
      <c r="K475" s="30"/>
      <c r="L475" s="30"/>
      <c r="M475" s="24"/>
      <c r="N475" s="24"/>
      <c r="O475" s="24"/>
      <c r="P475" s="24"/>
      <c r="Q475" s="30"/>
      <c r="R475" s="30"/>
      <c r="S475" s="30"/>
      <c r="T475" s="30"/>
    </row>
    <row r="476" spans="4:20" s="21" customFormat="1">
      <c r="D476" s="22"/>
      <c r="E476" s="30"/>
      <c r="F476" s="30"/>
      <c r="G476" s="30"/>
      <c r="H476" s="30"/>
      <c r="I476" s="30"/>
      <c r="J476" s="30"/>
      <c r="K476" s="30"/>
      <c r="L476" s="30"/>
      <c r="M476" s="24"/>
      <c r="N476" s="24"/>
      <c r="O476" s="24"/>
      <c r="P476" s="24"/>
      <c r="Q476" s="30"/>
      <c r="R476" s="30"/>
      <c r="S476" s="30"/>
      <c r="T476" s="30"/>
    </row>
    <row r="477" spans="4:20" s="21" customFormat="1">
      <c r="D477" s="22"/>
      <c r="E477" s="30"/>
      <c r="F477" s="30"/>
      <c r="G477" s="30"/>
      <c r="H477" s="30"/>
      <c r="I477" s="30"/>
      <c r="J477" s="30"/>
      <c r="K477" s="30"/>
      <c r="L477" s="30"/>
      <c r="M477" s="24"/>
      <c r="N477" s="24"/>
      <c r="O477" s="24"/>
      <c r="P477" s="24"/>
      <c r="Q477" s="30"/>
      <c r="R477" s="30"/>
      <c r="S477" s="30"/>
      <c r="T477" s="30"/>
    </row>
    <row r="478" spans="4:20" s="21" customFormat="1">
      <c r="D478" s="22"/>
      <c r="E478" s="30"/>
      <c r="F478" s="30"/>
      <c r="G478" s="30"/>
      <c r="H478" s="30"/>
      <c r="I478" s="30"/>
      <c r="J478" s="30"/>
      <c r="K478" s="30"/>
      <c r="L478" s="30"/>
      <c r="M478" s="24"/>
      <c r="N478" s="24"/>
      <c r="O478" s="24"/>
      <c r="P478" s="24"/>
      <c r="Q478" s="30"/>
      <c r="R478" s="30"/>
      <c r="S478" s="30"/>
      <c r="T478" s="30"/>
    </row>
    <row r="479" spans="4:20" s="21" customFormat="1">
      <c r="D479" s="22"/>
      <c r="E479" s="30"/>
      <c r="F479" s="30"/>
      <c r="G479" s="30"/>
      <c r="H479" s="30"/>
      <c r="I479" s="30"/>
      <c r="J479" s="30"/>
      <c r="K479" s="30"/>
      <c r="L479" s="30"/>
      <c r="M479" s="24"/>
      <c r="N479" s="24"/>
      <c r="O479" s="24"/>
      <c r="P479" s="24"/>
      <c r="Q479" s="30"/>
      <c r="R479" s="30"/>
      <c r="S479" s="30"/>
      <c r="T479" s="30"/>
    </row>
    <row r="480" spans="4:20" s="21" customFormat="1">
      <c r="D480" s="22"/>
      <c r="E480" s="30"/>
      <c r="F480" s="30"/>
      <c r="G480" s="30"/>
      <c r="H480" s="30"/>
      <c r="I480" s="30"/>
      <c r="J480" s="30"/>
      <c r="K480" s="30"/>
      <c r="L480" s="30"/>
      <c r="M480" s="24"/>
      <c r="N480" s="24"/>
      <c r="O480" s="24"/>
      <c r="P480" s="24"/>
      <c r="Q480" s="30"/>
      <c r="R480" s="30"/>
      <c r="S480" s="30"/>
      <c r="T480" s="30"/>
    </row>
    <row r="481" spans="4:20" s="21" customFormat="1">
      <c r="D481" s="22"/>
      <c r="E481" s="30"/>
      <c r="F481" s="30"/>
      <c r="G481" s="30"/>
      <c r="H481" s="30"/>
      <c r="I481" s="30"/>
      <c r="J481" s="30"/>
      <c r="K481" s="30"/>
      <c r="L481" s="30"/>
      <c r="M481" s="24"/>
      <c r="N481" s="24"/>
      <c r="O481" s="24"/>
      <c r="P481" s="24"/>
      <c r="Q481" s="30"/>
      <c r="R481" s="30"/>
      <c r="S481" s="30"/>
      <c r="T481" s="30"/>
    </row>
    <row r="482" spans="4:20" s="21" customFormat="1">
      <c r="D482" s="22"/>
      <c r="E482" s="30"/>
      <c r="F482" s="30"/>
      <c r="G482" s="30"/>
      <c r="H482" s="30"/>
      <c r="I482" s="30"/>
      <c r="J482" s="30"/>
      <c r="K482" s="30"/>
      <c r="L482" s="30"/>
      <c r="M482" s="24"/>
      <c r="N482" s="24"/>
      <c r="O482" s="24"/>
      <c r="P482" s="24"/>
      <c r="Q482" s="30"/>
      <c r="R482" s="30"/>
      <c r="S482" s="30"/>
      <c r="T482" s="30"/>
    </row>
    <row r="483" spans="4:20" s="21" customFormat="1">
      <c r="D483" s="22"/>
      <c r="E483" s="30"/>
      <c r="F483" s="30"/>
      <c r="G483" s="30"/>
      <c r="H483" s="30"/>
      <c r="I483" s="30"/>
      <c r="J483" s="30"/>
      <c r="K483" s="30"/>
      <c r="L483" s="30"/>
      <c r="M483" s="24"/>
      <c r="N483" s="24"/>
      <c r="O483" s="24"/>
      <c r="P483" s="24"/>
      <c r="Q483" s="30"/>
      <c r="R483" s="30"/>
      <c r="S483" s="30"/>
      <c r="T483" s="30"/>
    </row>
    <row r="484" spans="4:20" s="21" customFormat="1">
      <c r="D484" s="22"/>
      <c r="E484" s="30"/>
      <c r="F484" s="30"/>
      <c r="G484" s="30"/>
      <c r="H484" s="30"/>
      <c r="I484" s="30"/>
      <c r="J484" s="30"/>
      <c r="K484" s="30"/>
      <c r="L484" s="30"/>
      <c r="M484" s="24"/>
      <c r="N484" s="24"/>
      <c r="O484" s="24"/>
      <c r="P484" s="24"/>
      <c r="Q484" s="30"/>
      <c r="R484" s="30"/>
      <c r="S484" s="30"/>
      <c r="T484" s="30"/>
    </row>
    <row r="485" spans="4:20" s="21" customFormat="1">
      <c r="D485" s="22"/>
      <c r="E485" s="30"/>
      <c r="F485" s="30"/>
      <c r="G485" s="30"/>
      <c r="H485" s="30"/>
      <c r="I485" s="30"/>
      <c r="J485" s="30"/>
      <c r="K485" s="30"/>
      <c r="L485" s="30"/>
      <c r="M485" s="24"/>
      <c r="N485" s="24"/>
      <c r="O485" s="24"/>
      <c r="P485" s="24"/>
      <c r="Q485" s="30"/>
      <c r="R485" s="30"/>
      <c r="S485" s="30"/>
      <c r="T485" s="30"/>
    </row>
    <row r="486" spans="4:20" s="21" customFormat="1">
      <c r="D486" s="22"/>
      <c r="E486" s="30"/>
      <c r="F486" s="30"/>
      <c r="G486" s="30"/>
      <c r="H486" s="30"/>
      <c r="I486" s="30"/>
      <c r="J486" s="30"/>
      <c r="K486" s="30"/>
      <c r="L486" s="30"/>
      <c r="M486" s="24"/>
      <c r="N486" s="24"/>
      <c r="O486" s="24"/>
      <c r="P486" s="24"/>
      <c r="Q486" s="30"/>
      <c r="R486" s="30"/>
      <c r="S486" s="30"/>
      <c r="T486" s="30"/>
    </row>
    <row r="487" spans="4:20" s="21" customFormat="1">
      <c r="D487" s="22"/>
      <c r="E487" s="30"/>
      <c r="F487" s="30"/>
      <c r="G487" s="30"/>
      <c r="H487" s="30"/>
      <c r="I487" s="30"/>
      <c r="J487" s="30"/>
      <c r="K487" s="30"/>
      <c r="L487" s="30"/>
      <c r="M487" s="24"/>
      <c r="N487" s="24"/>
      <c r="O487" s="24"/>
      <c r="P487" s="24"/>
      <c r="Q487" s="30"/>
      <c r="R487" s="30"/>
      <c r="S487" s="30"/>
      <c r="T487" s="30"/>
    </row>
    <row r="488" spans="4:20" s="21" customFormat="1">
      <c r="D488" s="22"/>
      <c r="E488" s="30"/>
      <c r="F488" s="30"/>
      <c r="G488" s="30"/>
      <c r="H488" s="30"/>
      <c r="I488" s="30"/>
      <c r="J488" s="30"/>
      <c r="K488" s="30"/>
      <c r="L488" s="30"/>
      <c r="M488" s="24"/>
      <c r="N488" s="24"/>
      <c r="O488" s="24"/>
      <c r="P488" s="24"/>
      <c r="Q488" s="30"/>
      <c r="R488" s="30"/>
      <c r="S488" s="30"/>
      <c r="T488" s="30"/>
    </row>
    <row r="489" spans="4:20" s="21" customFormat="1">
      <c r="D489" s="22"/>
      <c r="E489" s="30"/>
      <c r="F489" s="30"/>
      <c r="G489" s="30"/>
      <c r="H489" s="30"/>
      <c r="I489" s="30"/>
      <c r="J489" s="30"/>
      <c r="K489" s="30"/>
      <c r="L489" s="30"/>
      <c r="M489" s="24"/>
      <c r="N489" s="24"/>
      <c r="O489" s="24"/>
      <c r="P489" s="24"/>
      <c r="Q489" s="30"/>
      <c r="R489" s="30"/>
      <c r="S489" s="30"/>
      <c r="T489" s="30"/>
    </row>
    <row r="490" spans="4:20" s="21" customFormat="1">
      <c r="D490" s="22"/>
      <c r="E490" s="30"/>
      <c r="F490" s="30"/>
      <c r="G490" s="30"/>
      <c r="H490" s="30"/>
      <c r="I490" s="30"/>
      <c r="J490" s="30"/>
      <c r="K490" s="30"/>
      <c r="L490" s="30"/>
      <c r="M490" s="24"/>
      <c r="N490" s="24"/>
      <c r="O490" s="24"/>
      <c r="P490" s="24"/>
      <c r="Q490" s="30"/>
      <c r="R490" s="30"/>
      <c r="S490" s="30"/>
      <c r="T490" s="30"/>
    </row>
    <row r="491" spans="4:20" s="21" customFormat="1">
      <c r="D491" s="22"/>
      <c r="E491" s="30"/>
      <c r="F491" s="30"/>
      <c r="G491" s="30"/>
      <c r="H491" s="30"/>
      <c r="I491" s="30"/>
      <c r="J491" s="30"/>
      <c r="K491" s="30"/>
      <c r="L491" s="30"/>
      <c r="M491" s="24"/>
      <c r="N491" s="24"/>
      <c r="O491" s="24"/>
      <c r="P491" s="24"/>
      <c r="Q491" s="30"/>
      <c r="R491" s="30"/>
      <c r="S491" s="30"/>
      <c r="T491" s="30"/>
    </row>
    <row r="492" spans="4:20" s="21" customFormat="1">
      <c r="D492" s="22"/>
      <c r="E492" s="30"/>
      <c r="F492" s="30"/>
      <c r="G492" s="30"/>
      <c r="H492" s="30"/>
      <c r="I492" s="30"/>
      <c r="J492" s="30"/>
      <c r="K492" s="30"/>
      <c r="L492" s="30"/>
      <c r="M492" s="24"/>
      <c r="N492" s="24"/>
      <c r="O492" s="24"/>
      <c r="P492" s="24"/>
      <c r="Q492" s="30"/>
      <c r="R492" s="30"/>
      <c r="S492" s="30"/>
      <c r="T492" s="30"/>
    </row>
    <row r="493" spans="4:20" s="21" customFormat="1">
      <c r="D493" s="22"/>
      <c r="E493" s="30"/>
      <c r="F493" s="30"/>
      <c r="G493" s="30"/>
      <c r="H493" s="30"/>
      <c r="I493" s="30"/>
      <c r="J493" s="30"/>
      <c r="K493" s="30"/>
      <c r="L493" s="30"/>
      <c r="M493" s="24"/>
      <c r="N493" s="24"/>
      <c r="O493" s="24"/>
      <c r="P493" s="24"/>
      <c r="Q493" s="30"/>
      <c r="R493" s="30"/>
      <c r="S493" s="30"/>
      <c r="T493" s="30"/>
    </row>
    <row r="494" spans="4:20" s="21" customFormat="1">
      <c r="D494" s="22"/>
      <c r="E494" s="30"/>
      <c r="F494" s="30"/>
      <c r="G494" s="30"/>
      <c r="H494" s="30"/>
      <c r="I494" s="30"/>
      <c r="J494" s="30"/>
      <c r="K494" s="30"/>
      <c r="L494" s="30"/>
      <c r="M494" s="24"/>
      <c r="N494" s="24"/>
      <c r="O494" s="24"/>
      <c r="P494" s="24"/>
      <c r="Q494" s="30"/>
      <c r="R494" s="30"/>
      <c r="S494" s="30"/>
      <c r="T494" s="30"/>
    </row>
    <row r="495" spans="4:20" s="21" customFormat="1">
      <c r="D495" s="22"/>
      <c r="E495" s="30"/>
      <c r="F495" s="30"/>
      <c r="G495" s="30"/>
      <c r="H495" s="30"/>
      <c r="I495" s="30"/>
      <c r="J495" s="30"/>
      <c r="K495" s="30"/>
      <c r="L495" s="30"/>
      <c r="M495" s="24"/>
      <c r="N495" s="24"/>
      <c r="O495" s="24"/>
      <c r="P495" s="24"/>
      <c r="Q495" s="30"/>
      <c r="R495" s="30"/>
      <c r="S495" s="30"/>
      <c r="T495" s="30"/>
    </row>
    <row r="496" spans="4:20" s="21" customFormat="1">
      <c r="D496" s="22"/>
      <c r="E496" s="30"/>
      <c r="F496" s="30"/>
      <c r="G496" s="30"/>
      <c r="H496" s="30"/>
      <c r="I496" s="30"/>
      <c r="J496" s="30"/>
      <c r="K496" s="30"/>
      <c r="L496" s="30"/>
      <c r="M496" s="24"/>
      <c r="N496" s="24"/>
      <c r="O496" s="24"/>
      <c r="P496" s="24"/>
      <c r="Q496" s="30"/>
      <c r="R496" s="30"/>
      <c r="S496" s="30"/>
      <c r="T496" s="30"/>
    </row>
    <row r="497" spans="4:20" s="21" customFormat="1">
      <c r="D497" s="22"/>
      <c r="E497" s="30"/>
      <c r="F497" s="30"/>
      <c r="G497" s="30"/>
      <c r="H497" s="30"/>
      <c r="I497" s="30"/>
      <c r="J497" s="30"/>
      <c r="K497" s="30"/>
      <c r="L497" s="30"/>
      <c r="M497" s="24"/>
      <c r="N497" s="24"/>
      <c r="O497" s="24"/>
      <c r="P497" s="24"/>
      <c r="Q497" s="30"/>
      <c r="R497" s="30"/>
      <c r="S497" s="30"/>
      <c r="T497" s="30"/>
    </row>
    <row r="498" spans="4:20" s="21" customFormat="1">
      <c r="D498" s="22"/>
      <c r="E498" s="30"/>
      <c r="F498" s="30"/>
      <c r="G498" s="30"/>
      <c r="H498" s="30"/>
      <c r="I498" s="30"/>
      <c r="J498" s="30"/>
      <c r="K498" s="30"/>
      <c r="L498" s="30"/>
      <c r="M498" s="24"/>
      <c r="N498" s="24"/>
      <c r="O498" s="24"/>
      <c r="P498" s="24"/>
      <c r="Q498" s="30"/>
      <c r="R498" s="30"/>
      <c r="S498" s="30"/>
      <c r="T498" s="30"/>
    </row>
    <row r="499" spans="4:20" s="21" customFormat="1">
      <c r="D499" s="22"/>
      <c r="E499" s="30"/>
      <c r="F499" s="30"/>
      <c r="G499" s="30"/>
      <c r="H499" s="30"/>
      <c r="I499" s="30"/>
      <c r="J499" s="30"/>
      <c r="K499" s="30"/>
      <c r="L499" s="30"/>
      <c r="M499" s="24"/>
      <c r="N499" s="24"/>
      <c r="O499" s="24"/>
      <c r="P499" s="24"/>
      <c r="Q499" s="30"/>
      <c r="R499" s="30"/>
      <c r="S499" s="30"/>
      <c r="T499" s="30"/>
    </row>
    <row r="500" spans="4:20" s="21" customFormat="1">
      <c r="D500" s="22"/>
      <c r="E500" s="30"/>
      <c r="F500" s="30"/>
      <c r="G500" s="30"/>
      <c r="H500" s="30"/>
      <c r="I500" s="30"/>
      <c r="J500" s="30"/>
      <c r="K500" s="30"/>
      <c r="L500" s="30"/>
      <c r="M500" s="24"/>
      <c r="N500" s="24"/>
      <c r="O500" s="24"/>
      <c r="P500" s="24"/>
      <c r="Q500" s="30"/>
      <c r="R500" s="30"/>
      <c r="S500" s="30"/>
      <c r="T500" s="30"/>
    </row>
    <row r="501" spans="4:20" s="21" customFormat="1">
      <c r="D501" s="22"/>
      <c r="E501" s="30"/>
      <c r="F501" s="30"/>
      <c r="G501" s="30"/>
      <c r="H501" s="30"/>
      <c r="I501" s="30"/>
      <c r="J501" s="30"/>
      <c r="K501" s="30"/>
      <c r="L501" s="30"/>
      <c r="M501" s="24"/>
      <c r="N501" s="24"/>
      <c r="O501" s="24"/>
      <c r="P501" s="24"/>
      <c r="Q501" s="30"/>
      <c r="R501" s="30"/>
      <c r="S501" s="30"/>
      <c r="T501" s="30"/>
    </row>
    <row r="502" spans="4:20" s="21" customFormat="1">
      <c r="D502" s="22"/>
      <c r="E502" s="30"/>
      <c r="F502" s="30"/>
      <c r="G502" s="30"/>
      <c r="H502" s="30"/>
      <c r="I502" s="30"/>
      <c r="J502" s="30"/>
      <c r="K502" s="30"/>
      <c r="L502" s="30"/>
      <c r="M502" s="24"/>
      <c r="N502" s="24"/>
      <c r="O502" s="24"/>
      <c r="P502" s="24"/>
      <c r="Q502" s="30"/>
      <c r="R502" s="30"/>
      <c r="S502" s="30"/>
      <c r="T502" s="30"/>
    </row>
    <row r="503" spans="4:20" s="21" customFormat="1">
      <c r="D503" s="22"/>
      <c r="E503" s="30"/>
      <c r="F503" s="30"/>
      <c r="G503" s="30"/>
      <c r="H503" s="30"/>
      <c r="I503" s="30"/>
      <c r="J503" s="30"/>
      <c r="K503" s="30"/>
      <c r="L503" s="30"/>
      <c r="M503" s="24"/>
      <c r="N503" s="24"/>
      <c r="O503" s="24"/>
      <c r="P503" s="24"/>
      <c r="Q503" s="30"/>
      <c r="R503" s="30"/>
      <c r="S503" s="30"/>
      <c r="T503" s="30"/>
    </row>
    <row r="504" spans="4:20" s="21" customFormat="1">
      <c r="D504" s="22"/>
      <c r="E504" s="30"/>
      <c r="F504" s="30"/>
      <c r="G504" s="30"/>
      <c r="H504" s="30"/>
      <c r="I504" s="30"/>
      <c r="J504" s="30"/>
      <c r="K504" s="30"/>
      <c r="L504" s="30"/>
      <c r="M504" s="24"/>
      <c r="N504" s="24"/>
      <c r="O504" s="24"/>
      <c r="P504" s="24"/>
      <c r="Q504" s="30"/>
      <c r="R504" s="30"/>
      <c r="S504" s="30"/>
      <c r="T504" s="30"/>
    </row>
    <row r="505" spans="4:20" s="21" customFormat="1">
      <c r="D505" s="22"/>
      <c r="E505" s="30"/>
      <c r="F505" s="30"/>
      <c r="G505" s="30"/>
      <c r="H505" s="30"/>
      <c r="I505" s="30"/>
      <c r="J505" s="30"/>
      <c r="K505" s="30"/>
      <c r="L505" s="30"/>
      <c r="M505" s="24"/>
      <c r="N505" s="24"/>
      <c r="O505" s="24"/>
      <c r="P505" s="24"/>
      <c r="Q505" s="30"/>
      <c r="R505" s="30"/>
      <c r="S505" s="30"/>
      <c r="T505" s="30"/>
    </row>
    <row r="506" spans="4:20" s="21" customFormat="1">
      <c r="D506" s="22"/>
      <c r="E506" s="30"/>
      <c r="F506" s="30"/>
      <c r="G506" s="30"/>
      <c r="H506" s="30"/>
      <c r="I506" s="30"/>
      <c r="J506" s="30"/>
      <c r="K506" s="30"/>
      <c r="L506" s="30"/>
      <c r="M506" s="24"/>
      <c r="N506" s="24"/>
      <c r="O506" s="24"/>
      <c r="P506" s="24"/>
      <c r="Q506" s="30"/>
      <c r="R506" s="30"/>
      <c r="S506" s="30"/>
      <c r="T506" s="30"/>
    </row>
    <row r="507" spans="4:20" s="21" customFormat="1">
      <c r="D507" s="22"/>
      <c r="E507" s="30"/>
      <c r="F507" s="30"/>
      <c r="G507" s="30"/>
      <c r="H507" s="30"/>
      <c r="I507" s="30"/>
      <c r="J507" s="30"/>
      <c r="K507" s="30"/>
      <c r="L507" s="30"/>
      <c r="M507" s="24"/>
      <c r="N507" s="24"/>
      <c r="O507" s="24"/>
      <c r="P507" s="24"/>
      <c r="Q507" s="30"/>
      <c r="R507" s="30"/>
      <c r="S507" s="30"/>
      <c r="T507" s="30"/>
    </row>
    <row r="508" spans="4:20" s="21" customFormat="1">
      <c r="D508" s="22"/>
      <c r="E508" s="30"/>
      <c r="F508" s="30"/>
      <c r="G508" s="30"/>
      <c r="H508" s="30"/>
      <c r="I508" s="30"/>
      <c r="J508" s="30"/>
      <c r="K508" s="30"/>
      <c r="L508" s="30"/>
      <c r="M508" s="24"/>
      <c r="N508" s="24"/>
      <c r="O508" s="24"/>
      <c r="P508" s="24"/>
      <c r="Q508" s="30"/>
      <c r="R508" s="30"/>
      <c r="S508" s="30"/>
      <c r="T508" s="30"/>
    </row>
    <row r="509" spans="4:20" s="21" customFormat="1">
      <c r="D509" s="22"/>
      <c r="E509" s="30"/>
      <c r="F509" s="30"/>
      <c r="G509" s="30"/>
      <c r="H509" s="30"/>
      <c r="I509" s="30"/>
      <c r="J509" s="30"/>
      <c r="K509" s="30"/>
      <c r="L509" s="30"/>
      <c r="M509" s="24"/>
      <c r="N509" s="24"/>
      <c r="O509" s="24"/>
      <c r="P509" s="24"/>
      <c r="Q509" s="30"/>
      <c r="R509" s="30"/>
      <c r="S509" s="30"/>
      <c r="T509" s="30"/>
    </row>
    <row r="510" spans="4:20" s="21" customFormat="1">
      <c r="D510" s="22"/>
      <c r="E510" s="30"/>
      <c r="F510" s="30"/>
      <c r="G510" s="30"/>
      <c r="H510" s="30"/>
      <c r="I510" s="30"/>
      <c r="J510" s="30"/>
      <c r="K510" s="30"/>
      <c r="L510" s="30"/>
      <c r="M510" s="24"/>
      <c r="N510" s="24"/>
      <c r="O510" s="24"/>
      <c r="P510" s="24"/>
      <c r="Q510" s="30"/>
      <c r="R510" s="30"/>
      <c r="S510" s="30"/>
      <c r="T510" s="30"/>
    </row>
    <row r="511" spans="4:20" s="21" customFormat="1">
      <c r="D511" s="22"/>
      <c r="E511" s="30"/>
      <c r="F511" s="30"/>
      <c r="G511" s="30"/>
      <c r="H511" s="30"/>
      <c r="I511" s="30"/>
      <c r="J511" s="30"/>
      <c r="K511" s="30"/>
      <c r="L511" s="30"/>
      <c r="M511" s="24"/>
      <c r="N511" s="24"/>
      <c r="O511" s="24"/>
      <c r="P511" s="24"/>
      <c r="Q511" s="30"/>
      <c r="R511" s="30"/>
      <c r="S511" s="30"/>
      <c r="T511" s="30"/>
    </row>
    <row r="512" spans="4:20" s="21" customFormat="1">
      <c r="D512" s="22"/>
      <c r="E512" s="30"/>
      <c r="F512" s="30"/>
      <c r="G512" s="30"/>
      <c r="H512" s="30"/>
      <c r="I512" s="30"/>
      <c r="J512" s="30"/>
      <c r="K512" s="30"/>
      <c r="L512" s="30"/>
      <c r="M512" s="24"/>
      <c r="N512" s="24"/>
      <c r="O512" s="24"/>
      <c r="P512" s="24"/>
      <c r="Q512" s="30"/>
      <c r="R512" s="30"/>
      <c r="S512" s="30"/>
      <c r="T512" s="30"/>
    </row>
    <row r="513" spans="4:20" s="21" customFormat="1">
      <c r="D513" s="22"/>
      <c r="E513" s="30"/>
      <c r="F513" s="30"/>
      <c r="G513" s="30"/>
      <c r="H513" s="30"/>
      <c r="I513" s="30"/>
      <c r="J513" s="30"/>
      <c r="K513" s="30"/>
      <c r="L513" s="30"/>
      <c r="M513" s="24"/>
      <c r="N513" s="24"/>
      <c r="O513" s="24"/>
      <c r="P513" s="24"/>
      <c r="Q513" s="30"/>
      <c r="R513" s="30"/>
      <c r="S513" s="30"/>
      <c r="T513" s="30"/>
    </row>
    <row r="514" spans="4:20" s="21" customFormat="1">
      <c r="D514" s="22"/>
      <c r="E514" s="30"/>
      <c r="F514" s="30"/>
      <c r="G514" s="30"/>
      <c r="H514" s="30"/>
      <c r="I514" s="30"/>
      <c r="J514" s="30"/>
      <c r="K514" s="30"/>
      <c r="L514" s="30"/>
      <c r="M514" s="24"/>
      <c r="N514" s="24"/>
      <c r="O514" s="24"/>
      <c r="P514" s="24"/>
      <c r="Q514" s="30"/>
      <c r="R514" s="30"/>
      <c r="S514" s="30"/>
      <c r="T514" s="30"/>
    </row>
    <row r="515" spans="4:20" s="21" customFormat="1">
      <c r="D515" s="22"/>
      <c r="E515" s="30"/>
      <c r="F515" s="30"/>
      <c r="G515" s="30"/>
      <c r="H515" s="30"/>
      <c r="I515" s="30"/>
      <c r="J515" s="30"/>
      <c r="K515" s="30"/>
      <c r="L515" s="30"/>
      <c r="M515" s="24"/>
      <c r="N515" s="24"/>
      <c r="O515" s="24"/>
      <c r="P515" s="24"/>
      <c r="Q515" s="30"/>
      <c r="R515" s="30"/>
      <c r="S515" s="30"/>
      <c r="T515" s="30"/>
    </row>
    <row r="516" spans="4:20" s="21" customFormat="1">
      <c r="D516" s="22"/>
      <c r="E516" s="30"/>
      <c r="F516" s="30"/>
      <c r="G516" s="30"/>
      <c r="H516" s="30"/>
      <c r="I516" s="30"/>
      <c r="J516" s="30"/>
      <c r="K516" s="30"/>
      <c r="L516" s="30"/>
      <c r="M516" s="24"/>
      <c r="N516" s="24"/>
      <c r="O516" s="24"/>
      <c r="P516" s="24"/>
      <c r="Q516" s="30"/>
      <c r="R516" s="30"/>
      <c r="S516" s="30"/>
      <c r="T516" s="30"/>
    </row>
    <row r="517" spans="4:20" s="21" customFormat="1">
      <c r="D517" s="22"/>
      <c r="E517" s="30"/>
      <c r="F517" s="30"/>
      <c r="G517" s="30"/>
      <c r="H517" s="30"/>
      <c r="I517" s="30"/>
      <c r="J517" s="30"/>
      <c r="K517" s="30"/>
      <c r="L517" s="30"/>
      <c r="M517" s="24"/>
      <c r="N517" s="24"/>
      <c r="O517" s="24"/>
      <c r="P517" s="24"/>
      <c r="Q517" s="30"/>
      <c r="R517" s="30"/>
      <c r="S517" s="30"/>
      <c r="T517" s="30"/>
    </row>
    <row r="518" spans="4:20" s="21" customFormat="1">
      <c r="D518" s="22"/>
      <c r="E518" s="30"/>
      <c r="F518" s="30"/>
      <c r="G518" s="30"/>
      <c r="H518" s="30"/>
      <c r="I518" s="30"/>
      <c r="J518" s="30"/>
      <c r="K518" s="30"/>
      <c r="L518" s="30"/>
      <c r="M518" s="24"/>
      <c r="N518" s="24"/>
      <c r="O518" s="24"/>
      <c r="P518" s="24"/>
      <c r="Q518" s="30"/>
      <c r="R518" s="30"/>
      <c r="S518" s="30"/>
      <c r="T518" s="30"/>
    </row>
    <row r="519" spans="4:20" s="21" customFormat="1">
      <c r="D519" s="22"/>
      <c r="E519" s="30"/>
      <c r="F519" s="30"/>
      <c r="G519" s="30"/>
      <c r="H519" s="30"/>
      <c r="I519" s="30"/>
      <c r="J519" s="30"/>
      <c r="K519" s="30"/>
      <c r="L519" s="30"/>
      <c r="M519" s="24"/>
      <c r="N519" s="24"/>
      <c r="O519" s="24"/>
      <c r="P519" s="24"/>
      <c r="Q519" s="30"/>
      <c r="R519" s="30"/>
      <c r="S519" s="30"/>
      <c r="T519" s="30"/>
    </row>
    <row r="520" spans="4:20" s="21" customFormat="1">
      <c r="D520" s="22"/>
      <c r="E520" s="30"/>
      <c r="F520" s="30"/>
      <c r="G520" s="30"/>
      <c r="H520" s="30"/>
      <c r="I520" s="30"/>
      <c r="J520" s="30"/>
      <c r="K520" s="30"/>
      <c r="L520" s="30"/>
      <c r="M520" s="24"/>
      <c r="N520" s="24"/>
      <c r="O520" s="24"/>
      <c r="P520" s="24"/>
      <c r="Q520" s="30"/>
      <c r="R520" s="30"/>
      <c r="S520" s="30"/>
      <c r="T520" s="30"/>
    </row>
    <row r="521" spans="4:20" s="21" customFormat="1">
      <c r="D521" s="22"/>
      <c r="E521" s="30"/>
      <c r="F521" s="30"/>
      <c r="G521" s="30"/>
      <c r="H521" s="30"/>
      <c r="I521" s="30"/>
      <c r="J521" s="30"/>
      <c r="K521" s="30"/>
      <c r="L521" s="30"/>
      <c r="M521" s="24"/>
      <c r="N521" s="24"/>
      <c r="O521" s="24"/>
      <c r="P521" s="24"/>
      <c r="Q521" s="30"/>
      <c r="R521" s="30"/>
      <c r="S521" s="30"/>
      <c r="T521" s="30"/>
    </row>
    <row r="522" spans="4:20" s="21" customFormat="1">
      <c r="D522" s="22"/>
      <c r="E522" s="30"/>
      <c r="F522" s="30"/>
      <c r="G522" s="30"/>
      <c r="H522" s="30"/>
      <c r="I522" s="30"/>
      <c r="J522" s="30"/>
      <c r="K522" s="30"/>
      <c r="L522" s="30"/>
      <c r="M522" s="24"/>
      <c r="N522" s="24"/>
      <c r="O522" s="24"/>
      <c r="P522" s="24"/>
      <c r="Q522" s="30"/>
      <c r="R522" s="30"/>
      <c r="S522" s="30"/>
      <c r="T522" s="30"/>
    </row>
    <row r="523" spans="4:20" s="21" customFormat="1">
      <c r="D523" s="22"/>
      <c r="E523" s="30"/>
      <c r="F523" s="30"/>
      <c r="G523" s="30"/>
      <c r="H523" s="30"/>
      <c r="I523" s="30"/>
      <c r="J523" s="30"/>
      <c r="K523" s="30"/>
      <c r="L523" s="30"/>
      <c r="M523" s="24"/>
      <c r="N523" s="24"/>
      <c r="O523" s="24"/>
      <c r="P523" s="24"/>
      <c r="Q523" s="30"/>
      <c r="R523" s="30"/>
      <c r="S523" s="30"/>
      <c r="T523" s="30"/>
    </row>
  </sheetData>
  <sheetProtection password="89E8" sheet="1" objects="1" scenarios="1"/>
  <sortState ref="A353:U360">
    <sortCondition ref="D353:D360"/>
  </sortState>
  <mergeCells count="16">
    <mergeCell ref="I3:L3"/>
    <mergeCell ref="I6:L6"/>
    <mergeCell ref="E7:H7"/>
    <mergeCell ref="I7:L7"/>
    <mergeCell ref="C6:C9"/>
    <mergeCell ref="D6:D9"/>
    <mergeCell ref="Q6:T6"/>
    <mergeCell ref="Q7:T7"/>
    <mergeCell ref="Q8:T8"/>
    <mergeCell ref="I8:L8"/>
    <mergeCell ref="E6:H6"/>
    <mergeCell ref="B6:B9"/>
    <mergeCell ref="A6:A9"/>
    <mergeCell ref="M8:P8"/>
    <mergeCell ref="M6:P6"/>
    <mergeCell ref="M7:P7"/>
  </mergeCells>
  <hyperlinks>
    <hyperlink ref="D256" location="_ftn1" display="_ftn1"/>
  </hyperlinks>
  <pageMargins left="0.7" right="0.7" top="0.75" bottom="0.75" header="0.3" footer="0.3"/>
  <pageSetup paperSize="5" scale="43" orientation="landscape" r:id="rId1"/>
</worksheet>
</file>

<file path=xl/worksheets/sheet2.xml><?xml version="1.0" encoding="utf-8"?>
<worksheet xmlns="http://schemas.openxmlformats.org/spreadsheetml/2006/main" xmlns:r="http://schemas.openxmlformats.org/officeDocument/2006/relationships">
  <dimension ref="A1:S557"/>
  <sheetViews>
    <sheetView tabSelected="1" zoomScale="75" zoomScaleNormal="75" workbookViewId="0">
      <pane xSplit="5" ySplit="9" topLeftCell="F10" activePane="bottomRight" state="frozen"/>
      <selection pane="topRight" activeCell="E1" sqref="E1"/>
      <selection pane="bottomLeft" activeCell="A10" sqref="A10"/>
      <selection pane="bottomRight" activeCell="P402" sqref="P402"/>
    </sheetView>
  </sheetViews>
  <sheetFormatPr defaultRowHeight="14.25"/>
  <cols>
    <col min="1" max="1" width="27.5703125" style="54" customWidth="1"/>
    <col min="2" max="2" width="9.7109375" style="52" bestFit="1" customWidth="1"/>
    <col min="3" max="3" width="12.5703125" style="52" bestFit="1" customWidth="1"/>
    <col min="4" max="4" width="12.5703125" style="52" customWidth="1"/>
    <col min="5" max="5" width="53.5703125" style="54" customWidth="1"/>
    <col min="6" max="13" width="15.5703125" style="54" customWidth="1"/>
    <col min="14" max="14" width="16.28515625" style="71" customWidth="1"/>
    <col min="15" max="15" width="15.5703125" style="76" customWidth="1"/>
    <col min="16" max="16" width="16.42578125" style="71" customWidth="1"/>
    <col min="17" max="17" width="42.28515625" style="79" customWidth="1"/>
    <col min="18" max="18" width="103.7109375" style="4" customWidth="1"/>
    <col min="19" max="16384" width="9.140625" style="1"/>
  </cols>
  <sheetData>
    <row r="1" spans="1:18">
      <c r="A1" s="70" t="s">
        <v>0</v>
      </c>
    </row>
    <row r="2" spans="1:18">
      <c r="A2" s="70" t="s">
        <v>1</v>
      </c>
    </row>
    <row r="3" spans="1:18">
      <c r="A3" s="70" t="s">
        <v>2</v>
      </c>
    </row>
    <row r="6" spans="1:18" s="60" customFormat="1" ht="12.75">
      <c r="A6" s="121" t="s">
        <v>341</v>
      </c>
      <c r="B6" s="121" t="s">
        <v>337</v>
      </c>
      <c r="C6" s="121" t="s">
        <v>406</v>
      </c>
      <c r="D6" s="121" t="s">
        <v>407</v>
      </c>
      <c r="E6" s="109" t="s">
        <v>4</v>
      </c>
      <c r="F6" s="115" t="s">
        <v>247</v>
      </c>
      <c r="G6" s="116"/>
      <c r="H6" s="116"/>
      <c r="I6" s="117"/>
      <c r="J6" s="126" t="s">
        <v>247</v>
      </c>
      <c r="K6" s="127"/>
      <c r="L6" s="127"/>
      <c r="M6" s="128"/>
      <c r="N6" s="115" t="s">
        <v>11</v>
      </c>
      <c r="O6" s="116"/>
      <c r="P6" s="117"/>
      <c r="Q6" s="109" t="s">
        <v>431</v>
      </c>
      <c r="R6" s="59"/>
    </row>
    <row r="7" spans="1:18" s="60" customFormat="1" ht="12.75" customHeight="1">
      <c r="A7" s="122"/>
      <c r="B7" s="122"/>
      <c r="C7" s="124"/>
      <c r="D7" s="124"/>
      <c r="E7" s="124"/>
      <c r="F7" s="118" t="s">
        <v>358</v>
      </c>
      <c r="G7" s="119"/>
      <c r="H7" s="119"/>
      <c r="I7" s="120"/>
      <c r="J7" s="129" t="s">
        <v>359</v>
      </c>
      <c r="K7" s="130"/>
      <c r="L7" s="130"/>
      <c r="M7" s="131"/>
      <c r="N7" s="118"/>
      <c r="O7" s="119"/>
      <c r="P7" s="120"/>
      <c r="Q7" s="110"/>
      <c r="R7" s="59"/>
    </row>
    <row r="8" spans="1:18" s="62" customFormat="1" ht="12.75" customHeight="1">
      <c r="A8" s="122"/>
      <c r="B8" s="122"/>
      <c r="C8" s="124"/>
      <c r="D8" s="124"/>
      <c r="E8" s="124"/>
      <c r="F8" s="112" t="s">
        <v>3</v>
      </c>
      <c r="G8" s="113"/>
      <c r="H8" s="113"/>
      <c r="I8" s="114"/>
      <c r="J8" s="132" t="s">
        <v>3</v>
      </c>
      <c r="K8" s="133"/>
      <c r="L8" s="133"/>
      <c r="M8" s="134"/>
      <c r="N8" s="112" t="s">
        <v>3</v>
      </c>
      <c r="O8" s="113"/>
      <c r="P8" s="114"/>
      <c r="Q8" s="110"/>
      <c r="R8" s="61"/>
    </row>
    <row r="9" spans="1:18" s="62" customFormat="1" ht="12.75" customHeight="1">
      <c r="A9" s="123"/>
      <c r="B9" s="123"/>
      <c r="C9" s="125"/>
      <c r="D9" s="125"/>
      <c r="E9" s="125"/>
      <c r="F9" s="56" t="s">
        <v>5</v>
      </c>
      <c r="G9" s="56" t="s">
        <v>6</v>
      </c>
      <c r="H9" s="56" t="s">
        <v>10</v>
      </c>
      <c r="I9" s="56" t="s">
        <v>7</v>
      </c>
      <c r="J9" s="57" t="s">
        <v>5</v>
      </c>
      <c r="K9" s="57" t="s">
        <v>6</v>
      </c>
      <c r="L9" s="57" t="s">
        <v>10</v>
      </c>
      <c r="M9" s="57" t="s">
        <v>7</v>
      </c>
      <c r="N9" s="58" t="s">
        <v>8</v>
      </c>
      <c r="O9" s="58" t="s">
        <v>9</v>
      </c>
      <c r="P9" s="58" t="s">
        <v>7</v>
      </c>
      <c r="Q9" s="111"/>
      <c r="R9" s="61"/>
    </row>
    <row r="10" spans="1:18" s="50" customFormat="1" ht="12.75">
      <c r="A10" s="40" t="s">
        <v>340</v>
      </c>
      <c r="B10" s="47" t="s">
        <v>316</v>
      </c>
      <c r="C10" s="47" t="s">
        <v>347</v>
      </c>
      <c r="D10" s="63" t="s">
        <v>414</v>
      </c>
      <c r="E10" s="39" t="s">
        <v>203</v>
      </c>
      <c r="F10" s="41">
        <f>'Data for Current Total'!Q38</f>
        <v>0</v>
      </c>
      <c r="G10" s="41">
        <f>'Data for Current Total'!R38</f>
        <v>2600</v>
      </c>
      <c r="H10" s="41">
        <f>'Data for Current Total'!S38</f>
        <v>0</v>
      </c>
      <c r="I10" s="41">
        <f>SUM(F10:H10)</f>
        <v>2600</v>
      </c>
      <c r="J10" s="42">
        <v>0</v>
      </c>
      <c r="K10" s="42">
        <v>0</v>
      </c>
      <c r="L10" s="42">
        <v>0</v>
      </c>
      <c r="M10" s="42">
        <f>SUM(J10:L10)</f>
        <v>0</v>
      </c>
      <c r="N10" s="43">
        <f>M10-I10</f>
        <v>-2600</v>
      </c>
      <c r="O10" s="77">
        <v>0</v>
      </c>
      <c r="P10" s="43">
        <f>SUM(N10:O10)</f>
        <v>-2600</v>
      </c>
      <c r="Q10" s="46" t="s">
        <v>373</v>
      </c>
      <c r="R10" s="49"/>
    </row>
    <row r="11" spans="1:18" s="50" customFormat="1" ht="12.75">
      <c r="A11" s="40" t="s">
        <v>340</v>
      </c>
      <c r="B11" s="47" t="s">
        <v>317</v>
      </c>
      <c r="C11" s="47" t="s">
        <v>347</v>
      </c>
      <c r="D11" s="63" t="s">
        <v>414</v>
      </c>
      <c r="E11" s="39" t="s">
        <v>203</v>
      </c>
      <c r="F11" s="41">
        <f>'Data for Current Total'!Q48</f>
        <v>0</v>
      </c>
      <c r="G11" s="41">
        <f>'Data for Current Total'!R48</f>
        <v>1755</v>
      </c>
      <c r="H11" s="41">
        <f>'Data for Current Total'!S48</f>
        <v>0</v>
      </c>
      <c r="I11" s="41">
        <f t="shared" ref="I11:I72" si="0">SUM(F11:H11)</f>
        <v>1755</v>
      </c>
      <c r="J11" s="42">
        <v>0</v>
      </c>
      <c r="K11" s="42">
        <v>0</v>
      </c>
      <c r="L11" s="42">
        <v>0</v>
      </c>
      <c r="M11" s="42">
        <f>SUM(J11:L11)</f>
        <v>0</v>
      </c>
      <c r="N11" s="43">
        <f>M11-I11</f>
        <v>-1755</v>
      </c>
      <c r="O11" s="77">
        <v>0</v>
      </c>
      <c r="P11" s="43">
        <f>SUM(N11:O11)</f>
        <v>-1755</v>
      </c>
      <c r="Q11" s="46" t="s">
        <v>373</v>
      </c>
      <c r="R11" s="49"/>
    </row>
    <row r="12" spans="1:18" s="50" customFormat="1" ht="12.75">
      <c r="A12" s="40" t="s">
        <v>340</v>
      </c>
      <c r="B12" s="47" t="s">
        <v>317</v>
      </c>
      <c r="C12" s="47" t="s">
        <v>347</v>
      </c>
      <c r="D12" s="63" t="s">
        <v>414</v>
      </c>
      <c r="E12" s="39" t="s">
        <v>204</v>
      </c>
      <c r="F12" s="41">
        <f>'Data for Current Total'!Q49</f>
        <v>0</v>
      </c>
      <c r="G12" s="41">
        <f>'Data for Current Total'!R49</f>
        <v>1755</v>
      </c>
      <c r="H12" s="41">
        <f>'Data for Current Total'!S49</f>
        <v>0</v>
      </c>
      <c r="I12" s="41">
        <f t="shared" si="0"/>
        <v>1755</v>
      </c>
      <c r="J12" s="42">
        <v>0</v>
      </c>
      <c r="K12" s="42">
        <v>0</v>
      </c>
      <c r="L12" s="42">
        <v>0</v>
      </c>
      <c r="M12" s="42">
        <f>SUM(J12:L12)</f>
        <v>0</v>
      </c>
      <c r="N12" s="43">
        <f>M12-I12</f>
        <v>-1755</v>
      </c>
      <c r="O12" s="77">
        <v>0</v>
      </c>
      <c r="P12" s="43">
        <f>SUM(N12:O12)</f>
        <v>-1755</v>
      </c>
      <c r="Q12" s="46" t="s">
        <v>373</v>
      </c>
      <c r="R12" s="49"/>
    </row>
    <row r="13" spans="1:18" s="50" customFormat="1" ht="12.75">
      <c r="A13" s="40" t="s">
        <v>338</v>
      </c>
      <c r="B13" s="47" t="s">
        <v>316</v>
      </c>
      <c r="C13" s="47" t="s">
        <v>5</v>
      </c>
      <c r="D13" s="47" t="s">
        <v>5</v>
      </c>
      <c r="E13" s="39">
        <v>73.5</v>
      </c>
      <c r="F13" s="41">
        <f>'Data for Current Total'!Q195</f>
        <v>8</v>
      </c>
      <c r="G13" s="41">
        <f>'Data for Current Total'!R195</f>
        <v>0</v>
      </c>
      <c r="H13" s="41">
        <f>'Data for Current Total'!S195</f>
        <v>0</v>
      </c>
      <c r="I13" s="41">
        <f t="shared" si="0"/>
        <v>8</v>
      </c>
      <c r="J13" s="42">
        <v>8</v>
      </c>
      <c r="K13" s="42">
        <v>0</v>
      </c>
      <c r="L13" s="42">
        <v>0</v>
      </c>
      <c r="M13" s="42">
        <f t="shared" ref="M13" si="1">SUM(J13:L13)</f>
        <v>8</v>
      </c>
      <c r="N13" s="43">
        <f t="shared" ref="N13:N33" si="2">M13-I13</f>
        <v>0</v>
      </c>
      <c r="O13" s="77">
        <v>0</v>
      </c>
      <c r="P13" s="43">
        <f t="shared" ref="P13:P71" si="3">SUM(N13:O13)</f>
        <v>0</v>
      </c>
      <c r="Q13" s="46" t="s">
        <v>377</v>
      </c>
      <c r="R13" s="49"/>
    </row>
    <row r="14" spans="1:18" s="50" customFormat="1" ht="12.75">
      <c r="A14" s="40" t="s">
        <v>338</v>
      </c>
      <c r="B14" s="47" t="s">
        <v>316</v>
      </c>
      <c r="C14" s="47" t="s">
        <v>5</v>
      </c>
      <c r="D14" s="47" t="s">
        <v>5</v>
      </c>
      <c r="E14" s="39" t="s">
        <v>12</v>
      </c>
      <c r="F14" s="41">
        <f>'Data for Current Total'!Q269</f>
        <v>0</v>
      </c>
      <c r="G14" s="41">
        <f>'Data for Current Total'!R269</f>
        <v>0</v>
      </c>
      <c r="H14" s="41">
        <f>'Data for Current Total'!S269</f>
        <v>0</v>
      </c>
      <c r="I14" s="41">
        <f t="shared" si="0"/>
        <v>0</v>
      </c>
      <c r="J14" s="42">
        <v>0</v>
      </c>
      <c r="K14" s="42">
        <v>0</v>
      </c>
      <c r="L14" s="42">
        <v>0</v>
      </c>
      <c r="M14" s="42">
        <f>SUM(J14:L14)</f>
        <v>0</v>
      </c>
      <c r="N14" s="43">
        <f t="shared" ref="N14:N25" si="4">M14-I14</f>
        <v>0</v>
      </c>
      <c r="O14" s="77">
        <v>0</v>
      </c>
      <c r="P14" s="43">
        <f t="shared" ref="P14:P25" si="5">SUM(N14:O14)</f>
        <v>0</v>
      </c>
      <c r="Q14" s="46" t="s">
        <v>377</v>
      </c>
      <c r="R14" s="49"/>
    </row>
    <row r="15" spans="1:18" s="50" customFormat="1" ht="51">
      <c r="A15" s="40" t="s">
        <v>338</v>
      </c>
      <c r="B15" s="47" t="s">
        <v>316</v>
      </c>
      <c r="C15" s="47" t="s">
        <v>347</v>
      </c>
      <c r="D15" s="47" t="s">
        <v>347</v>
      </c>
      <c r="E15" s="39" t="s">
        <v>187</v>
      </c>
      <c r="F15" s="41">
        <f>'Data for Current Total'!Q256</f>
        <v>0</v>
      </c>
      <c r="G15" s="41">
        <f>'Data for Current Total'!R256</f>
        <v>20</v>
      </c>
      <c r="H15" s="41">
        <f>'Data for Current Total'!S256</f>
        <v>0</v>
      </c>
      <c r="I15" s="41">
        <f t="shared" si="0"/>
        <v>20</v>
      </c>
      <c r="J15" s="42">
        <v>0</v>
      </c>
      <c r="K15" s="42">
        <v>1200</v>
      </c>
      <c r="L15" s="42">
        <v>0</v>
      </c>
      <c r="M15" s="42">
        <f>SUM(J15:L15)</f>
        <v>1200</v>
      </c>
      <c r="N15" s="43">
        <f t="shared" si="4"/>
        <v>1180</v>
      </c>
      <c r="O15" s="77">
        <v>0</v>
      </c>
      <c r="P15" s="43">
        <f t="shared" si="5"/>
        <v>1180</v>
      </c>
      <c r="Q15" s="46" t="s">
        <v>381</v>
      </c>
      <c r="R15" s="49"/>
    </row>
    <row r="16" spans="1:18" s="50" customFormat="1" ht="25.5">
      <c r="A16" s="40" t="s">
        <v>338</v>
      </c>
      <c r="B16" s="47" t="s">
        <v>316</v>
      </c>
      <c r="C16" s="47" t="s">
        <v>347</v>
      </c>
      <c r="D16" s="63" t="s">
        <v>414</v>
      </c>
      <c r="E16" s="48" t="s">
        <v>79</v>
      </c>
      <c r="F16" s="41">
        <f>'Data for Current Total'!Q219</f>
        <v>0</v>
      </c>
      <c r="G16" s="41">
        <f>'Data for Current Total'!R219</f>
        <v>827</v>
      </c>
      <c r="H16" s="41">
        <f>'Data for Current Total'!S219</f>
        <v>0</v>
      </c>
      <c r="I16" s="41">
        <f t="shared" si="0"/>
        <v>827</v>
      </c>
      <c r="J16" s="42">
        <v>0</v>
      </c>
      <c r="K16" s="42">
        <v>0</v>
      </c>
      <c r="L16" s="42">
        <v>0</v>
      </c>
      <c r="M16" s="42">
        <f t="shared" ref="M16:M25" si="6">SUM(J16:L16)</f>
        <v>0</v>
      </c>
      <c r="N16" s="43">
        <f t="shared" si="4"/>
        <v>-827</v>
      </c>
      <c r="O16" s="77">
        <v>0</v>
      </c>
      <c r="P16" s="43">
        <f t="shared" si="5"/>
        <v>-827</v>
      </c>
      <c r="Q16" s="46" t="s">
        <v>408</v>
      </c>
      <c r="R16" s="49"/>
    </row>
    <row r="17" spans="1:18" s="50" customFormat="1" ht="25.5">
      <c r="A17" s="40" t="s">
        <v>338</v>
      </c>
      <c r="B17" s="47" t="s">
        <v>316</v>
      </c>
      <c r="C17" s="47" t="s">
        <v>347</v>
      </c>
      <c r="D17" s="63" t="s">
        <v>414</v>
      </c>
      <c r="E17" s="39" t="s">
        <v>412</v>
      </c>
      <c r="F17" s="41">
        <f>'Data for Current Total'!Q270</f>
        <v>0</v>
      </c>
      <c r="G17" s="41">
        <f>'Data for Current Total'!R270</f>
        <v>0</v>
      </c>
      <c r="H17" s="41">
        <f>'Data for Current Total'!S270</f>
        <v>0</v>
      </c>
      <c r="I17" s="41">
        <f t="shared" si="0"/>
        <v>0</v>
      </c>
      <c r="J17" s="42">
        <v>0</v>
      </c>
      <c r="K17" s="42">
        <v>0</v>
      </c>
      <c r="L17" s="42">
        <v>0</v>
      </c>
      <c r="M17" s="42">
        <f t="shared" si="6"/>
        <v>0</v>
      </c>
      <c r="N17" s="43">
        <f t="shared" si="4"/>
        <v>0</v>
      </c>
      <c r="O17" s="77">
        <v>0</v>
      </c>
      <c r="P17" s="43">
        <f t="shared" si="5"/>
        <v>0</v>
      </c>
      <c r="Q17" s="46" t="s">
        <v>408</v>
      </c>
      <c r="R17" s="49"/>
    </row>
    <row r="18" spans="1:18" s="50" customFormat="1" ht="25.5">
      <c r="A18" s="40" t="s">
        <v>339</v>
      </c>
      <c r="B18" s="47" t="s">
        <v>317</v>
      </c>
      <c r="C18" s="47" t="s">
        <v>347</v>
      </c>
      <c r="D18" s="63" t="s">
        <v>414</v>
      </c>
      <c r="E18" s="48" t="s">
        <v>352</v>
      </c>
      <c r="F18" s="41">
        <f>'Data for Current Total'!I360</f>
        <v>0</v>
      </c>
      <c r="G18" s="41">
        <f>'Data for Current Total'!J360</f>
        <v>594</v>
      </c>
      <c r="H18" s="41">
        <f>'Data for Current Total'!K360</f>
        <v>0</v>
      </c>
      <c r="I18" s="41">
        <f t="shared" si="0"/>
        <v>594</v>
      </c>
      <c r="J18" s="42">
        <v>0</v>
      </c>
      <c r="K18" s="42">
        <v>0</v>
      </c>
      <c r="L18" s="42">
        <v>0</v>
      </c>
      <c r="M18" s="42">
        <f t="shared" si="6"/>
        <v>0</v>
      </c>
      <c r="N18" s="43">
        <f t="shared" si="4"/>
        <v>-594</v>
      </c>
      <c r="O18" s="77">
        <v>0</v>
      </c>
      <c r="P18" s="43">
        <f t="shared" si="5"/>
        <v>-594</v>
      </c>
      <c r="Q18" s="46" t="s">
        <v>369</v>
      </c>
      <c r="R18" s="49"/>
    </row>
    <row r="19" spans="1:18" s="50" customFormat="1" ht="25.5">
      <c r="A19" s="40" t="s">
        <v>339</v>
      </c>
      <c r="B19" s="47" t="s">
        <v>316</v>
      </c>
      <c r="C19" s="47" t="s">
        <v>347</v>
      </c>
      <c r="D19" s="47" t="s">
        <v>347</v>
      </c>
      <c r="E19" s="39" t="s">
        <v>351</v>
      </c>
      <c r="F19" s="41">
        <f>'Data for Current Total'!I361</f>
        <v>0</v>
      </c>
      <c r="G19" s="41">
        <f>'Data for Current Total'!J361</f>
        <v>1168</v>
      </c>
      <c r="H19" s="41">
        <f>'Data for Current Total'!K361</f>
        <v>0</v>
      </c>
      <c r="I19" s="41">
        <f t="shared" si="0"/>
        <v>1168</v>
      </c>
      <c r="J19" s="42">
        <v>0</v>
      </c>
      <c r="K19" s="42">
        <v>1172</v>
      </c>
      <c r="L19" s="42">
        <v>0</v>
      </c>
      <c r="M19" s="42">
        <f t="shared" si="6"/>
        <v>1172</v>
      </c>
      <c r="N19" s="43">
        <f t="shared" si="4"/>
        <v>4</v>
      </c>
      <c r="O19" s="77">
        <v>0</v>
      </c>
      <c r="P19" s="43">
        <f t="shared" si="5"/>
        <v>4</v>
      </c>
      <c r="Q19" s="46" t="s">
        <v>409</v>
      </c>
      <c r="R19" s="49"/>
    </row>
    <row r="20" spans="1:18" s="50" customFormat="1" ht="25.5">
      <c r="A20" s="40" t="s">
        <v>339</v>
      </c>
      <c r="B20" s="47" t="s">
        <v>317</v>
      </c>
      <c r="C20" s="47" t="s">
        <v>347</v>
      </c>
      <c r="D20" s="63" t="s">
        <v>414</v>
      </c>
      <c r="E20" s="39" t="s">
        <v>355</v>
      </c>
      <c r="F20" s="41">
        <f>'Data for Current Total'!I362</f>
        <v>0</v>
      </c>
      <c r="G20" s="41">
        <f>'Data for Current Total'!J362</f>
        <v>307</v>
      </c>
      <c r="H20" s="41">
        <f>'Data for Current Total'!K362</f>
        <v>0</v>
      </c>
      <c r="I20" s="41">
        <f t="shared" si="0"/>
        <v>307</v>
      </c>
      <c r="J20" s="42">
        <v>0</v>
      </c>
      <c r="K20" s="42">
        <v>0</v>
      </c>
      <c r="L20" s="42">
        <v>0</v>
      </c>
      <c r="M20" s="42">
        <f t="shared" si="6"/>
        <v>0</v>
      </c>
      <c r="N20" s="43">
        <f t="shared" si="4"/>
        <v>-307</v>
      </c>
      <c r="O20" s="77">
        <v>0</v>
      </c>
      <c r="P20" s="43">
        <f t="shared" si="5"/>
        <v>-307</v>
      </c>
      <c r="Q20" s="46" t="s">
        <v>369</v>
      </c>
      <c r="R20" s="49"/>
    </row>
    <row r="21" spans="1:18" s="50" customFormat="1" ht="12.75">
      <c r="A21" s="40" t="s">
        <v>339</v>
      </c>
      <c r="B21" s="47" t="s">
        <v>316</v>
      </c>
      <c r="C21" s="47" t="s">
        <v>347</v>
      </c>
      <c r="D21" s="47" t="s">
        <v>347</v>
      </c>
      <c r="E21" s="48" t="s">
        <v>357</v>
      </c>
      <c r="F21" s="41">
        <f>'Data for Current Total'!I363</f>
        <v>0</v>
      </c>
      <c r="G21" s="41">
        <f>'Data for Current Total'!J363</f>
        <v>185</v>
      </c>
      <c r="H21" s="41">
        <f>'Data for Current Total'!K363</f>
        <v>0</v>
      </c>
      <c r="I21" s="41">
        <f t="shared" si="0"/>
        <v>185</v>
      </c>
      <c r="J21" s="42">
        <v>0</v>
      </c>
      <c r="K21" s="42">
        <v>185</v>
      </c>
      <c r="L21" s="42">
        <v>0</v>
      </c>
      <c r="M21" s="42">
        <f t="shared" si="6"/>
        <v>185</v>
      </c>
      <c r="N21" s="43">
        <f t="shared" si="4"/>
        <v>0</v>
      </c>
      <c r="O21" s="77">
        <v>0</v>
      </c>
      <c r="P21" s="43">
        <f t="shared" si="5"/>
        <v>0</v>
      </c>
      <c r="Q21" s="46" t="s">
        <v>410</v>
      </c>
      <c r="R21" s="49"/>
    </row>
    <row r="22" spans="1:18" s="50" customFormat="1" ht="25.5">
      <c r="A22" s="40" t="s">
        <v>339</v>
      </c>
      <c r="B22" s="47" t="s">
        <v>317</v>
      </c>
      <c r="C22" s="47" t="s">
        <v>347</v>
      </c>
      <c r="D22" s="63" t="s">
        <v>414</v>
      </c>
      <c r="E22" s="39" t="s">
        <v>356</v>
      </c>
      <c r="F22" s="41">
        <f>'Data for Current Total'!I358</f>
        <v>0</v>
      </c>
      <c r="G22" s="41">
        <f>'Data for Current Total'!J358</f>
        <v>211</v>
      </c>
      <c r="H22" s="41">
        <f>'Data for Current Total'!K358</f>
        <v>0</v>
      </c>
      <c r="I22" s="41">
        <f t="shared" si="0"/>
        <v>211</v>
      </c>
      <c r="J22" s="42">
        <v>0</v>
      </c>
      <c r="K22" s="42">
        <v>0</v>
      </c>
      <c r="L22" s="42">
        <v>0</v>
      </c>
      <c r="M22" s="42">
        <f t="shared" si="6"/>
        <v>0</v>
      </c>
      <c r="N22" s="43">
        <f t="shared" si="4"/>
        <v>-211</v>
      </c>
      <c r="O22" s="77">
        <v>0</v>
      </c>
      <c r="P22" s="43">
        <f t="shared" si="5"/>
        <v>-211</v>
      </c>
      <c r="Q22" s="46" t="s">
        <v>369</v>
      </c>
      <c r="R22" s="49"/>
    </row>
    <row r="23" spans="1:18" s="50" customFormat="1" ht="12.75">
      <c r="A23" s="40" t="s">
        <v>339</v>
      </c>
      <c r="B23" s="47" t="s">
        <v>316</v>
      </c>
      <c r="C23" s="47" t="s">
        <v>347</v>
      </c>
      <c r="D23" s="47" t="s">
        <v>347</v>
      </c>
      <c r="E23" s="48" t="s">
        <v>350</v>
      </c>
      <c r="F23" s="41">
        <f>'Data for Current Total'!I359</f>
        <v>0</v>
      </c>
      <c r="G23" s="41">
        <f>'Data for Current Total'!J359</f>
        <v>1432</v>
      </c>
      <c r="H23" s="41">
        <f>'Data for Current Total'!K359</f>
        <v>0</v>
      </c>
      <c r="I23" s="41">
        <f t="shared" si="0"/>
        <v>1432</v>
      </c>
      <c r="J23" s="42">
        <v>0</v>
      </c>
      <c r="K23" s="42">
        <v>1432</v>
      </c>
      <c r="L23" s="42">
        <v>0</v>
      </c>
      <c r="M23" s="42">
        <f t="shared" si="6"/>
        <v>1432</v>
      </c>
      <c r="N23" s="43">
        <f t="shared" si="4"/>
        <v>0</v>
      </c>
      <c r="O23" s="77">
        <v>0</v>
      </c>
      <c r="P23" s="43">
        <f t="shared" si="5"/>
        <v>0</v>
      </c>
      <c r="Q23" s="46" t="s">
        <v>411</v>
      </c>
      <c r="R23" s="49"/>
    </row>
    <row r="24" spans="1:18" s="50" customFormat="1" ht="25.5">
      <c r="A24" s="40" t="s">
        <v>339</v>
      </c>
      <c r="B24" s="47" t="s">
        <v>317</v>
      </c>
      <c r="C24" s="47" t="s">
        <v>347</v>
      </c>
      <c r="D24" s="63" t="s">
        <v>414</v>
      </c>
      <c r="E24" s="39" t="s">
        <v>353</v>
      </c>
      <c r="F24" s="41">
        <f>'Data for Current Total'!I364</f>
        <v>0</v>
      </c>
      <c r="G24" s="41">
        <f>'Data for Current Total'!J364</f>
        <v>492</v>
      </c>
      <c r="H24" s="41">
        <f>'Data for Current Total'!K364</f>
        <v>0</v>
      </c>
      <c r="I24" s="41">
        <f t="shared" si="0"/>
        <v>492</v>
      </c>
      <c r="J24" s="42">
        <v>0</v>
      </c>
      <c r="K24" s="42">
        <v>0</v>
      </c>
      <c r="L24" s="42">
        <v>0</v>
      </c>
      <c r="M24" s="42">
        <f t="shared" si="6"/>
        <v>0</v>
      </c>
      <c r="N24" s="43">
        <f t="shared" si="4"/>
        <v>-492</v>
      </c>
      <c r="O24" s="77">
        <v>0</v>
      </c>
      <c r="P24" s="43">
        <f t="shared" si="5"/>
        <v>-492</v>
      </c>
      <c r="Q24" s="46" t="s">
        <v>369</v>
      </c>
      <c r="R24" s="49"/>
    </row>
    <row r="25" spans="1:18" s="50" customFormat="1" ht="38.25">
      <c r="A25" s="40" t="s">
        <v>339</v>
      </c>
      <c r="B25" s="47" t="s">
        <v>316</v>
      </c>
      <c r="C25" s="47" t="s">
        <v>347</v>
      </c>
      <c r="D25" s="47" t="s">
        <v>347</v>
      </c>
      <c r="E25" s="48" t="s">
        <v>354</v>
      </c>
      <c r="F25" s="41">
        <f>'Data for Current Total'!I365</f>
        <v>0</v>
      </c>
      <c r="G25" s="41">
        <f>'Data for Current Total'!J365</f>
        <v>352</v>
      </c>
      <c r="H25" s="41">
        <f>'Data for Current Total'!K365</f>
        <v>0</v>
      </c>
      <c r="I25" s="41">
        <f t="shared" si="0"/>
        <v>352</v>
      </c>
      <c r="J25" s="42">
        <v>0</v>
      </c>
      <c r="K25" s="42">
        <v>346</v>
      </c>
      <c r="L25" s="42">
        <v>0</v>
      </c>
      <c r="M25" s="42">
        <f t="shared" si="6"/>
        <v>346</v>
      </c>
      <c r="N25" s="43">
        <f t="shared" si="4"/>
        <v>-6</v>
      </c>
      <c r="O25" s="77">
        <v>0</v>
      </c>
      <c r="P25" s="43">
        <f t="shared" si="5"/>
        <v>-6</v>
      </c>
      <c r="Q25" s="46" t="s">
        <v>413</v>
      </c>
      <c r="R25" s="49"/>
    </row>
    <row r="26" spans="1:18" s="50" customFormat="1" ht="12.75">
      <c r="A26" s="40" t="s">
        <v>338</v>
      </c>
      <c r="B26" s="47" t="s">
        <v>316</v>
      </c>
      <c r="C26" s="47" t="s">
        <v>347</v>
      </c>
      <c r="D26" s="47" t="s">
        <v>347</v>
      </c>
      <c r="E26" s="48" t="s">
        <v>436</v>
      </c>
      <c r="F26" s="41">
        <f>'Data for Current Total'!Q252</f>
        <v>0</v>
      </c>
      <c r="G26" s="41">
        <f>'Data for Current Total'!R252</f>
        <v>54</v>
      </c>
      <c r="H26" s="41">
        <f>'Data for Current Total'!S252</f>
        <v>0</v>
      </c>
      <c r="I26" s="41">
        <f t="shared" si="0"/>
        <v>54</v>
      </c>
      <c r="J26" s="42">
        <v>0</v>
      </c>
      <c r="K26" s="42">
        <v>54</v>
      </c>
      <c r="L26" s="42">
        <v>0</v>
      </c>
      <c r="M26" s="42">
        <f t="shared" ref="M26:M49" si="7">SUM(J26:L26)</f>
        <v>54</v>
      </c>
      <c r="N26" s="43">
        <f t="shared" si="2"/>
        <v>0</v>
      </c>
      <c r="O26" s="77">
        <v>0</v>
      </c>
      <c r="P26" s="43">
        <f t="shared" si="3"/>
        <v>0</v>
      </c>
      <c r="Q26" s="46" t="s">
        <v>377</v>
      </c>
      <c r="R26" s="51"/>
    </row>
    <row r="27" spans="1:18" s="50" customFormat="1" ht="12.75">
      <c r="A27" s="40" t="s">
        <v>338</v>
      </c>
      <c r="B27" s="47" t="s">
        <v>316</v>
      </c>
      <c r="C27" s="47" t="s">
        <v>347</v>
      </c>
      <c r="D27" s="47" t="s">
        <v>347</v>
      </c>
      <c r="E27" s="48" t="s">
        <v>433</v>
      </c>
      <c r="F27" s="41">
        <f>'Data for Current Total'!Q271</f>
        <v>0</v>
      </c>
      <c r="G27" s="41">
        <f>'Data for Current Total'!R271</f>
        <v>0</v>
      </c>
      <c r="H27" s="41">
        <f>'Data for Current Total'!S271</f>
        <v>0</v>
      </c>
      <c r="I27" s="41">
        <f t="shared" si="0"/>
        <v>0</v>
      </c>
      <c r="J27" s="42"/>
      <c r="K27" s="42">
        <v>0</v>
      </c>
      <c r="L27" s="42">
        <v>0</v>
      </c>
      <c r="M27" s="42">
        <f t="shared" si="7"/>
        <v>0</v>
      </c>
      <c r="N27" s="43">
        <f t="shared" si="2"/>
        <v>0</v>
      </c>
      <c r="O27" s="77">
        <v>0</v>
      </c>
      <c r="P27" s="43">
        <f t="shared" si="3"/>
        <v>0</v>
      </c>
      <c r="Q27" s="46" t="s">
        <v>419</v>
      </c>
      <c r="R27" s="51"/>
    </row>
    <row r="28" spans="1:18" s="50" customFormat="1" ht="12.75">
      <c r="A28" s="40" t="s">
        <v>338</v>
      </c>
      <c r="B28" s="47" t="s">
        <v>316</v>
      </c>
      <c r="C28" s="47" t="s">
        <v>5</v>
      </c>
      <c r="D28" s="47" t="s">
        <v>5</v>
      </c>
      <c r="E28" s="39" t="s">
        <v>13</v>
      </c>
      <c r="F28" s="41">
        <f>'Data for Current Total'!Q272</f>
        <v>0</v>
      </c>
      <c r="G28" s="41">
        <f>'Data for Current Total'!R272</f>
        <v>0</v>
      </c>
      <c r="H28" s="41">
        <f>'Data for Current Total'!S272</f>
        <v>0</v>
      </c>
      <c r="I28" s="41">
        <f t="shared" si="0"/>
        <v>0</v>
      </c>
      <c r="J28" s="42">
        <v>0</v>
      </c>
      <c r="K28" s="42">
        <v>0</v>
      </c>
      <c r="L28" s="42">
        <v>0</v>
      </c>
      <c r="M28" s="42">
        <f t="shared" si="7"/>
        <v>0</v>
      </c>
      <c r="N28" s="43">
        <f t="shared" si="2"/>
        <v>0</v>
      </c>
      <c r="O28" s="77">
        <v>0</v>
      </c>
      <c r="P28" s="43">
        <f t="shared" si="3"/>
        <v>0</v>
      </c>
      <c r="Q28" s="46" t="s">
        <v>377</v>
      </c>
      <c r="R28" s="51"/>
    </row>
    <row r="29" spans="1:18" s="50" customFormat="1" ht="12.75">
      <c r="A29" s="40" t="s">
        <v>338</v>
      </c>
      <c r="B29" s="47" t="s">
        <v>316</v>
      </c>
      <c r="C29" s="47" t="s">
        <v>347</v>
      </c>
      <c r="D29" s="63" t="s">
        <v>414</v>
      </c>
      <c r="E29" s="48" t="s">
        <v>434</v>
      </c>
      <c r="F29" s="41">
        <f>'Data for Current Total'!Q273</f>
        <v>0</v>
      </c>
      <c r="G29" s="41">
        <f>'Data for Current Total'!R273</f>
        <v>0</v>
      </c>
      <c r="H29" s="41">
        <f>'Data for Current Total'!S273</f>
        <v>0</v>
      </c>
      <c r="I29" s="41">
        <f t="shared" si="0"/>
        <v>0</v>
      </c>
      <c r="J29" s="42">
        <v>0</v>
      </c>
      <c r="K29" s="42">
        <v>0</v>
      </c>
      <c r="L29" s="42">
        <v>0</v>
      </c>
      <c r="M29" s="42">
        <f t="shared" si="7"/>
        <v>0</v>
      </c>
      <c r="N29" s="43">
        <f t="shared" si="2"/>
        <v>0</v>
      </c>
      <c r="O29" s="77">
        <v>0</v>
      </c>
      <c r="P29" s="43">
        <f t="shared" si="3"/>
        <v>0</v>
      </c>
      <c r="Q29" s="46" t="s">
        <v>721</v>
      </c>
      <c r="R29" s="49"/>
    </row>
    <row r="30" spans="1:18" s="50" customFormat="1" ht="25.5">
      <c r="A30" s="40" t="s">
        <v>338</v>
      </c>
      <c r="B30" s="47" t="s">
        <v>316</v>
      </c>
      <c r="C30" s="47" t="s">
        <v>347</v>
      </c>
      <c r="D30" s="45" t="s">
        <v>347</v>
      </c>
      <c r="E30" s="48" t="s">
        <v>435</v>
      </c>
      <c r="F30" s="41">
        <f>'Data for Current Total'!Q274</f>
        <v>0</v>
      </c>
      <c r="G30" s="41">
        <f>'Data for Current Total'!R274</f>
        <v>0</v>
      </c>
      <c r="H30" s="41">
        <f>'Data for Current Total'!S274</f>
        <v>0</v>
      </c>
      <c r="I30" s="41">
        <f t="shared" si="0"/>
        <v>0</v>
      </c>
      <c r="J30" s="42">
        <v>0</v>
      </c>
      <c r="K30" s="42">
        <v>0</v>
      </c>
      <c r="L30" s="42">
        <v>0</v>
      </c>
      <c r="M30" s="42">
        <f t="shared" si="7"/>
        <v>0</v>
      </c>
      <c r="N30" s="43">
        <f t="shared" si="2"/>
        <v>0</v>
      </c>
      <c r="O30" s="77">
        <v>0</v>
      </c>
      <c r="P30" s="43">
        <f t="shared" si="3"/>
        <v>0</v>
      </c>
      <c r="Q30" s="46" t="s">
        <v>711</v>
      </c>
      <c r="R30" s="49"/>
    </row>
    <row r="31" spans="1:18" s="50" customFormat="1" ht="12.75">
      <c r="A31" s="40" t="s">
        <v>338</v>
      </c>
      <c r="B31" s="47" t="s">
        <v>316</v>
      </c>
      <c r="C31" s="47" t="s">
        <v>347</v>
      </c>
      <c r="D31" s="47" t="s">
        <v>347</v>
      </c>
      <c r="E31" s="48" t="s">
        <v>437</v>
      </c>
      <c r="F31" s="41">
        <f>'Data for Current Total'!Q275</f>
        <v>0</v>
      </c>
      <c r="G31" s="41">
        <f>'Data for Current Total'!R275</f>
        <v>0</v>
      </c>
      <c r="H31" s="41">
        <f>'Data for Current Total'!S275</f>
        <v>0</v>
      </c>
      <c r="I31" s="41">
        <f t="shared" si="0"/>
        <v>0</v>
      </c>
      <c r="J31" s="42">
        <v>0</v>
      </c>
      <c r="K31" s="42">
        <v>0</v>
      </c>
      <c r="L31" s="42">
        <v>0</v>
      </c>
      <c r="M31" s="42">
        <f t="shared" si="7"/>
        <v>0</v>
      </c>
      <c r="N31" s="43">
        <f t="shared" si="2"/>
        <v>0</v>
      </c>
      <c r="O31" s="77">
        <v>0</v>
      </c>
      <c r="P31" s="43">
        <f t="shared" si="3"/>
        <v>0</v>
      </c>
      <c r="Q31" s="46" t="s">
        <v>419</v>
      </c>
      <c r="R31" s="49"/>
    </row>
    <row r="32" spans="1:18" s="50" customFormat="1" ht="12.75">
      <c r="A32" s="40" t="s">
        <v>338</v>
      </c>
      <c r="B32" s="47" t="s">
        <v>316</v>
      </c>
      <c r="C32" s="47" t="s">
        <v>347</v>
      </c>
      <c r="D32" s="47" t="s">
        <v>347</v>
      </c>
      <c r="E32" s="48" t="s">
        <v>438</v>
      </c>
      <c r="F32" s="41">
        <f>'Data for Current Total'!Q276</f>
        <v>0</v>
      </c>
      <c r="G32" s="41">
        <f>'Data for Current Total'!R276</f>
        <v>0</v>
      </c>
      <c r="H32" s="41">
        <f>'Data for Current Total'!S276</f>
        <v>0</v>
      </c>
      <c r="I32" s="41">
        <f t="shared" si="0"/>
        <v>0</v>
      </c>
      <c r="J32" s="42">
        <v>0</v>
      </c>
      <c r="K32" s="42">
        <v>0</v>
      </c>
      <c r="L32" s="42">
        <v>0</v>
      </c>
      <c r="M32" s="42">
        <f t="shared" si="7"/>
        <v>0</v>
      </c>
      <c r="N32" s="43">
        <f t="shared" si="2"/>
        <v>0</v>
      </c>
      <c r="O32" s="77">
        <v>0</v>
      </c>
      <c r="P32" s="43">
        <f t="shared" si="3"/>
        <v>0</v>
      </c>
      <c r="Q32" s="46" t="s">
        <v>377</v>
      </c>
      <c r="R32" s="49"/>
    </row>
    <row r="33" spans="1:18" s="50" customFormat="1" ht="12.75">
      <c r="A33" s="40" t="s">
        <v>338</v>
      </c>
      <c r="B33" s="47" t="s">
        <v>316</v>
      </c>
      <c r="C33" s="47" t="s">
        <v>347</v>
      </c>
      <c r="D33" s="47" t="s">
        <v>347</v>
      </c>
      <c r="E33" s="48" t="s">
        <v>439</v>
      </c>
      <c r="F33" s="41">
        <f>'Data for Current Total'!Q277</f>
        <v>0</v>
      </c>
      <c r="G33" s="41">
        <f>'Data for Current Total'!R277</f>
        <v>0</v>
      </c>
      <c r="H33" s="41">
        <f>'Data for Current Total'!S277</f>
        <v>0</v>
      </c>
      <c r="I33" s="41">
        <f t="shared" si="0"/>
        <v>0</v>
      </c>
      <c r="J33" s="42">
        <v>0</v>
      </c>
      <c r="K33" s="42">
        <v>0</v>
      </c>
      <c r="L33" s="42">
        <v>0</v>
      </c>
      <c r="M33" s="42">
        <f t="shared" si="7"/>
        <v>0</v>
      </c>
      <c r="N33" s="43">
        <f t="shared" si="2"/>
        <v>0</v>
      </c>
      <c r="O33" s="77">
        <v>0</v>
      </c>
      <c r="P33" s="43">
        <f t="shared" si="3"/>
        <v>0</v>
      </c>
      <c r="Q33" s="46" t="s">
        <v>419</v>
      </c>
      <c r="R33" s="49"/>
    </row>
    <row r="34" spans="1:18" s="50" customFormat="1" ht="12.75">
      <c r="A34" s="40" t="s">
        <v>338</v>
      </c>
      <c r="B34" s="47" t="s">
        <v>316</v>
      </c>
      <c r="C34" s="63" t="s">
        <v>414</v>
      </c>
      <c r="D34" s="47" t="s">
        <v>10</v>
      </c>
      <c r="E34" s="48" t="s">
        <v>372</v>
      </c>
      <c r="F34" s="41">
        <v>0</v>
      </c>
      <c r="G34" s="41">
        <v>0</v>
      </c>
      <c r="H34" s="41">
        <v>0</v>
      </c>
      <c r="I34" s="41">
        <f t="shared" si="0"/>
        <v>0</v>
      </c>
      <c r="J34" s="42">
        <v>0</v>
      </c>
      <c r="K34" s="42">
        <v>0</v>
      </c>
      <c r="L34" s="42">
        <v>0</v>
      </c>
      <c r="M34" s="42">
        <f t="shared" si="7"/>
        <v>0</v>
      </c>
      <c r="N34" s="43">
        <v>0</v>
      </c>
      <c r="O34" s="77">
        <v>0</v>
      </c>
      <c r="P34" s="43">
        <f t="shared" si="3"/>
        <v>0</v>
      </c>
      <c r="Q34" s="46" t="s">
        <v>382</v>
      </c>
      <c r="R34" s="49"/>
    </row>
    <row r="35" spans="1:18" s="50" customFormat="1" ht="25.5">
      <c r="A35" s="40" t="s">
        <v>338</v>
      </c>
      <c r="B35" s="47" t="s">
        <v>316</v>
      </c>
      <c r="C35" s="47" t="s">
        <v>5</v>
      </c>
      <c r="D35" s="47" t="s">
        <v>10</v>
      </c>
      <c r="E35" s="48" t="s">
        <v>14</v>
      </c>
      <c r="F35" s="41">
        <f>'Data for Current Total'!Q196</f>
        <v>8</v>
      </c>
      <c r="G35" s="41">
        <f>'Data for Current Total'!R196</f>
        <v>0</v>
      </c>
      <c r="H35" s="41">
        <f>'Data for Current Total'!S196</f>
        <v>0</v>
      </c>
      <c r="I35" s="41">
        <f t="shared" si="0"/>
        <v>8</v>
      </c>
      <c r="J35" s="42">
        <v>0</v>
      </c>
      <c r="K35" s="42">
        <v>0</v>
      </c>
      <c r="L35" s="42">
        <v>8</v>
      </c>
      <c r="M35" s="42">
        <f t="shared" si="7"/>
        <v>8</v>
      </c>
      <c r="N35" s="43">
        <f t="shared" ref="N35:N44" si="8">M35-I35</f>
        <v>0</v>
      </c>
      <c r="O35" s="77">
        <v>0</v>
      </c>
      <c r="P35" s="43">
        <f t="shared" si="3"/>
        <v>0</v>
      </c>
      <c r="Q35" s="46" t="s">
        <v>708</v>
      </c>
      <c r="R35" s="49"/>
    </row>
    <row r="36" spans="1:18" s="50" customFormat="1" ht="12.75">
      <c r="A36" s="40" t="s">
        <v>338</v>
      </c>
      <c r="B36" s="47" t="s">
        <v>316</v>
      </c>
      <c r="C36" s="47" t="s">
        <v>347</v>
      </c>
      <c r="D36" s="47" t="s">
        <v>347</v>
      </c>
      <c r="E36" s="48" t="s">
        <v>88</v>
      </c>
      <c r="F36" s="41">
        <f>'Data for Current Total'!Q226</f>
        <v>0</v>
      </c>
      <c r="G36" s="41">
        <f>'Data for Current Total'!R226</f>
        <v>400</v>
      </c>
      <c r="H36" s="41">
        <f>'Data for Current Total'!S226</f>
        <v>0</v>
      </c>
      <c r="I36" s="41">
        <f t="shared" si="0"/>
        <v>400</v>
      </c>
      <c r="J36" s="42">
        <v>0</v>
      </c>
      <c r="K36" s="42">
        <v>400</v>
      </c>
      <c r="L36" s="42">
        <v>0</v>
      </c>
      <c r="M36" s="42">
        <f t="shared" si="7"/>
        <v>400</v>
      </c>
      <c r="N36" s="43">
        <f t="shared" si="8"/>
        <v>0</v>
      </c>
      <c r="O36" s="77">
        <v>0</v>
      </c>
      <c r="P36" s="43">
        <f t="shared" si="3"/>
        <v>0</v>
      </c>
      <c r="Q36" s="46" t="s">
        <v>377</v>
      </c>
      <c r="R36" s="49"/>
    </row>
    <row r="37" spans="1:18" s="50" customFormat="1" ht="25.5">
      <c r="A37" s="40" t="s">
        <v>338</v>
      </c>
      <c r="B37" s="47" t="s">
        <v>316</v>
      </c>
      <c r="C37" s="63" t="s">
        <v>414</v>
      </c>
      <c r="D37" s="47" t="s">
        <v>347</v>
      </c>
      <c r="E37" s="48" t="s">
        <v>415</v>
      </c>
      <c r="F37" s="41">
        <v>0</v>
      </c>
      <c r="G37" s="41">
        <v>0</v>
      </c>
      <c r="H37" s="41">
        <v>0</v>
      </c>
      <c r="I37" s="41">
        <f t="shared" si="0"/>
        <v>0</v>
      </c>
      <c r="J37" s="42">
        <v>0</v>
      </c>
      <c r="K37" s="42">
        <v>0</v>
      </c>
      <c r="L37" s="42">
        <v>0</v>
      </c>
      <c r="M37" s="42">
        <v>0</v>
      </c>
      <c r="N37" s="43">
        <v>0</v>
      </c>
      <c r="O37" s="77">
        <v>0</v>
      </c>
      <c r="P37" s="43">
        <v>0</v>
      </c>
      <c r="Q37" s="46" t="s">
        <v>420</v>
      </c>
      <c r="R37" s="49"/>
    </row>
    <row r="38" spans="1:18" s="50" customFormat="1" ht="12.75">
      <c r="A38" s="40" t="s">
        <v>338</v>
      </c>
      <c r="B38" s="47" t="s">
        <v>316</v>
      </c>
      <c r="C38" s="47" t="s">
        <v>347</v>
      </c>
      <c r="D38" s="47" t="s">
        <v>347</v>
      </c>
      <c r="E38" s="48" t="s">
        <v>440</v>
      </c>
      <c r="F38" s="41">
        <f>'Data for Current Total'!Q263</f>
        <v>0</v>
      </c>
      <c r="G38" s="41">
        <f>'Data for Current Total'!R263</f>
        <v>10</v>
      </c>
      <c r="H38" s="41">
        <f>'Data for Current Total'!S263</f>
        <v>0</v>
      </c>
      <c r="I38" s="41">
        <f t="shared" si="0"/>
        <v>10</v>
      </c>
      <c r="J38" s="42">
        <v>0</v>
      </c>
      <c r="K38" s="42">
        <v>10</v>
      </c>
      <c r="L38" s="42">
        <v>0</v>
      </c>
      <c r="M38" s="42">
        <f t="shared" si="7"/>
        <v>10</v>
      </c>
      <c r="N38" s="43">
        <f t="shared" si="8"/>
        <v>0</v>
      </c>
      <c r="O38" s="77">
        <v>0</v>
      </c>
      <c r="P38" s="43">
        <f t="shared" si="3"/>
        <v>0</v>
      </c>
      <c r="Q38" s="46" t="s">
        <v>377</v>
      </c>
      <c r="R38" s="49"/>
    </row>
    <row r="39" spans="1:18" s="50" customFormat="1" ht="12.75">
      <c r="A39" s="40" t="s">
        <v>338</v>
      </c>
      <c r="B39" s="47" t="s">
        <v>316</v>
      </c>
      <c r="C39" s="47" t="s">
        <v>347</v>
      </c>
      <c r="D39" s="47" t="s">
        <v>347</v>
      </c>
      <c r="E39" s="48" t="s">
        <v>441</v>
      </c>
      <c r="F39" s="41">
        <f>'Data for Current Total'!Q278</f>
        <v>0</v>
      </c>
      <c r="G39" s="41">
        <f>'Data for Current Total'!R278</f>
        <v>0</v>
      </c>
      <c r="H39" s="41">
        <f>'Data for Current Total'!S278</f>
        <v>0</v>
      </c>
      <c r="I39" s="41">
        <f t="shared" si="0"/>
        <v>0</v>
      </c>
      <c r="J39" s="42">
        <v>0</v>
      </c>
      <c r="K39" s="42">
        <v>0</v>
      </c>
      <c r="L39" s="42">
        <v>0</v>
      </c>
      <c r="M39" s="42">
        <f t="shared" si="7"/>
        <v>0</v>
      </c>
      <c r="N39" s="43">
        <f t="shared" si="8"/>
        <v>0</v>
      </c>
      <c r="O39" s="77">
        <v>0</v>
      </c>
      <c r="P39" s="43">
        <f t="shared" si="3"/>
        <v>0</v>
      </c>
      <c r="Q39" s="46" t="s">
        <v>377</v>
      </c>
      <c r="R39" s="49"/>
    </row>
    <row r="40" spans="1:18" s="50" customFormat="1" ht="25.5">
      <c r="A40" s="40" t="s">
        <v>338</v>
      </c>
      <c r="B40" s="47" t="s">
        <v>316</v>
      </c>
      <c r="C40" s="63" t="s">
        <v>414</v>
      </c>
      <c r="D40" s="47" t="s">
        <v>347</v>
      </c>
      <c r="E40" s="48" t="s">
        <v>416</v>
      </c>
      <c r="F40" s="41">
        <v>0</v>
      </c>
      <c r="G40" s="41">
        <v>0</v>
      </c>
      <c r="H40" s="41">
        <v>0</v>
      </c>
      <c r="I40" s="41">
        <f t="shared" si="0"/>
        <v>0</v>
      </c>
      <c r="J40" s="42">
        <v>0</v>
      </c>
      <c r="K40" s="42">
        <v>0</v>
      </c>
      <c r="L40" s="42">
        <v>0</v>
      </c>
      <c r="M40" s="42">
        <v>0</v>
      </c>
      <c r="N40" s="43">
        <v>0</v>
      </c>
      <c r="O40" s="77">
        <v>0</v>
      </c>
      <c r="P40" s="43">
        <v>0</v>
      </c>
      <c r="Q40" s="46" t="s">
        <v>420</v>
      </c>
      <c r="R40" s="49"/>
    </row>
    <row r="41" spans="1:18" s="50" customFormat="1" ht="12.75">
      <c r="A41" s="40" t="s">
        <v>338</v>
      </c>
      <c r="B41" s="47" t="s">
        <v>316</v>
      </c>
      <c r="C41" s="45" t="s">
        <v>5</v>
      </c>
      <c r="D41" s="47" t="s">
        <v>5</v>
      </c>
      <c r="E41" s="48" t="s">
        <v>15</v>
      </c>
      <c r="F41" s="41">
        <f>'Data for Current Total'!Q279</f>
        <v>0</v>
      </c>
      <c r="G41" s="41">
        <f>'Data for Current Total'!R279</f>
        <v>0</v>
      </c>
      <c r="H41" s="41">
        <f>'Data for Current Total'!S279</f>
        <v>0</v>
      </c>
      <c r="I41" s="41">
        <f t="shared" si="0"/>
        <v>0</v>
      </c>
      <c r="J41" s="42">
        <v>0</v>
      </c>
      <c r="K41" s="42">
        <v>0</v>
      </c>
      <c r="L41" s="42">
        <v>0</v>
      </c>
      <c r="M41" s="42">
        <f t="shared" si="7"/>
        <v>0</v>
      </c>
      <c r="N41" s="43">
        <f t="shared" si="8"/>
        <v>0</v>
      </c>
      <c r="O41" s="77">
        <v>0</v>
      </c>
      <c r="P41" s="43">
        <f t="shared" si="3"/>
        <v>0</v>
      </c>
      <c r="Q41" s="46" t="s">
        <v>377</v>
      </c>
      <c r="R41" s="49"/>
    </row>
    <row r="42" spans="1:18" s="50" customFormat="1" ht="25.5">
      <c r="A42" s="40" t="s">
        <v>338</v>
      </c>
      <c r="B42" s="47" t="s">
        <v>316</v>
      </c>
      <c r="C42" s="63" t="s">
        <v>414</v>
      </c>
      <c r="D42" s="47" t="s">
        <v>347</v>
      </c>
      <c r="E42" s="48" t="s">
        <v>417</v>
      </c>
      <c r="F42" s="41">
        <v>0</v>
      </c>
      <c r="G42" s="41">
        <v>0</v>
      </c>
      <c r="H42" s="41">
        <v>0</v>
      </c>
      <c r="I42" s="41">
        <f t="shared" si="0"/>
        <v>0</v>
      </c>
      <c r="J42" s="42">
        <v>0</v>
      </c>
      <c r="K42" s="42">
        <v>0</v>
      </c>
      <c r="L42" s="42">
        <v>0</v>
      </c>
      <c r="M42" s="42">
        <v>0</v>
      </c>
      <c r="N42" s="43">
        <v>0</v>
      </c>
      <c r="O42" s="77">
        <v>0</v>
      </c>
      <c r="P42" s="43">
        <v>0</v>
      </c>
      <c r="Q42" s="46" t="s">
        <v>420</v>
      </c>
      <c r="R42" s="49"/>
    </row>
    <row r="43" spans="1:18" s="50" customFormat="1" ht="25.5">
      <c r="A43" s="40" t="s">
        <v>338</v>
      </c>
      <c r="B43" s="47" t="s">
        <v>316</v>
      </c>
      <c r="C43" s="63" t="s">
        <v>414</v>
      </c>
      <c r="D43" s="47" t="s">
        <v>347</v>
      </c>
      <c r="E43" s="48" t="s">
        <v>418</v>
      </c>
      <c r="F43" s="41">
        <v>0</v>
      </c>
      <c r="G43" s="41">
        <v>0</v>
      </c>
      <c r="H43" s="41">
        <v>0</v>
      </c>
      <c r="I43" s="41">
        <f t="shared" si="0"/>
        <v>0</v>
      </c>
      <c r="J43" s="42">
        <v>0</v>
      </c>
      <c r="K43" s="42">
        <v>0</v>
      </c>
      <c r="L43" s="42">
        <v>0</v>
      </c>
      <c r="M43" s="42">
        <v>0</v>
      </c>
      <c r="N43" s="43">
        <v>0</v>
      </c>
      <c r="O43" s="77">
        <v>0</v>
      </c>
      <c r="P43" s="43">
        <v>0</v>
      </c>
      <c r="Q43" s="46" t="s">
        <v>420</v>
      </c>
      <c r="R43" s="49"/>
    </row>
    <row r="44" spans="1:18" s="50" customFormat="1" ht="25.5">
      <c r="A44" s="40" t="s">
        <v>338</v>
      </c>
      <c r="B44" s="47" t="s">
        <v>316</v>
      </c>
      <c r="C44" s="47" t="s">
        <v>5</v>
      </c>
      <c r="D44" s="47" t="s">
        <v>10</v>
      </c>
      <c r="E44" s="48" t="s">
        <v>16</v>
      </c>
      <c r="F44" s="41">
        <f>'Data for Current Total'!Q280</f>
        <v>0</v>
      </c>
      <c r="G44" s="41">
        <f>'Data for Current Total'!R280</f>
        <v>0</v>
      </c>
      <c r="H44" s="41">
        <f>'Data for Current Total'!S280</f>
        <v>0</v>
      </c>
      <c r="I44" s="41">
        <f t="shared" si="0"/>
        <v>0</v>
      </c>
      <c r="J44" s="42">
        <v>0</v>
      </c>
      <c r="K44" s="42">
        <v>0</v>
      </c>
      <c r="L44" s="42">
        <v>0</v>
      </c>
      <c r="M44" s="42">
        <f t="shared" si="7"/>
        <v>0</v>
      </c>
      <c r="N44" s="43">
        <f t="shared" si="8"/>
        <v>0</v>
      </c>
      <c r="O44" s="77">
        <v>0</v>
      </c>
      <c r="P44" s="43">
        <f t="shared" si="3"/>
        <v>0</v>
      </c>
      <c r="Q44" s="46" t="s">
        <v>708</v>
      </c>
      <c r="R44" s="49"/>
    </row>
    <row r="45" spans="1:18" s="50" customFormat="1" ht="25.5">
      <c r="A45" s="40" t="s">
        <v>338</v>
      </c>
      <c r="B45" s="47" t="s">
        <v>316</v>
      </c>
      <c r="C45" s="47" t="s">
        <v>5</v>
      </c>
      <c r="D45" s="47" t="s">
        <v>10</v>
      </c>
      <c r="E45" s="48" t="s">
        <v>17</v>
      </c>
      <c r="F45" s="41">
        <f>'Data for Current Total'!Q281</f>
        <v>0</v>
      </c>
      <c r="G45" s="41">
        <f>'Data for Current Total'!R281</f>
        <v>0</v>
      </c>
      <c r="H45" s="41">
        <f>'Data for Current Total'!S281</f>
        <v>0</v>
      </c>
      <c r="I45" s="41">
        <f t="shared" si="0"/>
        <v>0</v>
      </c>
      <c r="J45" s="42">
        <v>0</v>
      </c>
      <c r="K45" s="42">
        <v>0</v>
      </c>
      <c r="L45" s="42">
        <v>0</v>
      </c>
      <c r="M45" s="42">
        <f t="shared" si="7"/>
        <v>0</v>
      </c>
      <c r="N45" s="43">
        <f>M45-I45</f>
        <v>0</v>
      </c>
      <c r="O45" s="77">
        <v>0</v>
      </c>
      <c r="P45" s="43">
        <f t="shared" si="3"/>
        <v>0</v>
      </c>
      <c r="Q45" s="46" t="s">
        <v>708</v>
      </c>
      <c r="R45" s="49"/>
    </row>
    <row r="46" spans="1:18" s="50" customFormat="1" ht="25.5">
      <c r="A46" s="40" t="s">
        <v>338</v>
      </c>
      <c r="B46" s="47" t="s">
        <v>316</v>
      </c>
      <c r="C46" s="47" t="s">
        <v>5</v>
      </c>
      <c r="D46" s="47" t="s">
        <v>10</v>
      </c>
      <c r="E46" s="48" t="s">
        <v>18</v>
      </c>
      <c r="F46" s="41">
        <f>'Data for Current Total'!Q282</f>
        <v>0</v>
      </c>
      <c r="G46" s="41">
        <f>'Data for Current Total'!R282</f>
        <v>0</v>
      </c>
      <c r="H46" s="41">
        <f>'Data for Current Total'!S282</f>
        <v>0</v>
      </c>
      <c r="I46" s="41">
        <f t="shared" si="0"/>
        <v>0</v>
      </c>
      <c r="J46" s="42">
        <v>0</v>
      </c>
      <c r="K46" s="42">
        <v>0</v>
      </c>
      <c r="L46" s="42">
        <v>0</v>
      </c>
      <c r="M46" s="42">
        <f t="shared" si="7"/>
        <v>0</v>
      </c>
      <c r="N46" s="43">
        <f>M46-I46</f>
        <v>0</v>
      </c>
      <c r="O46" s="77">
        <v>0</v>
      </c>
      <c r="P46" s="43">
        <f t="shared" si="3"/>
        <v>0</v>
      </c>
      <c r="Q46" s="46" t="s">
        <v>708</v>
      </c>
      <c r="R46" s="49"/>
    </row>
    <row r="47" spans="1:18" s="50" customFormat="1" ht="12.75">
      <c r="A47" s="40" t="s">
        <v>338</v>
      </c>
      <c r="B47" s="47" t="s">
        <v>316</v>
      </c>
      <c r="C47" s="47" t="s">
        <v>5</v>
      </c>
      <c r="D47" s="47" t="s">
        <v>5</v>
      </c>
      <c r="E47" s="48" t="s">
        <v>19</v>
      </c>
      <c r="F47" s="41">
        <f>'Data for Current Total'!Q283</f>
        <v>0</v>
      </c>
      <c r="G47" s="41">
        <f>'Data for Current Total'!R283</f>
        <v>0</v>
      </c>
      <c r="H47" s="41">
        <f>'Data for Current Total'!S283</f>
        <v>0</v>
      </c>
      <c r="I47" s="41">
        <f t="shared" si="0"/>
        <v>0</v>
      </c>
      <c r="J47" s="42">
        <v>0</v>
      </c>
      <c r="K47" s="42">
        <v>0</v>
      </c>
      <c r="L47" s="42">
        <v>0</v>
      </c>
      <c r="M47" s="42">
        <f t="shared" si="7"/>
        <v>0</v>
      </c>
      <c r="N47" s="43">
        <f t="shared" ref="N47:N62" si="9">M47-I47</f>
        <v>0</v>
      </c>
      <c r="O47" s="77">
        <v>0</v>
      </c>
      <c r="P47" s="43">
        <f t="shared" si="3"/>
        <v>0</v>
      </c>
      <c r="Q47" s="46" t="s">
        <v>377</v>
      </c>
      <c r="R47" s="49"/>
    </row>
    <row r="48" spans="1:18" s="50" customFormat="1" ht="25.5">
      <c r="A48" s="40" t="s">
        <v>338</v>
      </c>
      <c r="B48" s="47" t="s">
        <v>316</v>
      </c>
      <c r="C48" s="63" t="s">
        <v>414</v>
      </c>
      <c r="D48" s="47" t="s">
        <v>10</v>
      </c>
      <c r="E48" s="48" t="s">
        <v>19</v>
      </c>
      <c r="F48" s="41">
        <f>'Data for Current Total'!Q284</f>
        <v>0</v>
      </c>
      <c r="G48" s="41">
        <f>'Data for Current Total'!R284</f>
        <v>0</v>
      </c>
      <c r="H48" s="41">
        <f>'Data for Current Total'!S284</f>
        <v>0</v>
      </c>
      <c r="I48" s="41">
        <f t="shared" ref="I48" si="10">SUM(F48:H48)</f>
        <v>0</v>
      </c>
      <c r="J48" s="42">
        <v>0</v>
      </c>
      <c r="K48" s="42">
        <v>0</v>
      </c>
      <c r="L48" s="42">
        <v>0</v>
      </c>
      <c r="M48" s="42">
        <f t="shared" ref="M48" si="11">SUM(J48:L48)</f>
        <v>0</v>
      </c>
      <c r="N48" s="43">
        <f t="shared" ref="N48" si="12">M48-I48</f>
        <v>0</v>
      </c>
      <c r="O48" s="77">
        <v>0</v>
      </c>
      <c r="P48" s="43">
        <f t="shared" ref="P48" si="13">SUM(N48:O48)</f>
        <v>0</v>
      </c>
      <c r="Q48" s="46" t="s">
        <v>708</v>
      </c>
      <c r="R48" s="49"/>
    </row>
    <row r="49" spans="1:18" s="11" customFormat="1" ht="12.75">
      <c r="A49" s="40" t="s">
        <v>338</v>
      </c>
      <c r="B49" s="47" t="s">
        <v>316</v>
      </c>
      <c r="C49" s="47" t="s">
        <v>5</v>
      </c>
      <c r="D49" s="47" t="s">
        <v>5</v>
      </c>
      <c r="E49" s="39" t="s">
        <v>20</v>
      </c>
      <c r="F49" s="41">
        <f>'Data for Current Total'!Q284</f>
        <v>0</v>
      </c>
      <c r="G49" s="41">
        <f>'Data for Current Total'!R284</f>
        <v>0</v>
      </c>
      <c r="H49" s="41">
        <f>'Data for Current Total'!S284</f>
        <v>0</v>
      </c>
      <c r="I49" s="41">
        <f t="shared" si="0"/>
        <v>0</v>
      </c>
      <c r="J49" s="42">
        <v>0</v>
      </c>
      <c r="K49" s="42">
        <v>0</v>
      </c>
      <c r="L49" s="42">
        <v>0</v>
      </c>
      <c r="M49" s="42">
        <f t="shared" si="7"/>
        <v>0</v>
      </c>
      <c r="N49" s="43">
        <f t="shared" si="9"/>
        <v>0</v>
      </c>
      <c r="O49" s="77">
        <v>0</v>
      </c>
      <c r="P49" s="43">
        <f t="shared" si="3"/>
        <v>0</v>
      </c>
      <c r="Q49" s="46" t="s">
        <v>709</v>
      </c>
      <c r="R49" s="33"/>
    </row>
    <row r="50" spans="1:18" s="11" customFormat="1" ht="12.75">
      <c r="A50" s="40" t="s">
        <v>338</v>
      </c>
      <c r="B50" s="47" t="s">
        <v>316</v>
      </c>
      <c r="C50" s="47" t="s">
        <v>5</v>
      </c>
      <c r="D50" s="47" t="s">
        <v>347</v>
      </c>
      <c r="E50" s="39" t="s">
        <v>21</v>
      </c>
      <c r="F50" s="41">
        <f>'Data for Current Total'!Q285</f>
        <v>0</v>
      </c>
      <c r="G50" s="41">
        <f>'Data for Current Total'!R285</f>
        <v>0</v>
      </c>
      <c r="H50" s="41">
        <f>'Data for Current Total'!S285</f>
        <v>0</v>
      </c>
      <c r="I50" s="41">
        <f t="shared" si="0"/>
        <v>0</v>
      </c>
      <c r="J50" s="42">
        <v>0</v>
      </c>
      <c r="K50" s="42">
        <v>0</v>
      </c>
      <c r="L50" s="42">
        <v>0</v>
      </c>
      <c r="M50" s="42">
        <f t="shared" ref="M50:M80" si="14">SUM(J50:L50)</f>
        <v>0</v>
      </c>
      <c r="N50" s="43">
        <f t="shared" si="9"/>
        <v>0</v>
      </c>
      <c r="O50" s="77">
        <v>0</v>
      </c>
      <c r="P50" s="43">
        <f t="shared" si="3"/>
        <v>0</v>
      </c>
      <c r="Q50" s="46" t="s">
        <v>419</v>
      </c>
      <c r="R50" s="33"/>
    </row>
    <row r="51" spans="1:18" s="11" customFormat="1" ht="12.75">
      <c r="A51" s="40" t="s">
        <v>338</v>
      </c>
      <c r="B51" s="47" t="s">
        <v>316</v>
      </c>
      <c r="C51" s="47" t="s">
        <v>5</v>
      </c>
      <c r="D51" s="47" t="s">
        <v>5</v>
      </c>
      <c r="E51" s="39" t="s">
        <v>421</v>
      </c>
      <c r="F51" s="41">
        <f>'Data for Current Total'!Q286</f>
        <v>0</v>
      </c>
      <c r="G51" s="41">
        <f>'Data for Current Total'!R286</f>
        <v>0</v>
      </c>
      <c r="H51" s="41">
        <f>'Data for Current Total'!S286</f>
        <v>0</v>
      </c>
      <c r="I51" s="41">
        <f t="shared" si="0"/>
        <v>0</v>
      </c>
      <c r="J51" s="42">
        <v>0</v>
      </c>
      <c r="K51" s="42">
        <v>0</v>
      </c>
      <c r="L51" s="42">
        <v>0</v>
      </c>
      <c r="M51" s="42">
        <f t="shared" si="14"/>
        <v>0</v>
      </c>
      <c r="N51" s="43">
        <f t="shared" si="9"/>
        <v>0</v>
      </c>
      <c r="O51" s="77">
        <v>0</v>
      </c>
      <c r="P51" s="43">
        <f t="shared" si="3"/>
        <v>0</v>
      </c>
      <c r="Q51" s="46" t="s">
        <v>419</v>
      </c>
      <c r="R51" s="33"/>
    </row>
    <row r="52" spans="1:18" s="50" customFormat="1" ht="25.5">
      <c r="A52" s="40" t="s">
        <v>338</v>
      </c>
      <c r="B52" s="47" t="s">
        <v>316</v>
      </c>
      <c r="C52" s="47" t="s">
        <v>347</v>
      </c>
      <c r="D52" s="47" t="s">
        <v>347</v>
      </c>
      <c r="E52" s="48" t="s">
        <v>442</v>
      </c>
      <c r="F52" s="41">
        <f>'Data for Current Total'!Q262</f>
        <v>0</v>
      </c>
      <c r="G52" s="41">
        <f>'Data for Current Total'!R262</f>
        <v>12</v>
      </c>
      <c r="H52" s="41">
        <f>'Data for Current Total'!S262</f>
        <v>0</v>
      </c>
      <c r="I52" s="41">
        <f t="shared" si="0"/>
        <v>12</v>
      </c>
      <c r="J52" s="42">
        <v>0</v>
      </c>
      <c r="K52" s="42">
        <v>0</v>
      </c>
      <c r="L52" s="42">
        <v>0</v>
      </c>
      <c r="M52" s="42">
        <f>SUM(J52:L52)</f>
        <v>0</v>
      </c>
      <c r="N52" s="43">
        <f>M52-I52</f>
        <v>-12</v>
      </c>
      <c r="O52" s="77">
        <v>0</v>
      </c>
      <c r="P52" s="43">
        <f>SUM(N52:O52)</f>
        <v>-12</v>
      </c>
      <c r="Q52" s="46" t="s">
        <v>477</v>
      </c>
      <c r="R52" s="49"/>
    </row>
    <row r="53" spans="1:18" s="50" customFormat="1" ht="42.75" customHeight="1">
      <c r="A53" s="40" t="s">
        <v>338</v>
      </c>
      <c r="B53" s="47" t="s">
        <v>316</v>
      </c>
      <c r="C53" s="47" t="s">
        <v>347</v>
      </c>
      <c r="D53" s="47" t="s">
        <v>347</v>
      </c>
      <c r="E53" s="48" t="s">
        <v>443</v>
      </c>
      <c r="F53" s="41">
        <f>'Data for Current Total'!Q264</f>
        <v>0</v>
      </c>
      <c r="G53" s="41">
        <f>'Data for Current Total'!R264</f>
        <v>8</v>
      </c>
      <c r="H53" s="41">
        <f>'Data for Current Total'!S264</f>
        <v>0</v>
      </c>
      <c r="I53" s="41">
        <f t="shared" si="0"/>
        <v>8</v>
      </c>
      <c r="J53" s="42">
        <v>0</v>
      </c>
      <c r="K53" s="42">
        <v>0</v>
      </c>
      <c r="L53" s="42">
        <v>0</v>
      </c>
      <c r="M53" s="42">
        <f>SUM(J53:L53)</f>
        <v>0</v>
      </c>
      <c r="N53" s="43">
        <f>M53-I53</f>
        <v>-8</v>
      </c>
      <c r="O53" s="77">
        <v>0</v>
      </c>
      <c r="P53" s="43">
        <f>SUM(N53:O53)</f>
        <v>-8</v>
      </c>
      <c r="Q53" s="46" t="s">
        <v>477</v>
      </c>
      <c r="R53" s="49"/>
    </row>
    <row r="54" spans="1:18" s="50" customFormat="1" ht="39.75" customHeight="1">
      <c r="A54" s="40" t="s">
        <v>338</v>
      </c>
      <c r="B54" s="47" t="s">
        <v>316</v>
      </c>
      <c r="C54" s="47" t="s">
        <v>347</v>
      </c>
      <c r="D54" s="47" t="s">
        <v>347</v>
      </c>
      <c r="E54" s="48" t="s">
        <v>444</v>
      </c>
      <c r="F54" s="41">
        <f>'Data for Current Total'!Q265</f>
        <v>0</v>
      </c>
      <c r="G54" s="41">
        <f>'Data for Current Total'!R265</f>
        <v>8</v>
      </c>
      <c r="H54" s="41">
        <f>'Data for Current Total'!S265</f>
        <v>0</v>
      </c>
      <c r="I54" s="41">
        <f t="shared" si="0"/>
        <v>8</v>
      </c>
      <c r="J54" s="42">
        <v>0</v>
      </c>
      <c r="K54" s="42">
        <v>0</v>
      </c>
      <c r="L54" s="42">
        <v>0</v>
      </c>
      <c r="M54" s="42">
        <f>SUM(J54:L54)</f>
        <v>0</v>
      </c>
      <c r="N54" s="43">
        <f>M54-I54</f>
        <v>-8</v>
      </c>
      <c r="O54" s="77">
        <v>0</v>
      </c>
      <c r="P54" s="43">
        <f>SUM(N54:O54)</f>
        <v>-8</v>
      </c>
      <c r="Q54" s="46" t="s">
        <v>477</v>
      </c>
      <c r="R54" s="49"/>
    </row>
    <row r="55" spans="1:18" s="50" customFormat="1" ht="25.5">
      <c r="A55" s="40" t="s">
        <v>338</v>
      </c>
      <c r="B55" s="47" t="s">
        <v>316</v>
      </c>
      <c r="C55" s="63" t="s">
        <v>414</v>
      </c>
      <c r="D55" s="47" t="s">
        <v>347</v>
      </c>
      <c r="E55" s="48" t="s">
        <v>445</v>
      </c>
      <c r="F55" s="41">
        <v>0</v>
      </c>
      <c r="G55" s="41">
        <v>0</v>
      </c>
      <c r="H55" s="41">
        <v>0</v>
      </c>
      <c r="I55" s="41">
        <f t="shared" si="0"/>
        <v>0</v>
      </c>
      <c r="J55" s="42">
        <v>0</v>
      </c>
      <c r="K55" s="42">
        <v>0</v>
      </c>
      <c r="L55" s="42">
        <v>0</v>
      </c>
      <c r="M55" s="42">
        <v>0</v>
      </c>
      <c r="N55" s="43">
        <v>0</v>
      </c>
      <c r="O55" s="77">
        <v>0</v>
      </c>
      <c r="P55" s="43">
        <v>0</v>
      </c>
      <c r="Q55" s="46" t="s">
        <v>420</v>
      </c>
      <c r="R55" s="49"/>
    </row>
    <row r="56" spans="1:18" s="50" customFormat="1" ht="12.75">
      <c r="A56" s="40" t="s">
        <v>338</v>
      </c>
      <c r="B56" s="47" t="s">
        <v>316</v>
      </c>
      <c r="C56" s="47" t="s">
        <v>347</v>
      </c>
      <c r="D56" s="47" t="s">
        <v>347</v>
      </c>
      <c r="E56" s="48" t="s">
        <v>422</v>
      </c>
      <c r="F56" s="41">
        <f>'Data for Current Total'!Q287</f>
        <v>0</v>
      </c>
      <c r="G56" s="41">
        <f>'Data for Current Total'!R287</f>
        <v>0</v>
      </c>
      <c r="H56" s="41">
        <f>'Data for Current Total'!S287</f>
        <v>0</v>
      </c>
      <c r="I56" s="41">
        <f t="shared" si="0"/>
        <v>0</v>
      </c>
      <c r="J56" s="42">
        <v>0</v>
      </c>
      <c r="K56" s="42">
        <v>0</v>
      </c>
      <c r="L56" s="42">
        <v>0</v>
      </c>
      <c r="M56" s="42">
        <f>SUM(J56:L56)</f>
        <v>0</v>
      </c>
      <c r="N56" s="43">
        <f>M56-I56</f>
        <v>0</v>
      </c>
      <c r="O56" s="77">
        <v>0</v>
      </c>
      <c r="P56" s="43">
        <f>SUM(N56:O56)</f>
        <v>0</v>
      </c>
      <c r="Q56" s="46" t="s">
        <v>419</v>
      </c>
      <c r="R56" s="49"/>
    </row>
    <row r="57" spans="1:18" s="50" customFormat="1" ht="25.5">
      <c r="A57" s="40" t="s">
        <v>338</v>
      </c>
      <c r="B57" s="47" t="s">
        <v>316</v>
      </c>
      <c r="C57" s="63" t="s">
        <v>414</v>
      </c>
      <c r="D57" s="45" t="s">
        <v>5</v>
      </c>
      <c r="E57" s="48" t="s">
        <v>422</v>
      </c>
      <c r="F57" s="41">
        <f>'Data for Current Total'!Q288</f>
        <v>0</v>
      </c>
      <c r="G57" s="41">
        <f>'Data for Current Total'!R288</f>
        <v>0</v>
      </c>
      <c r="H57" s="41">
        <f>'Data for Current Total'!S288</f>
        <v>0</v>
      </c>
      <c r="I57" s="41">
        <f t="shared" si="0"/>
        <v>0</v>
      </c>
      <c r="J57" s="42">
        <v>0</v>
      </c>
      <c r="K57" s="42">
        <v>0</v>
      </c>
      <c r="L57" s="42">
        <v>0</v>
      </c>
      <c r="M57" s="42">
        <f>SUM(J57:L57)</f>
        <v>0</v>
      </c>
      <c r="N57" s="43">
        <f>M57-I57</f>
        <v>0</v>
      </c>
      <c r="O57" s="77">
        <v>0</v>
      </c>
      <c r="P57" s="43">
        <f>SUM(N57:O57)</f>
        <v>0</v>
      </c>
      <c r="Q57" s="46" t="s">
        <v>423</v>
      </c>
      <c r="R57" s="49"/>
    </row>
    <row r="58" spans="1:18" s="50" customFormat="1" ht="38.25">
      <c r="A58" s="40" t="s">
        <v>338</v>
      </c>
      <c r="B58" s="47" t="s">
        <v>316</v>
      </c>
      <c r="C58" s="47" t="s">
        <v>5</v>
      </c>
      <c r="D58" s="47" t="s">
        <v>10</v>
      </c>
      <c r="E58" s="48" t="s">
        <v>23</v>
      </c>
      <c r="F58" s="41">
        <f>'Data for Current Total'!Q194</f>
        <v>12</v>
      </c>
      <c r="G58" s="41">
        <f>'Data for Current Total'!R194</f>
        <v>0</v>
      </c>
      <c r="H58" s="41">
        <f>'Data for Current Total'!S194</f>
        <v>0</v>
      </c>
      <c r="I58" s="41">
        <f t="shared" si="0"/>
        <v>12</v>
      </c>
      <c r="J58" s="42">
        <v>0</v>
      </c>
      <c r="K58" s="42">
        <v>0</v>
      </c>
      <c r="L58" s="42">
        <v>12</v>
      </c>
      <c r="M58" s="42">
        <f t="shared" si="14"/>
        <v>12</v>
      </c>
      <c r="N58" s="43">
        <f t="shared" si="9"/>
        <v>0</v>
      </c>
      <c r="O58" s="77">
        <v>0</v>
      </c>
      <c r="P58" s="43">
        <f t="shared" si="3"/>
        <v>0</v>
      </c>
      <c r="Q58" s="46" t="s">
        <v>383</v>
      </c>
      <c r="R58" s="49"/>
    </row>
    <row r="59" spans="1:18" s="50" customFormat="1" ht="38.25">
      <c r="A59" s="40" t="s">
        <v>338</v>
      </c>
      <c r="B59" s="47" t="s">
        <v>316</v>
      </c>
      <c r="C59" s="47" t="s">
        <v>5</v>
      </c>
      <c r="D59" s="47" t="s">
        <v>10</v>
      </c>
      <c r="E59" s="48" t="s">
        <v>24</v>
      </c>
      <c r="F59" s="41">
        <f>'Data for Current Total'!Q188</f>
        <v>147</v>
      </c>
      <c r="G59" s="41">
        <f>'Data for Current Total'!R188</f>
        <v>0</v>
      </c>
      <c r="H59" s="41">
        <f>'Data for Current Total'!S188</f>
        <v>0</v>
      </c>
      <c r="I59" s="41">
        <f t="shared" si="0"/>
        <v>147</v>
      </c>
      <c r="J59" s="42">
        <v>0</v>
      </c>
      <c r="K59" s="42">
        <v>0</v>
      </c>
      <c r="L59" s="42">
        <v>147</v>
      </c>
      <c r="M59" s="42">
        <f t="shared" si="14"/>
        <v>147</v>
      </c>
      <c r="N59" s="43">
        <f t="shared" si="9"/>
        <v>0</v>
      </c>
      <c r="O59" s="77">
        <v>0</v>
      </c>
      <c r="P59" s="43">
        <f t="shared" si="3"/>
        <v>0</v>
      </c>
      <c r="Q59" s="46" t="s">
        <v>383</v>
      </c>
      <c r="R59" s="49"/>
    </row>
    <row r="60" spans="1:18" s="50" customFormat="1" ht="12.75">
      <c r="A60" s="40" t="s">
        <v>338</v>
      </c>
      <c r="B60" s="47" t="s">
        <v>316</v>
      </c>
      <c r="C60" s="47" t="s">
        <v>347</v>
      </c>
      <c r="D60" s="47" t="s">
        <v>347</v>
      </c>
      <c r="E60" s="48" t="s">
        <v>424</v>
      </c>
      <c r="F60" s="41">
        <f>'Data for Current Total'!Q288</f>
        <v>0</v>
      </c>
      <c r="G60" s="41">
        <f>'Data for Current Total'!R288</f>
        <v>0</v>
      </c>
      <c r="H60" s="41">
        <f>'Data for Current Total'!S288</f>
        <v>0</v>
      </c>
      <c r="I60" s="41">
        <f t="shared" si="0"/>
        <v>0</v>
      </c>
      <c r="J60" s="42">
        <v>0</v>
      </c>
      <c r="K60" s="42">
        <v>0</v>
      </c>
      <c r="L60" s="42">
        <v>0</v>
      </c>
      <c r="M60" s="42">
        <f t="shared" si="14"/>
        <v>0</v>
      </c>
      <c r="N60" s="43">
        <f t="shared" si="9"/>
        <v>0</v>
      </c>
      <c r="O60" s="77">
        <v>0</v>
      </c>
      <c r="P60" s="43">
        <f t="shared" si="3"/>
        <v>0</v>
      </c>
      <c r="Q60" s="46" t="s">
        <v>419</v>
      </c>
      <c r="R60" s="49"/>
    </row>
    <row r="61" spans="1:18" s="50" customFormat="1" ht="12.75">
      <c r="A61" s="40" t="s">
        <v>338</v>
      </c>
      <c r="B61" s="47" t="s">
        <v>316</v>
      </c>
      <c r="C61" s="47" t="s">
        <v>347</v>
      </c>
      <c r="D61" s="47" t="s">
        <v>347</v>
      </c>
      <c r="E61" s="48">
        <v>73.45</v>
      </c>
      <c r="F61" s="41">
        <f>'Data for Current Total'!Q289</f>
        <v>0</v>
      </c>
      <c r="G61" s="41">
        <f>'Data for Current Total'!R289</f>
        <v>0</v>
      </c>
      <c r="H61" s="41">
        <f>'Data for Current Total'!S289</f>
        <v>0</v>
      </c>
      <c r="I61" s="41">
        <f t="shared" si="0"/>
        <v>0</v>
      </c>
      <c r="J61" s="42">
        <v>0</v>
      </c>
      <c r="K61" s="42">
        <v>0</v>
      </c>
      <c r="L61" s="42">
        <v>0</v>
      </c>
      <c r="M61" s="42">
        <f t="shared" si="14"/>
        <v>0</v>
      </c>
      <c r="N61" s="43">
        <f t="shared" si="9"/>
        <v>0</v>
      </c>
      <c r="O61" s="77">
        <v>0</v>
      </c>
      <c r="P61" s="43">
        <f t="shared" si="3"/>
        <v>0</v>
      </c>
      <c r="Q61" s="46" t="s">
        <v>419</v>
      </c>
      <c r="R61" s="49"/>
    </row>
    <row r="62" spans="1:18" s="50" customFormat="1" ht="25.5">
      <c r="A62" s="40" t="s">
        <v>338</v>
      </c>
      <c r="B62" s="47" t="s">
        <v>317</v>
      </c>
      <c r="C62" s="47" t="s">
        <v>347</v>
      </c>
      <c r="D62" s="47" t="s">
        <v>347</v>
      </c>
      <c r="E62" s="48" t="s">
        <v>425</v>
      </c>
      <c r="F62" s="41">
        <f>'Data for Current Total'!Q290</f>
        <v>0</v>
      </c>
      <c r="G62" s="41">
        <f>'Data for Current Total'!R290</f>
        <v>0</v>
      </c>
      <c r="H62" s="41">
        <f>'Data for Current Total'!S290</f>
        <v>0</v>
      </c>
      <c r="I62" s="41">
        <f t="shared" si="0"/>
        <v>0</v>
      </c>
      <c r="J62" s="42">
        <v>0</v>
      </c>
      <c r="K62" s="42">
        <v>0</v>
      </c>
      <c r="L62" s="42">
        <v>0</v>
      </c>
      <c r="M62" s="42">
        <f t="shared" si="14"/>
        <v>0</v>
      </c>
      <c r="N62" s="43">
        <f t="shared" si="9"/>
        <v>0</v>
      </c>
      <c r="O62" s="77">
        <v>0</v>
      </c>
      <c r="P62" s="43">
        <f t="shared" si="3"/>
        <v>0</v>
      </c>
      <c r="Q62" s="46" t="s">
        <v>426</v>
      </c>
      <c r="R62" s="49"/>
    </row>
    <row r="63" spans="1:18" s="11" customFormat="1" ht="12.75">
      <c r="A63" s="40" t="s">
        <v>338</v>
      </c>
      <c r="B63" s="47" t="s">
        <v>316</v>
      </c>
      <c r="C63" s="47" t="s">
        <v>347</v>
      </c>
      <c r="D63" s="47" t="s">
        <v>347</v>
      </c>
      <c r="E63" s="48" t="s">
        <v>446</v>
      </c>
      <c r="F63" s="41">
        <f>'Data for Current Total'!Q229</f>
        <v>0</v>
      </c>
      <c r="G63" s="41">
        <f>'Data for Current Total'!R229</f>
        <v>320</v>
      </c>
      <c r="H63" s="41">
        <f>'Data for Current Total'!S229</f>
        <v>0</v>
      </c>
      <c r="I63" s="41">
        <f t="shared" si="0"/>
        <v>320</v>
      </c>
      <c r="J63" s="42">
        <v>0</v>
      </c>
      <c r="K63" s="42">
        <v>320</v>
      </c>
      <c r="L63" s="42">
        <v>0</v>
      </c>
      <c r="M63" s="42">
        <f>SUM(J63:L63)</f>
        <v>320</v>
      </c>
      <c r="N63" s="43">
        <f>M63-I63</f>
        <v>0</v>
      </c>
      <c r="O63" s="77">
        <v>0</v>
      </c>
      <c r="P63" s="43">
        <f>SUM(N63:O63)</f>
        <v>0</v>
      </c>
      <c r="Q63" s="46" t="s">
        <v>377</v>
      </c>
      <c r="R63" s="33"/>
    </row>
    <row r="64" spans="1:18" s="11" customFormat="1" ht="12.75">
      <c r="A64" s="40" t="s">
        <v>338</v>
      </c>
      <c r="B64" s="47" t="s">
        <v>316</v>
      </c>
      <c r="C64" s="47" t="s">
        <v>347</v>
      </c>
      <c r="D64" s="47" t="s">
        <v>347</v>
      </c>
      <c r="E64" s="48" t="s">
        <v>447</v>
      </c>
      <c r="F64" s="41">
        <f>'Data for Current Total'!Q251</f>
        <v>0</v>
      </c>
      <c r="G64" s="41">
        <f>'Data for Current Total'!R251</f>
        <v>66</v>
      </c>
      <c r="H64" s="41">
        <f>'Data for Current Total'!S251</f>
        <v>0</v>
      </c>
      <c r="I64" s="41">
        <f t="shared" si="0"/>
        <v>66</v>
      </c>
      <c r="J64" s="42">
        <v>0</v>
      </c>
      <c r="K64" s="42">
        <v>66</v>
      </c>
      <c r="L64" s="42">
        <v>0</v>
      </c>
      <c r="M64" s="42">
        <f>SUM(J64:L64)</f>
        <v>66</v>
      </c>
      <c r="N64" s="43">
        <f>M64-I64</f>
        <v>0</v>
      </c>
      <c r="O64" s="77">
        <v>0</v>
      </c>
      <c r="P64" s="43">
        <f>SUM(N64:O64)</f>
        <v>0</v>
      </c>
      <c r="Q64" s="46" t="s">
        <v>377</v>
      </c>
      <c r="R64" s="33"/>
    </row>
    <row r="65" spans="1:18" s="11" customFormat="1" ht="12.75">
      <c r="A65" s="40" t="s">
        <v>338</v>
      </c>
      <c r="B65" s="47" t="s">
        <v>316</v>
      </c>
      <c r="C65" s="47" t="s">
        <v>5</v>
      </c>
      <c r="D65" s="47" t="s">
        <v>5</v>
      </c>
      <c r="E65" s="39" t="s">
        <v>25</v>
      </c>
      <c r="F65" s="41">
        <f>'Data for Current Total'!Q198</f>
        <v>2</v>
      </c>
      <c r="G65" s="41">
        <f>'Data for Current Total'!R198</f>
        <v>0</v>
      </c>
      <c r="H65" s="41">
        <f>'Data for Current Total'!S198</f>
        <v>0</v>
      </c>
      <c r="I65" s="41">
        <f t="shared" si="0"/>
        <v>2</v>
      </c>
      <c r="J65" s="42">
        <v>2</v>
      </c>
      <c r="K65" s="42">
        <v>0</v>
      </c>
      <c r="L65" s="42">
        <v>0</v>
      </c>
      <c r="M65" s="42">
        <f>SUM(J65:L65)</f>
        <v>2</v>
      </c>
      <c r="N65" s="43">
        <f>M65-I65</f>
        <v>0</v>
      </c>
      <c r="O65" s="77">
        <v>0</v>
      </c>
      <c r="P65" s="43">
        <f>SUM(N65:O65)</f>
        <v>0</v>
      </c>
      <c r="Q65" s="46" t="s">
        <v>377</v>
      </c>
      <c r="R65" s="33"/>
    </row>
    <row r="66" spans="1:18" s="11" customFormat="1" ht="12.75">
      <c r="A66" s="40" t="s">
        <v>338</v>
      </c>
      <c r="B66" s="47" t="s">
        <v>316</v>
      </c>
      <c r="C66" s="47" t="s">
        <v>347</v>
      </c>
      <c r="D66" s="47" t="s">
        <v>347</v>
      </c>
      <c r="E66" s="48" t="s">
        <v>448</v>
      </c>
      <c r="F66" s="41">
        <f>'Data for Current Total'!Q266</f>
        <v>0</v>
      </c>
      <c r="G66" s="41">
        <f>'Data for Current Total'!R266</f>
        <v>2</v>
      </c>
      <c r="H66" s="41">
        <f>'Data for Current Total'!S266</f>
        <v>0</v>
      </c>
      <c r="I66" s="41">
        <f t="shared" si="0"/>
        <v>2</v>
      </c>
      <c r="J66" s="42">
        <v>0</v>
      </c>
      <c r="K66" s="42">
        <v>2</v>
      </c>
      <c r="L66" s="42">
        <v>0</v>
      </c>
      <c r="M66" s="42">
        <f>SUM(J66:L66)</f>
        <v>2</v>
      </c>
      <c r="N66" s="43">
        <f>M66-I66</f>
        <v>0</v>
      </c>
      <c r="O66" s="77">
        <v>0</v>
      </c>
      <c r="P66" s="43">
        <f>SUM(N66:O66)</f>
        <v>0</v>
      </c>
      <c r="Q66" s="46" t="s">
        <v>377</v>
      </c>
      <c r="R66" s="33"/>
    </row>
    <row r="67" spans="1:18" s="11" customFormat="1" ht="12.75">
      <c r="A67" s="40" t="s">
        <v>338</v>
      </c>
      <c r="B67" s="47" t="s">
        <v>316</v>
      </c>
      <c r="C67" s="47" t="s">
        <v>347</v>
      </c>
      <c r="D67" s="47" t="s">
        <v>347</v>
      </c>
      <c r="E67" s="48" t="s">
        <v>449</v>
      </c>
      <c r="F67" s="41">
        <f>'Data for Current Total'!Q257</f>
        <v>0</v>
      </c>
      <c r="G67" s="41">
        <f>'Data for Current Total'!R257</f>
        <v>16</v>
      </c>
      <c r="H67" s="41">
        <f>'Data for Current Total'!S257</f>
        <v>0</v>
      </c>
      <c r="I67" s="41">
        <f t="shared" si="0"/>
        <v>16</v>
      </c>
      <c r="J67" s="42">
        <v>0</v>
      </c>
      <c r="K67" s="42">
        <v>16</v>
      </c>
      <c r="L67" s="42">
        <v>0</v>
      </c>
      <c r="M67" s="42">
        <f t="shared" si="14"/>
        <v>16</v>
      </c>
      <c r="N67" s="43">
        <f t="shared" ref="N67:N81" si="15">M67-I67</f>
        <v>0</v>
      </c>
      <c r="O67" s="77">
        <v>0</v>
      </c>
      <c r="P67" s="43">
        <f t="shared" si="3"/>
        <v>0</v>
      </c>
      <c r="Q67" s="46" t="s">
        <v>377</v>
      </c>
      <c r="R67" s="33"/>
    </row>
    <row r="68" spans="1:18" s="11" customFormat="1" ht="12.75">
      <c r="A68" s="40" t="s">
        <v>338</v>
      </c>
      <c r="B68" s="47" t="s">
        <v>316</v>
      </c>
      <c r="C68" s="47" t="s">
        <v>347</v>
      </c>
      <c r="D68" s="47" t="s">
        <v>347</v>
      </c>
      <c r="E68" s="48" t="s">
        <v>427</v>
      </c>
      <c r="F68" s="41">
        <f>'Data for Current Total'!Q291</f>
        <v>0</v>
      </c>
      <c r="G68" s="41">
        <f>'Data for Current Total'!R291</f>
        <v>0</v>
      </c>
      <c r="H68" s="41">
        <f>'Data for Current Total'!S291</f>
        <v>0</v>
      </c>
      <c r="I68" s="41">
        <f t="shared" si="0"/>
        <v>0</v>
      </c>
      <c r="J68" s="42">
        <v>0</v>
      </c>
      <c r="K68" s="42">
        <v>0</v>
      </c>
      <c r="L68" s="42">
        <v>0</v>
      </c>
      <c r="M68" s="42">
        <f t="shared" si="14"/>
        <v>0</v>
      </c>
      <c r="N68" s="43">
        <f t="shared" si="15"/>
        <v>0</v>
      </c>
      <c r="O68" s="77">
        <v>0</v>
      </c>
      <c r="P68" s="43">
        <f t="shared" si="3"/>
        <v>0</v>
      </c>
      <c r="Q68" s="46" t="s">
        <v>428</v>
      </c>
      <c r="R68" s="33"/>
    </row>
    <row r="69" spans="1:18" s="11" customFormat="1" ht="12.75">
      <c r="A69" s="40" t="s">
        <v>338</v>
      </c>
      <c r="B69" s="47" t="s">
        <v>316</v>
      </c>
      <c r="C69" s="47" t="s">
        <v>347</v>
      </c>
      <c r="D69" s="47" t="s">
        <v>347</v>
      </c>
      <c r="E69" s="48" t="s">
        <v>450</v>
      </c>
      <c r="F69" s="41">
        <f>'Data for Current Total'!Q258</f>
        <v>0</v>
      </c>
      <c r="G69" s="41">
        <f>'Data for Current Total'!R258</f>
        <v>16</v>
      </c>
      <c r="H69" s="41">
        <f>'Data for Current Total'!S258</f>
        <v>0</v>
      </c>
      <c r="I69" s="41">
        <f t="shared" si="0"/>
        <v>16</v>
      </c>
      <c r="J69" s="42">
        <v>0</v>
      </c>
      <c r="K69" s="42">
        <v>16</v>
      </c>
      <c r="L69" s="42">
        <v>0</v>
      </c>
      <c r="M69" s="42">
        <f t="shared" si="14"/>
        <v>16</v>
      </c>
      <c r="N69" s="43">
        <f t="shared" si="15"/>
        <v>0</v>
      </c>
      <c r="O69" s="77">
        <v>0</v>
      </c>
      <c r="P69" s="43">
        <f t="shared" si="3"/>
        <v>0</v>
      </c>
      <c r="Q69" s="46" t="s">
        <v>377</v>
      </c>
      <c r="R69" s="33"/>
    </row>
    <row r="70" spans="1:18" s="11" customFormat="1" ht="12.75">
      <c r="A70" s="40" t="s">
        <v>338</v>
      </c>
      <c r="B70" s="47" t="s">
        <v>316</v>
      </c>
      <c r="C70" s="47" t="s">
        <v>347</v>
      </c>
      <c r="D70" s="47" t="s">
        <v>347</v>
      </c>
      <c r="E70" s="48" t="s">
        <v>429</v>
      </c>
      <c r="F70" s="41">
        <f>'Data for Current Total'!Q292</f>
        <v>0</v>
      </c>
      <c r="G70" s="41">
        <f>'Data for Current Total'!R292</f>
        <v>0</v>
      </c>
      <c r="H70" s="41">
        <f>'Data for Current Total'!S292</f>
        <v>0</v>
      </c>
      <c r="I70" s="41">
        <f t="shared" si="0"/>
        <v>0</v>
      </c>
      <c r="J70" s="42">
        <v>0</v>
      </c>
      <c r="K70" s="42">
        <v>0</v>
      </c>
      <c r="L70" s="42">
        <v>0</v>
      </c>
      <c r="M70" s="42">
        <f t="shared" si="14"/>
        <v>0</v>
      </c>
      <c r="N70" s="43">
        <f t="shared" si="15"/>
        <v>0</v>
      </c>
      <c r="O70" s="77">
        <v>0</v>
      </c>
      <c r="P70" s="43">
        <f t="shared" si="3"/>
        <v>0</v>
      </c>
      <c r="Q70" s="46" t="s">
        <v>428</v>
      </c>
      <c r="R70" s="33"/>
    </row>
    <row r="71" spans="1:18" s="11" customFormat="1" ht="12.75">
      <c r="A71" s="40" t="s">
        <v>338</v>
      </c>
      <c r="B71" s="47" t="s">
        <v>316</v>
      </c>
      <c r="C71" s="47" t="s">
        <v>347</v>
      </c>
      <c r="D71" s="47" t="s">
        <v>347</v>
      </c>
      <c r="E71" s="48" t="s">
        <v>451</v>
      </c>
      <c r="F71" s="41">
        <f>'Data for Current Total'!Q259</f>
        <v>0</v>
      </c>
      <c r="G71" s="41">
        <f>'Data for Current Total'!R259</f>
        <v>16</v>
      </c>
      <c r="H71" s="41">
        <f>'Data for Current Total'!S259</f>
        <v>0</v>
      </c>
      <c r="I71" s="41">
        <f t="shared" si="0"/>
        <v>16</v>
      </c>
      <c r="J71" s="42">
        <v>0</v>
      </c>
      <c r="K71" s="42">
        <v>16</v>
      </c>
      <c r="L71" s="42">
        <v>0</v>
      </c>
      <c r="M71" s="42">
        <f t="shared" si="14"/>
        <v>16</v>
      </c>
      <c r="N71" s="43">
        <f t="shared" si="15"/>
        <v>0</v>
      </c>
      <c r="O71" s="77">
        <v>0</v>
      </c>
      <c r="P71" s="43">
        <f t="shared" si="3"/>
        <v>0</v>
      </c>
      <c r="Q71" s="46" t="s">
        <v>377</v>
      </c>
      <c r="R71" s="33"/>
    </row>
    <row r="72" spans="1:18" s="11" customFormat="1" ht="12.75">
      <c r="A72" s="40" t="s">
        <v>338</v>
      </c>
      <c r="B72" s="47" t="s">
        <v>316</v>
      </c>
      <c r="C72" s="47" t="s">
        <v>347</v>
      </c>
      <c r="D72" s="47" t="s">
        <v>347</v>
      </c>
      <c r="E72" s="39" t="s">
        <v>430</v>
      </c>
      <c r="F72" s="41">
        <f>'Data for Current Total'!Q293</f>
        <v>0</v>
      </c>
      <c r="G72" s="41">
        <f>'Data for Current Total'!R293</f>
        <v>0</v>
      </c>
      <c r="H72" s="41">
        <f>'Data for Current Total'!S293</f>
        <v>0</v>
      </c>
      <c r="I72" s="41">
        <f t="shared" si="0"/>
        <v>0</v>
      </c>
      <c r="J72" s="42">
        <v>0</v>
      </c>
      <c r="K72" s="42">
        <v>0</v>
      </c>
      <c r="L72" s="42">
        <v>0</v>
      </c>
      <c r="M72" s="42">
        <f>SUM(J72:L72)</f>
        <v>0</v>
      </c>
      <c r="N72" s="43">
        <f>M72-I72</f>
        <v>0</v>
      </c>
      <c r="O72" s="77">
        <v>0</v>
      </c>
      <c r="P72" s="43">
        <f>SUM(N72:O72)</f>
        <v>0</v>
      </c>
      <c r="Q72" s="46" t="s">
        <v>419</v>
      </c>
      <c r="R72" s="33"/>
    </row>
    <row r="73" spans="1:18" s="11" customFormat="1" ht="12.75">
      <c r="A73" s="40" t="s">
        <v>338</v>
      </c>
      <c r="B73" s="47" t="s">
        <v>316</v>
      </c>
      <c r="C73" s="47" t="s">
        <v>347</v>
      </c>
      <c r="D73" s="47" t="s">
        <v>347</v>
      </c>
      <c r="E73" s="48" t="s">
        <v>452</v>
      </c>
      <c r="F73" s="41">
        <f>'Data for Current Total'!Q240</f>
        <v>0</v>
      </c>
      <c r="G73" s="41">
        <f>'Data for Current Total'!R240</f>
        <v>128</v>
      </c>
      <c r="H73" s="41">
        <f>'Data for Current Total'!S240</f>
        <v>0</v>
      </c>
      <c r="I73" s="41">
        <f t="shared" ref="I73:I136" si="16">SUM(F73:H73)</f>
        <v>128</v>
      </c>
      <c r="J73" s="42">
        <v>0</v>
      </c>
      <c r="K73" s="42">
        <v>128</v>
      </c>
      <c r="L73" s="42">
        <v>0</v>
      </c>
      <c r="M73" s="42">
        <f t="shared" si="14"/>
        <v>128</v>
      </c>
      <c r="N73" s="43">
        <f t="shared" si="15"/>
        <v>0</v>
      </c>
      <c r="O73" s="77">
        <v>0</v>
      </c>
      <c r="P73" s="43">
        <f t="shared" ref="P73:P143" si="17">SUM(N73:O73)</f>
        <v>0</v>
      </c>
      <c r="Q73" s="46" t="s">
        <v>377</v>
      </c>
      <c r="R73" s="33"/>
    </row>
    <row r="74" spans="1:18" s="11" customFormat="1" ht="12.75">
      <c r="A74" s="40" t="s">
        <v>338</v>
      </c>
      <c r="B74" s="47" t="s">
        <v>316</v>
      </c>
      <c r="C74" s="47" t="s">
        <v>347</v>
      </c>
      <c r="D74" s="47" t="s">
        <v>347</v>
      </c>
      <c r="E74" s="48" t="s">
        <v>453</v>
      </c>
      <c r="F74" s="41">
        <f>'Data for Current Total'!Q244</f>
        <v>0</v>
      </c>
      <c r="G74" s="41">
        <f>'Data for Current Total'!R244</f>
        <v>85</v>
      </c>
      <c r="H74" s="41">
        <f>'Data for Current Total'!S244</f>
        <v>0</v>
      </c>
      <c r="I74" s="41">
        <f t="shared" si="16"/>
        <v>85</v>
      </c>
      <c r="J74" s="42">
        <v>0</v>
      </c>
      <c r="K74" s="42">
        <v>85</v>
      </c>
      <c r="L74" s="42">
        <v>0</v>
      </c>
      <c r="M74" s="42">
        <f t="shared" si="14"/>
        <v>85</v>
      </c>
      <c r="N74" s="43">
        <f t="shared" si="15"/>
        <v>0</v>
      </c>
      <c r="O74" s="77">
        <v>0</v>
      </c>
      <c r="P74" s="43">
        <f t="shared" si="17"/>
        <v>0</v>
      </c>
      <c r="Q74" s="46" t="s">
        <v>377</v>
      </c>
      <c r="R74" s="33"/>
    </row>
    <row r="75" spans="1:18" s="11" customFormat="1" ht="12.75">
      <c r="A75" s="40" t="s">
        <v>338</v>
      </c>
      <c r="B75" s="47" t="s">
        <v>316</v>
      </c>
      <c r="C75" s="47" t="s">
        <v>347</v>
      </c>
      <c r="D75" s="47" t="s">
        <v>347</v>
      </c>
      <c r="E75" s="48" t="s">
        <v>454</v>
      </c>
      <c r="F75" s="41">
        <f>'Data for Current Total'!Q243</f>
        <v>0</v>
      </c>
      <c r="G75" s="41">
        <f>'Data for Current Total'!R243</f>
        <v>102</v>
      </c>
      <c r="H75" s="41">
        <f>'Data for Current Total'!S243</f>
        <v>0</v>
      </c>
      <c r="I75" s="41">
        <f t="shared" si="16"/>
        <v>102</v>
      </c>
      <c r="J75" s="42">
        <v>0</v>
      </c>
      <c r="K75" s="42">
        <v>102</v>
      </c>
      <c r="L75" s="42">
        <v>0</v>
      </c>
      <c r="M75" s="42">
        <f t="shared" si="14"/>
        <v>102</v>
      </c>
      <c r="N75" s="43">
        <f t="shared" si="15"/>
        <v>0</v>
      </c>
      <c r="O75" s="77">
        <v>0</v>
      </c>
      <c r="P75" s="43">
        <f t="shared" si="17"/>
        <v>0</v>
      </c>
      <c r="Q75" s="46" t="s">
        <v>377</v>
      </c>
      <c r="R75" s="33"/>
    </row>
    <row r="76" spans="1:18" s="11" customFormat="1" ht="12.75">
      <c r="A76" s="40" t="s">
        <v>338</v>
      </c>
      <c r="B76" s="47" t="s">
        <v>316</v>
      </c>
      <c r="C76" s="47" t="s">
        <v>347</v>
      </c>
      <c r="D76" s="47" t="s">
        <v>347</v>
      </c>
      <c r="E76" s="48" t="s">
        <v>432</v>
      </c>
      <c r="F76" s="41">
        <f>'Data for Current Total'!Q294</f>
        <v>0</v>
      </c>
      <c r="G76" s="41">
        <f>'Data for Current Total'!R294</f>
        <v>0</v>
      </c>
      <c r="H76" s="41">
        <f>'Data for Current Total'!S294</f>
        <v>0</v>
      </c>
      <c r="I76" s="41">
        <f t="shared" si="16"/>
        <v>0</v>
      </c>
      <c r="J76" s="42">
        <v>0</v>
      </c>
      <c r="K76" s="42">
        <v>0</v>
      </c>
      <c r="L76" s="42">
        <v>0</v>
      </c>
      <c r="M76" s="42">
        <f t="shared" si="14"/>
        <v>0</v>
      </c>
      <c r="N76" s="43">
        <f t="shared" si="15"/>
        <v>0</v>
      </c>
      <c r="O76" s="77">
        <v>0</v>
      </c>
      <c r="P76" s="43">
        <f t="shared" si="17"/>
        <v>0</v>
      </c>
      <c r="Q76" s="46" t="s">
        <v>419</v>
      </c>
      <c r="R76" s="33"/>
    </row>
    <row r="77" spans="1:18" s="11" customFormat="1" ht="12.75">
      <c r="A77" s="40" t="s">
        <v>338</v>
      </c>
      <c r="B77" s="47" t="s">
        <v>316</v>
      </c>
      <c r="C77" s="47" t="s">
        <v>347</v>
      </c>
      <c r="D77" s="47" t="s">
        <v>347</v>
      </c>
      <c r="E77" s="48" t="s">
        <v>455</v>
      </c>
      <c r="F77" s="41">
        <f>'Data for Current Total'!Q260</f>
        <v>0</v>
      </c>
      <c r="G77" s="41">
        <f>'Data for Current Total'!R260</f>
        <v>16</v>
      </c>
      <c r="H77" s="41">
        <f>'Data for Current Total'!S260</f>
        <v>0</v>
      </c>
      <c r="I77" s="41">
        <f t="shared" si="16"/>
        <v>16</v>
      </c>
      <c r="J77" s="42">
        <v>0</v>
      </c>
      <c r="K77" s="42">
        <v>16</v>
      </c>
      <c r="L77" s="42">
        <v>0</v>
      </c>
      <c r="M77" s="42">
        <f t="shared" si="14"/>
        <v>16</v>
      </c>
      <c r="N77" s="43">
        <f t="shared" si="15"/>
        <v>0</v>
      </c>
      <c r="O77" s="77">
        <v>0</v>
      </c>
      <c r="P77" s="43">
        <f t="shared" si="17"/>
        <v>0</v>
      </c>
      <c r="Q77" s="46" t="s">
        <v>377</v>
      </c>
      <c r="R77" s="33"/>
    </row>
    <row r="78" spans="1:18" s="11" customFormat="1" ht="25.5">
      <c r="A78" s="40" t="s">
        <v>338</v>
      </c>
      <c r="B78" s="47" t="s">
        <v>316</v>
      </c>
      <c r="C78" s="47" t="s">
        <v>347</v>
      </c>
      <c r="D78" s="47" t="s">
        <v>347</v>
      </c>
      <c r="E78" s="48" t="s">
        <v>456</v>
      </c>
      <c r="F78" s="41">
        <f>'Data for Current Total'!Q236</f>
        <v>0</v>
      </c>
      <c r="G78" s="41">
        <f>'Data for Current Total'!R236</f>
        <v>150</v>
      </c>
      <c r="H78" s="41">
        <f>'Data for Current Total'!S236</f>
        <v>0</v>
      </c>
      <c r="I78" s="41">
        <f t="shared" si="16"/>
        <v>150</v>
      </c>
      <c r="J78" s="42">
        <v>0</v>
      </c>
      <c r="K78" s="42">
        <v>0</v>
      </c>
      <c r="L78" s="42">
        <v>0</v>
      </c>
      <c r="M78" s="42">
        <f t="shared" si="14"/>
        <v>0</v>
      </c>
      <c r="N78" s="43">
        <f t="shared" si="15"/>
        <v>-150</v>
      </c>
      <c r="O78" s="77">
        <v>0</v>
      </c>
      <c r="P78" s="43">
        <f t="shared" si="17"/>
        <v>-150</v>
      </c>
      <c r="Q78" s="46" t="s">
        <v>477</v>
      </c>
      <c r="R78" s="33"/>
    </row>
    <row r="79" spans="1:18" s="11" customFormat="1" ht="12.75">
      <c r="A79" s="40" t="s">
        <v>338</v>
      </c>
      <c r="B79" s="47" t="s">
        <v>316</v>
      </c>
      <c r="C79" s="47" t="s">
        <v>347</v>
      </c>
      <c r="D79" s="47" t="s">
        <v>347</v>
      </c>
      <c r="E79" s="48" t="s">
        <v>457</v>
      </c>
      <c r="F79" s="41">
        <f>'Data for Current Total'!Q268</f>
        <v>0</v>
      </c>
      <c r="G79" s="41">
        <f>'Data for Current Total'!R268</f>
        <v>1</v>
      </c>
      <c r="H79" s="41">
        <f>'Data for Current Total'!S268</f>
        <v>0</v>
      </c>
      <c r="I79" s="41">
        <f t="shared" si="16"/>
        <v>1</v>
      </c>
      <c r="J79" s="42">
        <v>0</v>
      </c>
      <c r="K79" s="42">
        <v>1</v>
      </c>
      <c r="L79" s="42">
        <v>0</v>
      </c>
      <c r="M79" s="42">
        <f t="shared" si="14"/>
        <v>1</v>
      </c>
      <c r="N79" s="43">
        <f t="shared" si="15"/>
        <v>0</v>
      </c>
      <c r="O79" s="77">
        <v>0</v>
      </c>
      <c r="P79" s="43">
        <f t="shared" si="17"/>
        <v>0</v>
      </c>
      <c r="Q79" s="46" t="s">
        <v>377</v>
      </c>
      <c r="R79" s="33"/>
    </row>
    <row r="80" spans="1:18" s="11" customFormat="1" ht="12.75">
      <c r="A80" s="40" t="s">
        <v>338</v>
      </c>
      <c r="B80" s="47" t="s">
        <v>316</v>
      </c>
      <c r="C80" s="47" t="s">
        <v>347</v>
      </c>
      <c r="D80" s="47" t="s">
        <v>347</v>
      </c>
      <c r="E80" s="48" t="s">
        <v>458</v>
      </c>
      <c r="F80" s="41">
        <f>'Data for Current Total'!Q295</f>
        <v>0</v>
      </c>
      <c r="G80" s="41">
        <f>'Data for Current Total'!R295</f>
        <v>0</v>
      </c>
      <c r="H80" s="41">
        <f>'Data for Current Total'!S295</f>
        <v>0</v>
      </c>
      <c r="I80" s="41">
        <f t="shared" si="16"/>
        <v>0</v>
      </c>
      <c r="J80" s="42">
        <v>0</v>
      </c>
      <c r="K80" s="42">
        <v>0</v>
      </c>
      <c r="L80" s="42">
        <v>0</v>
      </c>
      <c r="M80" s="42">
        <f t="shared" si="14"/>
        <v>0</v>
      </c>
      <c r="N80" s="43">
        <f t="shared" si="15"/>
        <v>0</v>
      </c>
      <c r="O80" s="77">
        <v>0</v>
      </c>
      <c r="P80" s="43">
        <f t="shared" si="17"/>
        <v>0</v>
      </c>
      <c r="Q80" s="46" t="s">
        <v>419</v>
      </c>
      <c r="R80" s="33"/>
    </row>
    <row r="81" spans="1:18" s="50" customFormat="1" ht="38.25">
      <c r="A81" s="40" t="s">
        <v>338</v>
      </c>
      <c r="B81" s="47" t="s">
        <v>316</v>
      </c>
      <c r="C81" s="47" t="s">
        <v>5</v>
      </c>
      <c r="D81" s="47" t="s">
        <v>10</v>
      </c>
      <c r="E81" s="48" t="s">
        <v>26</v>
      </c>
      <c r="F81" s="41">
        <f>'Data for Current Total'!Q296</f>
        <v>0</v>
      </c>
      <c r="G81" s="41">
        <f>'Data for Current Total'!R296</f>
        <v>0</v>
      </c>
      <c r="H81" s="41">
        <f>'Data for Current Total'!S296</f>
        <v>0</v>
      </c>
      <c r="I81" s="41">
        <f t="shared" si="16"/>
        <v>0</v>
      </c>
      <c r="J81" s="42">
        <v>0</v>
      </c>
      <c r="K81" s="42">
        <v>0</v>
      </c>
      <c r="L81" s="42">
        <v>0</v>
      </c>
      <c r="M81" s="42">
        <f t="shared" ref="M81:M139" si="18">SUM(J81:L81)</f>
        <v>0</v>
      </c>
      <c r="N81" s="43">
        <f t="shared" si="15"/>
        <v>0</v>
      </c>
      <c r="O81" s="77">
        <v>0</v>
      </c>
      <c r="P81" s="43">
        <f t="shared" si="17"/>
        <v>0</v>
      </c>
      <c r="Q81" s="46" t="s">
        <v>383</v>
      </c>
      <c r="R81" s="49"/>
    </row>
    <row r="82" spans="1:18" s="50" customFormat="1" ht="27.75" customHeight="1">
      <c r="A82" s="40" t="s">
        <v>338</v>
      </c>
      <c r="B82" s="47" t="s">
        <v>316</v>
      </c>
      <c r="C82" s="47" t="s">
        <v>5</v>
      </c>
      <c r="D82" s="63" t="s">
        <v>414</v>
      </c>
      <c r="E82" s="48" t="s">
        <v>27</v>
      </c>
      <c r="F82" s="41">
        <f>'Data for Current Total'!Q186</f>
        <v>200</v>
      </c>
      <c r="G82" s="41">
        <f>'Data for Current Total'!R186</f>
        <v>0</v>
      </c>
      <c r="H82" s="41">
        <f>'Data for Current Total'!S186</f>
        <v>0</v>
      </c>
      <c r="I82" s="41">
        <f t="shared" si="16"/>
        <v>200</v>
      </c>
      <c r="J82" s="42">
        <v>0</v>
      </c>
      <c r="K82" s="42">
        <v>0</v>
      </c>
      <c r="L82" s="42">
        <v>0</v>
      </c>
      <c r="M82" s="42">
        <f t="shared" si="18"/>
        <v>0</v>
      </c>
      <c r="N82" s="43">
        <f t="shared" ref="N82:N89" si="19">M82-I82</f>
        <v>-200</v>
      </c>
      <c r="O82" s="77">
        <v>0</v>
      </c>
      <c r="P82" s="43">
        <f t="shared" si="17"/>
        <v>-200</v>
      </c>
      <c r="Q82" s="46" t="s">
        <v>361</v>
      </c>
      <c r="R82" s="49"/>
    </row>
    <row r="83" spans="1:18" s="50" customFormat="1" ht="12.75">
      <c r="A83" s="40" t="s">
        <v>338</v>
      </c>
      <c r="B83" s="47" t="s">
        <v>317</v>
      </c>
      <c r="C83" s="47" t="s">
        <v>5</v>
      </c>
      <c r="D83" s="63" t="s">
        <v>414</v>
      </c>
      <c r="E83" s="48" t="s">
        <v>459</v>
      </c>
      <c r="F83" s="41">
        <f>'Data for Current Total'!Q343</f>
        <v>0</v>
      </c>
      <c r="G83" s="41">
        <f>'Data for Current Total'!R343</f>
        <v>0</v>
      </c>
      <c r="H83" s="41">
        <f>'Data for Current Total'!S343</f>
        <v>0</v>
      </c>
      <c r="I83" s="41">
        <f t="shared" si="16"/>
        <v>0</v>
      </c>
      <c r="J83" s="42">
        <v>0</v>
      </c>
      <c r="K83" s="42">
        <v>0</v>
      </c>
      <c r="L83" s="42">
        <v>0</v>
      </c>
      <c r="M83" s="42">
        <f t="shared" si="18"/>
        <v>0</v>
      </c>
      <c r="N83" s="43">
        <f t="shared" si="19"/>
        <v>0</v>
      </c>
      <c r="O83" s="77">
        <v>0</v>
      </c>
      <c r="P83" s="43">
        <f t="shared" si="17"/>
        <v>0</v>
      </c>
      <c r="Q83" s="46" t="s">
        <v>384</v>
      </c>
      <c r="R83" s="49"/>
    </row>
    <row r="84" spans="1:18" s="50" customFormat="1" ht="25.5">
      <c r="A84" s="40" t="s">
        <v>338</v>
      </c>
      <c r="B84" s="47" t="s">
        <v>316</v>
      </c>
      <c r="C84" s="47" t="s">
        <v>347</v>
      </c>
      <c r="D84" s="69" t="s">
        <v>347</v>
      </c>
      <c r="E84" s="48" t="s">
        <v>460</v>
      </c>
      <c r="F84" s="41">
        <f>'Data for Current Total'!Q230</f>
        <v>0</v>
      </c>
      <c r="G84" s="41">
        <f>'Data for Current Total'!R230</f>
        <v>300</v>
      </c>
      <c r="H84" s="41">
        <f>'Data for Current Total'!S230</f>
        <v>0</v>
      </c>
      <c r="I84" s="41">
        <f t="shared" si="16"/>
        <v>300</v>
      </c>
      <c r="J84" s="42">
        <v>0</v>
      </c>
      <c r="K84" s="42">
        <v>0</v>
      </c>
      <c r="L84" s="42">
        <v>0</v>
      </c>
      <c r="M84" s="42">
        <f t="shared" si="18"/>
        <v>0</v>
      </c>
      <c r="N84" s="43">
        <f t="shared" si="19"/>
        <v>-300</v>
      </c>
      <c r="O84" s="77">
        <v>0</v>
      </c>
      <c r="P84" s="43">
        <f t="shared" si="17"/>
        <v>-300</v>
      </c>
      <c r="Q84" s="46" t="s">
        <v>477</v>
      </c>
      <c r="R84" s="49"/>
    </row>
    <row r="85" spans="1:18" s="50" customFormat="1" ht="12.75">
      <c r="A85" s="40" t="s">
        <v>338</v>
      </c>
      <c r="B85" s="47" t="s">
        <v>316</v>
      </c>
      <c r="C85" s="47" t="s">
        <v>347</v>
      </c>
      <c r="D85" s="69" t="s">
        <v>347</v>
      </c>
      <c r="E85" s="48" t="s">
        <v>461</v>
      </c>
      <c r="F85" s="41">
        <f>'Data for Current Total'!Q254</f>
        <v>0</v>
      </c>
      <c r="G85" s="41">
        <f>'Data for Current Total'!R254</f>
        <v>48</v>
      </c>
      <c r="H85" s="41">
        <f>'Data for Current Total'!S254</f>
        <v>0</v>
      </c>
      <c r="I85" s="41">
        <f t="shared" si="16"/>
        <v>48</v>
      </c>
      <c r="J85" s="42">
        <v>0</v>
      </c>
      <c r="K85" s="42">
        <v>48</v>
      </c>
      <c r="L85" s="42">
        <v>0</v>
      </c>
      <c r="M85" s="42">
        <f t="shared" si="18"/>
        <v>48</v>
      </c>
      <c r="N85" s="43">
        <f t="shared" si="19"/>
        <v>0</v>
      </c>
      <c r="O85" s="77">
        <v>0</v>
      </c>
      <c r="P85" s="43">
        <f t="shared" si="17"/>
        <v>0</v>
      </c>
      <c r="Q85" s="46" t="s">
        <v>377</v>
      </c>
      <c r="R85" s="49"/>
    </row>
    <row r="86" spans="1:18" s="50" customFormat="1" ht="12.75">
      <c r="A86" s="40" t="s">
        <v>338</v>
      </c>
      <c r="B86" s="47" t="s">
        <v>316</v>
      </c>
      <c r="C86" s="47" t="s">
        <v>347</v>
      </c>
      <c r="D86" s="69" t="s">
        <v>347</v>
      </c>
      <c r="E86" s="48" t="s">
        <v>462</v>
      </c>
      <c r="F86" s="41">
        <f>'Data for Current Total'!Q242</f>
        <v>0</v>
      </c>
      <c r="G86" s="41">
        <f>'Data for Current Total'!R242</f>
        <v>120</v>
      </c>
      <c r="H86" s="41">
        <f>'Data for Current Total'!S242</f>
        <v>0</v>
      </c>
      <c r="I86" s="41">
        <f t="shared" si="16"/>
        <v>120</v>
      </c>
      <c r="J86" s="42">
        <v>0</v>
      </c>
      <c r="K86" s="42">
        <v>120</v>
      </c>
      <c r="L86" s="42">
        <v>0</v>
      </c>
      <c r="M86" s="42">
        <f t="shared" si="18"/>
        <v>120</v>
      </c>
      <c r="N86" s="43">
        <f t="shared" si="19"/>
        <v>0</v>
      </c>
      <c r="O86" s="77">
        <v>0</v>
      </c>
      <c r="P86" s="43">
        <f t="shared" si="17"/>
        <v>0</v>
      </c>
      <c r="Q86" s="46" t="s">
        <v>377</v>
      </c>
      <c r="R86" s="49"/>
    </row>
    <row r="87" spans="1:18" s="50" customFormat="1" ht="25.5">
      <c r="A87" s="40" t="s">
        <v>338</v>
      </c>
      <c r="B87" s="47" t="s">
        <v>316</v>
      </c>
      <c r="C87" s="47" t="s">
        <v>347</v>
      </c>
      <c r="D87" s="69" t="s">
        <v>347</v>
      </c>
      <c r="E87" s="48" t="s">
        <v>463</v>
      </c>
      <c r="F87" s="41">
        <f>'Data for Current Total'!Q231</f>
        <v>0</v>
      </c>
      <c r="G87" s="41">
        <f>'Data for Current Total'!R231</f>
        <v>300</v>
      </c>
      <c r="H87" s="41">
        <f>'Data for Current Total'!S231</f>
        <v>0</v>
      </c>
      <c r="I87" s="41">
        <f t="shared" si="16"/>
        <v>300</v>
      </c>
      <c r="J87" s="42">
        <v>0</v>
      </c>
      <c r="K87" s="42">
        <v>0</v>
      </c>
      <c r="L87" s="42">
        <v>0</v>
      </c>
      <c r="M87" s="42">
        <f t="shared" si="18"/>
        <v>0</v>
      </c>
      <c r="N87" s="43">
        <f t="shared" si="19"/>
        <v>-300</v>
      </c>
      <c r="O87" s="77">
        <v>0</v>
      </c>
      <c r="P87" s="43">
        <f t="shared" si="17"/>
        <v>-300</v>
      </c>
      <c r="Q87" s="46" t="s">
        <v>477</v>
      </c>
      <c r="R87" s="49"/>
    </row>
    <row r="88" spans="1:18" s="50" customFormat="1" ht="12.75">
      <c r="A88" s="40" t="s">
        <v>338</v>
      </c>
      <c r="B88" s="47" t="s">
        <v>316</v>
      </c>
      <c r="C88" s="47" t="s">
        <v>347</v>
      </c>
      <c r="D88" s="69" t="s">
        <v>347</v>
      </c>
      <c r="E88" s="48" t="s">
        <v>119</v>
      </c>
      <c r="F88" s="41">
        <f>'Data for Current Total'!Q267</f>
        <v>0</v>
      </c>
      <c r="G88" s="41">
        <f>'Data for Current Total'!R267</f>
        <v>2</v>
      </c>
      <c r="H88" s="41">
        <f>'Data for Current Total'!S267</f>
        <v>0</v>
      </c>
      <c r="I88" s="41">
        <f t="shared" si="16"/>
        <v>2</v>
      </c>
      <c r="J88" s="42">
        <v>0</v>
      </c>
      <c r="K88" s="42">
        <v>2</v>
      </c>
      <c r="L88" s="42">
        <v>0</v>
      </c>
      <c r="M88" s="42">
        <f t="shared" si="18"/>
        <v>2</v>
      </c>
      <c r="N88" s="43">
        <f t="shared" si="19"/>
        <v>0</v>
      </c>
      <c r="O88" s="77">
        <v>0</v>
      </c>
      <c r="P88" s="43">
        <f t="shared" si="17"/>
        <v>0</v>
      </c>
      <c r="Q88" s="46" t="s">
        <v>377</v>
      </c>
      <c r="R88" s="49"/>
    </row>
    <row r="89" spans="1:18" s="50" customFormat="1" ht="38.25">
      <c r="A89" s="40" t="s">
        <v>338</v>
      </c>
      <c r="B89" s="47" t="s">
        <v>316</v>
      </c>
      <c r="C89" s="47" t="s">
        <v>5</v>
      </c>
      <c r="D89" s="69" t="s">
        <v>10</v>
      </c>
      <c r="E89" s="48" t="s">
        <v>349</v>
      </c>
      <c r="F89" s="41">
        <f>'Data for Current Total'!Q297</f>
        <v>0</v>
      </c>
      <c r="G89" s="41">
        <f>'Data for Current Total'!R297</f>
        <v>0</v>
      </c>
      <c r="H89" s="41">
        <f>'Data for Current Total'!S297</f>
        <v>0</v>
      </c>
      <c r="I89" s="41">
        <f t="shared" si="16"/>
        <v>0</v>
      </c>
      <c r="J89" s="42">
        <v>0</v>
      </c>
      <c r="K89" s="42">
        <v>0</v>
      </c>
      <c r="L89" s="42">
        <v>0</v>
      </c>
      <c r="M89" s="42">
        <f t="shared" si="18"/>
        <v>0</v>
      </c>
      <c r="N89" s="43">
        <f t="shared" si="19"/>
        <v>0</v>
      </c>
      <c r="O89" s="77">
        <v>0</v>
      </c>
      <c r="P89" s="43">
        <f t="shared" si="17"/>
        <v>0</v>
      </c>
      <c r="Q89" s="46" t="s">
        <v>383</v>
      </c>
      <c r="R89" s="49"/>
    </row>
    <row r="90" spans="1:18" s="50" customFormat="1" ht="29.25" customHeight="1">
      <c r="A90" s="40" t="s">
        <v>338</v>
      </c>
      <c r="B90" s="47" t="s">
        <v>316</v>
      </c>
      <c r="C90" s="47" t="s">
        <v>5</v>
      </c>
      <c r="D90" s="63" t="s">
        <v>414</v>
      </c>
      <c r="E90" s="48" t="s">
        <v>464</v>
      </c>
      <c r="F90" s="41">
        <f>'Data for Current Total'!Q298</f>
        <v>0</v>
      </c>
      <c r="G90" s="41">
        <f>'Data for Current Total'!R298</f>
        <v>0</v>
      </c>
      <c r="H90" s="41">
        <f>'Data for Current Total'!S298</f>
        <v>0</v>
      </c>
      <c r="I90" s="41">
        <f t="shared" si="16"/>
        <v>0</v>
      </c>
      <c r="J90" s="42">
        <v>0</v>
      </c>
      <c r="K90" s="42">
        <v>0</v>
      </c>
      <c r="L90" s="42">
        <v>0</v>
      </c>
      <c r="M90" s="42">
        <f t="shared" si="18"/>
        <v>0</v>
      </c>
      <c r="N90" s="43">
        <f t="shared" ref="N90:N141" si="20">M90-I90</f>
        <v>0</v>
      </c>
      <c r="O90" s="77">
        <v>0</v>
      </c>
      <c r="P90" s="43">
        <f t="shared" si="17"/>
        <v>0</v>
      </c>
      <c r="Q90" s="46" t="s">
        <v>361</v>
      </c>
      <c r="R90" s="49"/>
    </row>
    <row r="91" spans="1:18" s="50" customFormat="1" ht="12.75">
      <c r="A91" s="40" t="s">
        <v>338</v>
      </c>
      <c r="B91" s="47" t="s">
        <v>316</v>
      </c>
      <c r="C91" s="47" t="s">
        <v>5</v>
      </c>
      <c r="D91" s="69" t="s">
        <v>347</v>
      </c>
      <c r="E91" s="48" t="s">
        <v>465</v>
      </c>
      <c r="F91" s="41">
        <f>'Data for Current Total'!Q299</f>
        <v>0</v>
      </c>
      <c r="G91" s="41">
        <f>'Data for Current Total'!R299</f>
        <v>0</v>
      </c>
      <c r="H91" s="41">
        <f>'Data for Current Total'!S299</f>
        <v>0</v>
      </c>
      <c r="I91" s="41">
        <f t="shared" si="16"/>
        <v>0</v>
      </c>
      <c r="J91" s="42">
        <v>0</v>
      </c>
      <c r="K91" s="42">
        <v>0</v>
      </c>
      <c r="L91" s="42">
        <v>0</v>
      </c>
      <c r="M91" s="42">
        <f t="shared" si="18"/>
        <v>0</v>
      </c>
      <c r="N91" s="43">
        <f t="shared" si="20"/>
        <v>0</v>
      </c>
      <c r="O91" s="77">
        <v>0</v>
      </c>
      <c r="P91" s="43">
        <f t="shared" si="17"/>
        <v>0</v>
      </c>
      <c r="Q91" s="46" t="s">
        <v>419</v>
      </c>
      <c r="R91" s="49"/>
    </row>
    <row r="92" spans="1:18" s="50" customFormat="1" ht="27.75" customHeight="1">
      <c r="A92" s="40" t="s">
        <v>338</v>
      </c>
      <c r="B92" s="47" t="s">
        <v>316</v>
      </c>
      <c r="C92" s="47" t="s">
        <v>347</v>
      </c>
      <c r="D92" s="63" t="s">
        <v>414</v>
      </c>
      <c r="E92" s="48" t="s">
        <v>466</v>
      </c>
      <c r="F92" s="41">
        <f>'Data for Current Total'!Q300</f>
        <v>0</v>
      </c>
      <c r="G92" s="41">
        <f>'Data for Current Total'!R300</f>
        <v>0</v>
      </c>
      <c r="H92" s="41">
        <f>'Data for Current Total'!S300</f>
        <v>0</v>
      </c>
      <c r="I92" s="41">
        <f t="shared" si="16"/>
        <v>0</v>
      </c>
      <c r="J92" s="42">
        <v>0</v>
      </c>
      <c r="K92" s="42">
        <v>0</v>
      </c>
      <c r="L92" s="42">
        <v>0</v>
      </c>
      <c r="M92" s="42">
        <f t="shared" si="18"/>
        <v>0</v>
      </c>
      <c r="N92" s="43">
        <f t="shared" si="20"/>
        <v>0</v>
      </c>
      <c r="O92" s="77">
        <v>0</v>
      </c>
      <c r="P92" s="43">
        <f t="shared" si="17"/>
        <v>0</v>
      </c>
      <c r="Q92" s="46" t="s">
        <v>361</v>
      </c>
      <c r="R92" s="49"/>
    </row>
    <row r="93" spans="1:18" s="50" customFormat="1" ht="25.5" customHeight="1">
      <c r="A93" s="40" t="s">
        <v>338</v>
      </c>
      <c r="B93" s="47" t="s">
        <v>316</v>
      </c>
      <c r="C93" s="47" t="s">
        <v>347</v>
      </c>
      <c r="D93" s="63" t="s">
        <v>414</v>
      </c>
      <c r="E93" s="48" t="s">
        <v>467</v>
      </c>
      <c r="F93" s="41">
        <f>'Data for Current Total'!Q301</f>
        <v>0</v>
      </c>
      <c r="G93" s="41">
        <f>'Data for Current Total'!R301</f>
        <v>0</v>
      </c>
      <c r="H93" s="41">
        <f>'Data for Current Total'!S301</f>
        <v>0</v>
      </c>
      <c r="I93" s="41">
        <f t="shared" si="16"/>
        <v>0</v>
      </c>
      <c r="J93" s="42">
        <v>0</v>
      </c>
      <c r="K93" s="42">
        <v>0</v>
      </c>
      <c r="L93" s="42">
        <v>0</v>
      </c>
      <c r="M93" s="42">
        <f t="shared" si="18"/>
        <v>0</v>
      </c>
      <c r="N93" s="43">
        <f t="shared" si="20"/>
        <v>0</v>
      </c>
      <c r="O93" s="77">
        <v>0</v>
      </c>
      <c r="P93" s="43">
        <f t="shared" si="17"/>
        <v>0</v>
      </c>
      <c r="Q93" s="46" t="s">
        <v>361</v>
      </c>
      <c r="R93" s="49"/>
    </row>
    <row r="94" spans="1:18" s="50" customFormat="1" ht="12.75">
      <c r="A94" s="40" t="s">
        <v>338</v>
      </c>
      <c r="B94" s="47" t="s">
        <v>316</v>
      </c>
      <c r="C94" s="47" t="s">
        <v>347</v>
      </c>
      <c r="D94" s="69" t="s">
        <v>347</v>
      </c>
      <c r="E94" s="48" t="s">
        <v>468</v>
      </c>
      <c r="F94" s="41">
        <f>'Data for Current Total'!Q302</f>
        <v>0</v>
      </c>
      <c r="G94" s="41">
        <f>'Data for Current Total'!R302</f>
        <v>0</v>
      </c>
      <c r="H94" s="41">
        <f>'Data for Current Total'!S302</f>
        <v>0</v>
      </c>
      <c r="I94" s="41">
        <f t="shared" si="16"/>
        <v>0</v>
      </c>
      <c r="J94" s="42">
        <v>0</v>
      </c>
      <c r="K94" s="42">
        <v>0</v>
      </c>
      <c r="L94" s="42">
        <v>0</v>
      </c>
      <c r="M94" s="42">
        <f t="shared" si="18"/>
        <v>0</v>
      </c>
      <c r="N94" s="43">
        <f t="shared" si="20"/>
        <v>0</v>
      </c>
      <c r="O94" s="77">
        <v>0</v>
      </c>
      <c r="P94" s="43">
        <f t="shared" si="17"/>
        <v>0</v>
      </c>
      <c r="Q94" s="46" t="s">
        <v>419</v>
      </c>
      <c r="R94" s="49"/>
    </row>
    <row r="95" spans="1:18" s="50" customFormat="1" ht="26.25" customHeight="1">
      <c r="A95" s="40" t="s">
        <v>338</v>
      </c>
      <c r="B95" s="47" t="s">
        <v>316</v>
      </c>
      <c r="C95" s="47" t="s">
        <v>347</v>
      </c>
      <c r="D95" s="63" t="s">
        <v>414</v>
      </c>
      <c r="E95" s="48" t="s">
        <v>469</v>
      </c>
      <c r="F95" s="41">
        <f>'Data for Current Total'!Q303</f>
        <v>0</v>
      </c>
      <c r="G95" s="41">
        <f>'Data for Current Total'!R303</f>
        <v>0</v>
      </c>
      <c r="H95" s="41">
        <f>'Data for Current Total'!S303</f>
        <v>0</v>
      </c>
      <c r="I95" s="41">
        <f t="shared" si="16"/>
        <v>0</v>
      </c>
      <c r="J95" s="42">
        <v>0</v>
      </c>
      <c r="K95" s="42">
        <v>0</v>
      </c>
      <c r="L95" s="42">
        <v>0</v>
      </c>
      <c r="M95" s="42">
        <f t="shared" si="18"/>
        <v>0</v>
      </c>
      <c r="N95" s="43">
        <f t="shared" si="20"/>
        <v>0</v>
      </c>
      <c r="O95" s="77">
        <v>0</v>
      </c>
      <c r="P95" s="43">
        <f t="shared" si="17"/>
        <v>0</v>
      </c>
      <c r="Q95" s="46" t="s">
        <v>361</v>
      </c>
      <c r="R95" s="49"/>
    </row>
    <row r="96" spans="1:18" s="50" customFormat="1" ht="12.75">
      <c r="A96" s="40" t="s">
        <v>338</v>
      </c>
      <c r="B96" s="47" t="s">
        <v>316</v>
      </c>
      <c r="C96" s="47" t="s">
        <v>347</v>
      </c>
      <c r="D96" s="69" t="s">
        <v>347</v>
      </c>
      <c r="E96" s="48" t="s">
        <v>470</v>
      </c>
      <c r="F96" s="41">
        <f>'Data for Current Total'!Q306</f>
        <v>0</v>
      </c>
      <c r="G96" s="41">
        <f>'Data for Current Total'!R306</f>
        <v>0</v>
      </c>
      <c r="H96" s="41">
        <f>'Data for Current Total'!S306</f>
        <v>0</v>
      </c>
      <c r="I96" s="41">
        <f t="shared" si="16"/>
        <v>0</v>
      </c>
      <c r="J96" s="42">
        <v>0</v>
      </c>
      <c r="K96" s="42">
        <v>0</v>
      </c>
      <c r="L96" s="42">
        <v>0</v>
      </c>
      <c r="M96" s="42">
        <f>SUM(J96:L96)</f>
        <v>0</v>
      </c>
      <c r="N96" s="43">
        <f>M96-I96</f>
        <v>0</v>
      </c>
      <c r="O96" s="77">
        <v>0</v>
      </c>
      <c r="P96" s="43">
        <f>SUM(N96:O96)</f>
        <v>0</v>
      </c>
      <c r="Q96" s="46" t="s">
        <v>419</v>
      </c>
      <c r="R96" s="49"/>
    </row>
    <row r="97" spans="1:18" s="50" customFormat="1" ht="12.75">
      <c r="A97" s="40" t="s">
        <v>338</v>
      </c>
      <c r="B97" s="47" t="s">
        <v>316</v>
      </c>
      <c r="C97" s="47" t="s">
        <v>347</v>
      </c>
      <c r="D97" s="69" t="s">
        <v>347</v>
      </c>
      <c r="E97" s="48" t="s">
        <v>471</v>
      </c>
      <c r="F97" s="41">
        <f>'Data for Current Total'!Q307</f>
        <v>0</v>
      </c>
      <c r="G97" s="41">
        <f>'Data for Current Total'!R307</f>
        <v>0</v>
      </c>
      <c r="H97" s="41">
        <f>'Data for Current Total'!S307</f>
        <v>0</v>
      </c>
      <c r="I97" s="41">
        <f t="shared" si="16"/>
        <v>0</v>
      </c>
      <c r="J97" s="42">
        <v>0</v>
      </c>
      <c r="K97" s="42">
        <v>0</v>
      </c>
      <c r="L97" s="42">
        <v>0</v>
      </c>
      <c r="M97" s="42">
        <f>SUM(J97:L97)</f>
        <v>0</v>
      </c>
      <c r="N97" s="43">
        <f>M97-I97</f>
        <v>0</v>
      </c>
      <c r="O97" s="77">
        <v>0</v>
      </c>
      <c r="P97" s="43">
        <f>SUM(N97:O97)</f>
        <v>0</v>
      </c>
      <c r="Q97" s="46" t="s">
        <v>419</v>
      </c>
      <c r="R97" s="49"/>
    </row>
    <row r="98" spans="1:18" s="50" customFormat="1" ht="25.5" customHeight="1">
      <c r="A98" s="40" t="s">
        <v>338</v>
      </c>
      <c r="B98" s="47" t="s">
        <v>316</v>
      </c>
      <c r="C98" s="47" t="s">
        <v>347</v>
      </c>
      <c r="D98" s="63" t="s">
        <v>414</v>
      </c>
      <c r="E98" s="48" t="s">
        <v>472</v>
      </c>
      <c r="F98" s="41">
        <f>'Data for Current Total'!Q308</f>
        <v>0</v>
      </c>
      <c r="G98" s="41">
        <f>'Data for Current Total'!R308</f>
        <v>0</v>
      </c>
      <c r="H98" s="41">
        <f>'Data for Current Total'!S308</f>
        <v>0</v>
      </c>
      <c r="I98" s="41">
        <f t="shared" si="16"/>
        <v>0</v>
      </c>
      <c r="J98" s="42">
        <v>0</v>
      </c>
      <c r="K98" s="42">
        <v>0</v>
      </c>
      <c r="L98" s="42">
        <v>0</v>
      </c>
      <c r="M98" s="42">
        <f>SUM(J98:L98)</f>
        <v>0</v>
      </c>
      <c r="N98" s="43">
        <f>M98-I98</f>
        <v>0</v>
      </c>
      <c r="O98" s="77">
        <v>0</v>
      </c>
      <c r="P98" s="43">
        <f>SUM(N98:O98)</f>
        <v>0</v>
      </c>
      <c r="Q98" s="46" t="s">
        <v>361</v>
      </c>
      <c r="R98" s="49"/>
    </row>
    <row r="99" spans="1:18" s="50" customFormat="1" ht="12.75">
      <c r="A99" s="40" t="s">
        <v>338</v>
      </c>
      <c r="B99" s="47" t="s">
        <v>316</v>
      </c>
      <c r="C99" s="47" t="s">
        <v>347</v>
      </c>
      <c r="D99" s="69" t="s">
        <v>347</v>
      </c>
      <c r="E99" s="48" t="s">
        <v>473</v>
      </c>
      <c r="F99" s="41">
        <f>'Data for Current Total'!Q304</f>
        <v>0</v>
      </c>
      <c r="G99" s="41">
        <f>'Data for Current Total'!R304</f>
        <v>0</v>
      </c>
      <c r="H99" s="41">
        <f>'Data for Current Total'!S304</f>
        <v>0</v>
      </c>
      <c r="I99" s="41">
        <f t="shared" si="16"/>
        <v>0</v>
      </c>
      <c r="J99" s="42">
        <v>0</v>
      </c>
      <c r="K99" s="42">
        <v>0</v>
      </c>
      <c r="L99" s="42">
        <v>0</v>
      </c>
      <c r="M99" s="42">
        <f t="shared" si="18"/>
        <v>0</v>
      </c>
      <c r="N99" s="43">
        <f t="shared" si="20"/>
        <v>0</v>
      </c>
      <c r="O99" s="77">
        <v>0</v>
      </c>
      <c r="P99" s="43">
        <f t="shared" si="17"/>
        <v>0</v>
      </c>
      <c r="Q99" s="46" t="s">
        <v>419</v>
      </c>
      <c r="R99" s="49"/>
    </row>
    <row r="100" spans="1:18" s="50" customFormat="1" ht="12.75">
      <c r="A100" s="40" t="s">
        <v>338</v>
      </c>
      <c r="B100" s="47" t="s">
        <v>316</v>
      </c>
      <c r="C100" s="47" t="s">
        <v>347</v>
      </c>
      <c r="D100" s="69" t="s">
        <v>347</v>
      </c>
      <c r="E100" s="48" t="s">
        <v>128</v>
      </c>
      <c r="F100" s="41">
        <f>'Data for Current Total'!Q261</f>
        <v>0</v>
      </c>
      <c r="G100" s="41">
        <f>'Data for Current Total'!R261</f>
        <v>16</v>
      </c>
      <c r="H100" s="41">
        <f>'Data for Current Total'!S261</f>
        <v>0</v>
      </c>
      <c r="I100" s="41">
        <f t="shared" si="16"/>
        <v>16</v>
      </c>
      <c r="J100" s="42">
        <v>0</v>
      </c>
      <c r="K100" s="42">
        <v>16</v>
      </c>
      <c r="L100" s="42">
        <v>0</v>
      </c>
      <c r="M100" s="42">
        <f t="shared" si="18"/>
        <v>16</v>
      </c>
      <c r="N100" s="43">
        <f t="shared" si="20"/>
        <v>0</v>
      </c>
      <c r="O100" s="77">
        <v>0</v>
      </c>
      <c r="P100" s="43">
        <f t="shared" si="17"/>
        <v>0</v>
      </c>
      <c r="Q100" s="46" t="s">
        <v>377</v>
      </c>
      <c r="R100" s="49"/>
    </row>
    <row r="101" spans="1:18" s="50" customFormat="1" ht="12.75">
      <c r="A101" s="40" t="s">
        <v>338</v>
      </c>
      <c r="B101" s="47" t="s">
        <v>316</v>
      </c>
      <c r="C101" s="47" t="s">
        <v>347</v>
      </c>
      <c r="D101" s="69" t="s">
        <v>347</v>
      </c>
      <c r="E101" s="48" t="s">
        <v>474</v>
      </c>
      <c r="F101" s="41">
        <f>'Data for Current Total'!Q305</f>
        <v>0</v>
      </c>
      <c r="G101" s="41">
        <f>'Data for Current Total'!R305</f>
        <v>0</v>
      </c>
      <c r="H101" s="41">
        <f>'Data for Current Total'!S305</f>
        <v>0</v>
      </c>
      <c r="I101" s="41">
        <f t="shared" si="16"/>
        <v>0</v>
      </c>
      <c r="J101" s="42">
        <v>0</v>
      </c>
      <c r="K101" s="42">
        <v>0</v>
      </c>
      <c r="L101" s="42">
        <v>0</v>
      </c>
      <c r="M101" s="42">
        <f t="shared" si="18"/>
        <v>0</v>
      </c>
      <c r="N101" s="43">
        <f t="shared" si="20"/>
        <v>0</v>
      </c>
      <c r="O101" s="77">
        <v>0</v>
      </c>
      <c r="P101" s="43">
        <f t="shared" si="17"/>
        <v>0</v>
      </c>
      <c r="Q101" s="46" t="s">
        <v>419</v>
      </c>
      <c r="R101" s="49"/>
    </row>
    <row r="102" spans="1:18" s="50" customFormat="1" ht="54" customHeight="1">
      <c r="A102" s="40" t="s">
        <v>340</v>
      </c>
      <c r="B102" s="47" t="s">
        <v>317</v>
      </c>
      <c r="C102" s="63" t="s">
        <v>414</v>
      </c>
      <c r="D102" s="69" t="s">
        <v>5</v>
      </c>
      <c r="E102" s="48" t="s">
        <v>376</v>
      </c>
      <c r="F102" s="41">
        <v>0</v>
      </c>
      <c r="G102" s="41">
        <v>0</v>
      </c>
      <c r="H102" s="41">
        <v>0</v>
      </c>
      <c r="I102" s="41">
        <f t="shared" si="16"/>
        <v>0</v>
      </c>
      <c r="J102" s="42">
        <v>7</v>
      </c>
      <c r="K102" s="42">
        <v>0</v>
      </c>
      <c r="L102" s="42">
        <v>0</v>
      </c>
      <c r="M102" s="42">
        <f>SUM(J102:L102)</f>
        <v>7</v>
      </c>
      <c r="N102" s="43">
        <f>M102-I102</f>
        <v>7</v>
      </c>
      <c r="O102" s="77">
        <v>0</v>
      </c>
      <c r="P102" s="43">
        <f>SUM(N102:O102)</f>
        <v>7</v>
      </c>
      <c r="Q102" s="46" t="s">
        <v>712</v>
      </c>
      <c r="R102" s="49"/>
    </row>
    <row r="103" spans="1:18" s="50" customFormat="1" ht="51.75" customHeight="1">
      <c r="A103" s="40" t="s">
        <v>340</v>
      </c>
      <c r="B103" s="47" t="s">
        <v>317</v>
      </c>
      <c r="C103" s="63" t="s">
        <v>414</v>
      </c>
      <c r="D103" s="69" t="s">
        <v>347</v>
      </c>
      <c r="E103" s="48" t="s">
        <v>376</v>
      </c>
      <c r="F103" s="41">
        <v>0</v>
      </c>
      <c r="G103" s="41">
        <v>0</v>
      </c>
      <c r="H103" s="41">
        <v>0</v>
      </c>
      <c r="I103" s="41">
        <f t="shared" si="16"/>
        <v>0</v>
      </c>
      <c r="J103" s="42">
        <v>0</v>
      </c>
      <c r="K103" s="42">
        <v>1126</v>
      </c>
      <c r="L103" s="42">
        <v>0</v>
      </c>
      <c r="M103" s="42">
        <f>SUM(J103:L103)</f>
        <v>1126</v>
      </c>
      <c r="N103" s="43">
        <f>M103-I103</f>
        <v>1126</v>
      </c>
      <c r="O103" s="77">
        <v>0</v>
      </c>
      <c r="P103" s="43">
        <f>SUM(N103:O103)</f>
        <v>1126</v>
      </c>
      <c r="Q103" s="46" t="s">
        <v>713</v>
      </c>
      <c r="R103" s="49"/>
    </row>
    <row r="104" spans="1:18" s="50" customFormat="1" ht="25.5">
      <c r="A104" s="40" t="s">
        <v>340</v>
      </c>
      <c r="B104" s="45" t="s">
        <v>316</v>
      </c>
      <c r="C104" s="63" t="s">
        <v>414</v>
      </c>
      <c r="D104" s="69" t="s">
        <v>347</v>
      </c>
      <c r="E104" s="48" t="s">
        <v>475</v>
      </c>
      <c r="F104" s="41">
        <f>'Data for Current Total'!Q115</f>
        <v>0</v>
      </c>
      <c r="G104" s="41">
        <f>'Data for Current Total'!R115</f>
        <v>0</v>
      </c>
      <c r="H104" s="41">
        <f>'Data for Current Total'!S115</f>
        <v>0</v>
      </c>
      <c r="I104" s="41">
        <f t="shared" si="16"/>
        <v>0</v>
      </c>
      <c r="J104" s="42">
        <f>'Data for Current Total'!U115</f>
        <v>0</v>
      </c>
      <c r="K104" s="42">
        <f>'Data for Current Total'!V115</f>
        <v>0</v>
      </c>
      <c r="L104" s="42">
        <f>'Data for Current Total'!W115</f>
        <v>0</v>
      </c>
      <c r="M104" s="42">
        <f t="shared" ref="M104" si="21">SUM(J104:L104)</f>
        <v>0</v>
      </c>
      <c r="N104" s="43">
        <f t="shared" ref="N104" si="22">M104-I104</f>
        <v>0</v>
      </c>
      <c r="O104" s="77">
        <v>0</v>
      </c>
      <c r="P104" s="43">
        <f t="shared" ref="P104" si="23">SUM(N104:O104)</f>
        <v>0</v>
      </c>
      <c r="Q104" s="46" t="s">
        <v>476</v>
      </c>
      <c r="R104" s="49"/>
    </row>
    <row r="105" spans="1:18" s="50" customFormat="1" ht="25.5">
      <c r="A105" s="40" t="s">
        <v>340</v>
      </c>
      <c r="B105" s="47" t="s">
        <v>317</v>
      </c>
      <c r="C105" s="45" t="s">
        <v>347</v>
      </c>
      <c r="D105" s="63" t="s">
        <v>414</v>
      </c>
      <c r="E105" s="48" t="s">
        <v>205</v>
      </c>
      <c r="F105" s="41">
        <f>'Data for Current Total'!Q167</f>
        <v>0</v>
      </c>
      <c r="G105" s="41">
        <f>'Data for Current Total'!R167</f>
        <v>3445</v>
      </c>
      <c r="H105" s="41">
        <f>'Data for Current Total'!S167</f>
        <v>0</v>
      </c>
      <c r="I105" s="41">
        <f t="shared" si="16"/>
        <v>3445</v>
      </c>
      <c r="J105" s="42">
        <v>0</v>
      </c>
      <c r="K105" s="42">
        <v>0</v>
      </c>
      <c r="L105" s="42">
        <v>0</v>
      </c>
      <c r="M105" s="42">
        <f t="shared" si="18"/>
        <v>0</v>
      </c>
      <c r="N105" s="43">
        <f t="shared" si="20"/>
        <v>-3445</v>
      </c>
      <c r="O105" s="77">
        <v>0</v>
      </c>
      <c r="P105" s="43">
        <f t="shared" si="17"/>
        <v>-3445</v>
      </c>
      <c r="Q105" s="46" t="s">
        <v>699</v>
      </c>
      <c r="R105" s="49"/>
    </row>
    <row r="106" spans="1:18" s="50" customFormat="1" ht="24.75" customHeight="1">
      <c r="A106" s="40" t="s">
        <v>340</v>
      </c>
      <c r="B106" s="47" t="s">
        <v>317</v>
      </c>
      <c r="C106" s="45" t="s">
        <v>347</v>
      </c>
      <c r="D106" s="63" t="s">
        <v>414</v>
      </c>
      <c r="E106" s="48" t="s">
        <v>478</v>
      </c>
      <c r="F106" s="41">
        <f>'Data for Current Total'!Q118</f>
        <v>0</v>
      </c>
      <c r="G106" s="41">
        <f>'Data for Current Total'!R118</f>
        <v>0</v>
      </c>
      <c r="H106" s="41">
        <f>'Data for Current Total'!S118</f>
        <v>0</v>
      </c>
      <c r="I106" s="41">
        <f t="shared" si="16"/>
        <v>0</v>
      </c>
      <c r="J106" s="42">
        <v>0</v>
      </c>
      <c r="K106" s="42">
        <v>0</v>
      </c>
      <c r="L106" s="42">
        <v>0</v>
      </c>
      <c r="M106" s="42">
        <f t="shared" si="18"/>
        <v>0</v>
      </c>
      <c r="N106" s="43">
        <f t="shared" si="20"/>
        <v>0</v>
      </c>
      <c r="O106" s="77">
        <v>0</v>
      </c>
      <c r="P106" s="43">
        <f t="shared" si="17"/>
        <v>0</v>
      </c>
      <c r="Q106" s="46" t="s">
        <v>361</v>
      </c>
      <c r="R106" s="49"/>
    </row>
    <row r="107" spans="1:18" s="50" customFormat="1" ht="25.5">
      <c r="A107" s="40" t="s">
        <v>340</v>
      </c>
      <c r="B107" s="45" t="s">
        <v>316</v>
      </c>
      <c r="C107" s="63" t="s">
        <v>414</v>
      </c>
      <c r="D107" s="69" t="s">
        <v>347</v>
      </c>
      <c r="E107" s="48" t="s">
        <v>370</v>
      </c>
      <c r="F107" s="41">
        <v>0</v>
      </c>
      <c r="G107" s="41">
        <v>0</v>
      </c>
      <c r="H107" s="41">
        <v>0</v>
      </c>
      <c r="I107" s="41">
        <f t="shared" si="16"/>
        <v>0</v>
      </c>
      <c r="J107" s="42">
        <v>0</v>
      </c>
      <c r="K107" s="42">
        <v>2560</v>
      </c>
      <c r="L107" s="42">
        <v>0</v>
      </c>
      <c r="M107" s="42">
        <f t="shared" si="18"/>
        <v>2560</v>
      </c>
      <c r="N107" s="43">
        <f t="shared" si="20"/>
        <v>2560</v>
      </c>
      <c r="O107" s="77">
        <v>0</v>
      </c>
      <c r="P107" s="43">
        <f t="shared" si="17"/>
        <v>2560</v>
      </c>
      <c r="Q107" s="46" t="s">
        <v>385</v>
      </c>
      <c r="R107" s="49"/>
    </row>
    <row r="108" spans="1:18" s="50" customFormat="1" ht="12.75">
      <c r="A108" s="44" t="s">
        <v>340</v>
      </c>
      <c r="B108" s="45" t="s">
        <v>317</v>
      </c>
      <c r="C108" s="69" t="s">
        <v>347</v>
      </c>
      <c r="D108" s="69" t="s">
        <v>347</v>
      </c>
      <c r="E108" s="48" t="s">
        <v>479</v>
      </c>
      <c r="F108" s="41">
        <f>'Data for Current Total'!Q119</f>
        <v>0</v>
      </c>
      <c r="G108" s="41">
        <f>'Data for Current Total'!R119</f>
        <v>0</v>
      </c>
      <c r="H108" s="41">
        <f>'Data for Current Total'!S119</f>
        <v>0</v>
      </c>
      <c r="I108" s="41">
        <f t="shared" si="16"/>
        <v>0</v>
      </c>
      <c r="J108" s="42">
        <f>'Data for Current Total'!U119</f>
        <v>0</v>
      </c>
      <c r="K108" s="42">
        <f>'Data for Current Total'!V119</f>
        <v>0</v>
      </c>
      <c r="L108" s="42">
        <f>'Data for Current Total'!W119</f>
        <v>0</v>
      </c>
      <c r="M108" s="42">
        <f t="shared" si="18"/>
        <v>0</v>
      </c>
      <c r="N108" s="43">
        <f t="shared" si="20"/>
        <v>0</v>
      </c>
      <c r="O108" s="77">
        <v>0</v>
      </c>
      <c r="P108" s="43">
        <f t="shared" si="17"/>
        <v>0</v>
      </c>
      <c r="Q108" s="46" t="s">
        <v>375</v>
      </c>
      <c r="R108" s="49"/>
    </row>
    <row r="109" spans="1:18" s="50" customFormat="1" ht="25.5">
      <c r="A109" s="44" t="s">
        <v>340</v>
      </c>
      <c r="B109" s="45" t="s">
        <v>317</v>
      </c>
      <c r="C109" s="69" t="s">
        <v>5</v>
      </c>
      <c r="D109" s="69" t="s">
        <v>5</v>
      </c>
      <c r="E109" s="48" t="s">
        <v>320</v>
      </c>
      <c r="F109" s="41">
        <f>'Data for Current Total'!Q20</f>
        <v>19.5</v>
      </c>
      <c r="G109" s="41">
        <f>'Data for Current Total'!R20</f>
        <v>0</v>
      </c>
      <c r="H109" s="41">
        <f>'Data for Current Total'!S20</f>
        <v>0</v>
      </c>
      <c r="I109" s="41">
        <f t="shared" si="16"/>
        <v>19.5</v>
      </c>
      <c r="J109" s="42">
        <f>'Data for Current Total'!U120</f>
        <v>0</v>
      </c>
      <c r="K109" s="42">
        <f>'Data for Current Total'!V120</f>
        <v>0</v>
      </c>
      <c r="L109" s="42">
        <v>0</v>
      </c>
      <c r="M109" s="42">
        <f t="shared" si="18"/>
        <v>0</v>
      </c>
      <c r="N109" s="43">
        <f t="shared" si="20"/>
        <v>-19.5</v>
      </c>
      <c r="O109" s="77">
        <v>0</v>
      </c>
      <c r="P109" s="43">
        <f t="shared" si="17"/>
        <v>-19.5</v>
      </c>
      <c r="Q109" s="46" t="s">
        <v>699</v>
      </c>
      <c r="R109" s="49"/>
    </row>
    <row r="110" spans="1:18" s="50" customFormat="1" ht="12.75">
      <c r="A110" s="44" t="s">
        <v>340</v>
      </c>
      <c r="B110" s="45" t="s">
        <v>317</v>
      </c>
      <c r="C110" s="69" t="s">
        <v>347</v>
      </c>
      <c r="D110" s="69" t="s">
        <v>347</v>
      </c>
      <c r="E110" s="48" t="s">
        <v>480</v>
      </c>
      <c r="F110" s="41">
        <f>'Data for Current Total'!Q120</f>
        <v>0</v>
      </c>
      <c r="G110" s="41">
        <f>'Data for Current Total'!R120</f>
        <v>0</v>
      </c>
      <c r="H110" s="41">
        <f>'Data for Current Total'!S120</f>
        <v>0</v>
      </c>
      <c r="I110" s="41">
        <f t="shared" si="16"/>
        <v>0</v>
      </c>
      <c r="J110" s="42">
        <v>0</v>
      </c>
      <c r="K110" s="42">
        <v>0</v>
      </c>
      <c r="L110" s="42">
        <v>0</v>
      </c>
      <c r="M110" s="42">
        <f t="shared" si="18"/>
        <v>0</v>
      </c>
      <c r="N110" s="43">
        <f t="shared" si="20"/>
        <v>0</v>
      </c>
      <c r="O110" s="77">
        <v>0</v>
      </c>
      <c r="P110" s="43">
        <f t="shared" si="17"/>
        <v>0</v>
      </c>
      <c r="Q110" s="46" t="s">
        <v>375</v>
      </c>
      <c r="R110" s="49"/>
    </row>
    <row r="111" spans="1:18" s="50" customFormat="1" ht="25.5">
      <c r="A111" s="44" t="s">
        <v>340</v>
      </c>
      <c r="B111" s="45" t="s">
        <v>316</v>
      </c>
      <c r="C111" s="63" t="s">
        <v>414</v>
      </c>
      <c r="D111" s="69" t="s">
        <v>347</v>
      </c>
      <c r="E111" s="48" t="s">
        <v>480</v>
      </c>
      <c r="F111" s="41">
        <f>'Data for Current Total'!Q121</f>
        <v>0</v>
      </c>
      <c r="G111" s="41">
        <f>'Data for Current Total'!R121</f>
        <v>0</v>
      </c>
      <c r="H111" s="41">
        <f>'Data for Current Total'!S121</f>
        <v>0</v>
      </c>
      <c r="I111" s="41">
        <f t="shared" si="16"/>
        <v>0</v>
      </c>
      <c r="J111" s="42">
        <v>0</v>
      </c>
      <c r="K111" s="42">
        <v>0</v>
      </c>
      <c r="L111" s="42">
        <v>0</v>
      </c>
      <c r="M111" s="42">
        <f t="shared" ref="M111" si="24">SUM(J111:L111)</f>
        <v>0</v>
      </c>
      <c r="N111" s="43">
        <f t="shared" ref="N111" si="25">M111-I111</f>
        <v>0</v>
      </c>
      <c r="O111" s="77">
        <v>0</v>
      </c>
      <c r="P111" s="43">
        <f t="shared" ref="P111" si="26">SUM(N111:O111)</f>
        <v>0</v>
      </c>
      <c r="Q111" s="46" t="s">
        <v>476</v>
      </c>
      <c r="R111" s="49"/>
    </row>
    <row r="112" spans="1:18" s="50" customFormat="1" ht="25.5">
      <c r="A112" s="44" t="s">
        <v>340</v>
      </c>
      <c r="B112" s="45" t="s">
        <v>316</v>
      </c>
      <c r="C112" s="63" t="s">
        <v>414</v>
      </c>
      <c r="D112" s="69" t="s">
        <v>347</v>
      </c>
      <c r="E112" s="48" t="s">
        <v>481</v>
      </c>
      <c r="F112" s="41">
        <f>'Data for Current Total'!Q122</f>
        <v>0</v>
      </c>
      <c r="G112" s="41">
        <f>'Data for Current Total'!R122</f>
        <v>0</v>
      </c>
      <c r="H112" s="41">
        <f>'Data for Current Total'!S122</f>
        <v>0</v>
      </c>
      <c r="I112" s="41">
        <f t="shared" si="16"/>
        <v>0</v>
      </c>
      <c r="J112" s="42">
        <v>0</v>
      </c>
      <c r="K112" s="42">
        <v>0</v>
      </c>
      <c r="L112" s="42">
        <v>0</v>
      </c>
      <c r="M112" s="42">
        <f t="shared" ref="M112" si="27">SUM(J112:L112)</f>
        <v>0</v>
      </c>
      <c r="N112" s="43">
        <f t="shared" ref="N112" si="28">M112-I112</f>
        <v>0</v>
      </c>
      <c r="O112" s="77">
        <v>0</v>
      </c>
      <c r="P112" s="43">
        <f t="shared" ref="P112" si="29">SUM(N112:O112)</f>
        <v>0</v>
      </c>
      <c r="Q112" s="46" t="s">
        <v>476</v>
      </c>
      <c r="R112" s="49"/>
    </row>
    <row r="113" spans="1:18" s="11" customFormat="1" ht="12.75">
      <c r="A113" s="44" t="s">
        <v>340</v>
      </c>
      <c r="B113" s="47" t="s">
        <v>317</v>
      </c>
      <c r="C113" s="47" t="s">
        <v>5</v>
      </c>
      <c r="D113" s="63" t="s">
        <v>414</v>
      </c>
      <c r="E113" s="74" t="s">
        <v>484</v>
      </c>
      <c r="F113" s="41">
        <f>'Data for Current Total'!Q348</f>
        <v>0</v>
      </c>
      <c r="G113" s="41">
        <f>'Data for Current Total'!R348</f>
        <v>0</v>
      </c>
      <c r="H113" s="41">
        <f>'Data for Current Total'!S348</f>
        <v>0</v>
      </c>
      <c r="I113" s="41">
        <f t="shared" si="16"/>
        <v>0</v>
      </c>
      <c r="J113" s="42">
        <v>0</v>
      </c>
      <c r="K113" s="42">
        <v>0</v>
      </c>
      <c r="L113" s="42">
        <v>0</v>
      </c>
      <c r="M113" s="42">
        <f t="shared" ref="M113:M132" si="30">SUM(J113:L113)</f>
        <v>0</v>
      </c>
      <c r="N113" s="43">
        <f t="shared" ref="N113:N132" si="31">M113-I113</f>
        <v>0</v>
      </c>
      <c r="O113" s="77">
        <v>0</v>
      </c>
      <c r="P113" s="43">
        <f t="shared" ref="P113:P132" si="32">SUM(N113:O113)</f>
        <v>0</v>
      </c>
      <c r="Q113" s="46" t="s">
        <v>485</v>
      </c>
      <c r="R113" s="33"/>
    </row>
    <row r="114" spans="1:18" s="50" customFormat="1" ht="131.25" customHeight="1">
      <c r="A114" s="40" t="s">
        <v>340</v>
      </c>
      <c r="B114" s="45" t="s">
        <v>317</v>
      </c>
      <c r="C114" s="63" t="s">
        <v>414</v>
      </c>
      <c r="D114" s="69" t="s">
        <v>347</v>
      </c>
      <c r="E114" s="48" t="s">
        <v>486</v>
      </c>
      <c r="F114" s="41">
        <f>'Data for Current Total'!Q349</f>
        <v>0</v>
      </c>
      <c r="G114" s="41">
        <f>'Data for Current Total'!R349</f>
        <v>0</v>
      </c>
      <c r="H114" s="41">
        <f>'Data for Current Total'!S349</f>
        <v>0</v>
      </c>
      <c r="I114" s="41">
        <f t="shared" si="16"/>
        <v>0</v>
      </c>
      <c r="J114" s="42">
        <v>0</v>
      </c>
      <c r="K114" s="42">
        <v>19507</v>
      </c>
      <c r="L114" s="42">
        <v>0</v>
      </c>
      <c r="M114" s="42">
        <f t="shared" si="30"/>
        <v>19507</v>
      </c>
      <c r="N114" s="43">
        <f t="shared" si="31"/>
        <v>19507</v>
      </c>
      <c r="O114" s="77">
        <v>0</v>
      </c>
      <c r="P114" s="43">
        <f t="shared" si="32"/>
        <v>19507</v>
      </c>
      <c r="Q114" s="46" t="s">
        <v>714</v>
      </c>
      <c r="R114" s="49"/>
    </row>
    <row r="115" spans="1:18" s="50" customFormat="1" ht="12.75">
      <c r="A115" s="40" t="s">
        <v>340</v>
      </c>
      <c r="B115" s="47" t="s">
        <v>317</v>
      </c>
      <c r="C115" s="45" t="s">
        <v>347</v>
      </c>
      <c r="D115" s="63" t="s">
        <v>414</v>
      </c>
      <c r="E115" s="48" t="s">
        <v>206</v>
      </c>
      <c r="F115" s="41">
        <f>'Data for Current Total'!Q169</f>
        <v>0</v>
      </c>
      <c r="G115" s="41">
        <f>'Data for Current Total'!R169</f>
        <v>2610</v>
      </c>
      <c r="H115" s="41">
        <f>'Data for Current Total'!S169</f>
        <v>0</v>
      </c>
      <c r="I115" s="41">
        <f t="shared" si="16"/>
        <v>2610</v>
      </c>
      <c r="J115" s="42">
        <v>0</v>
      </c>
      <c r="K115" s="42">
        <v>0</v>
      </c>
      <c r="L115" s="42">
        <v>0</v>
      </c>
      <c r="M115" s="42">
        <f t="shared" si="30"/>
        <v>0</v>
      </c>
      <c r="N115" s="43">
        <f t="shared" si="31"/>
        <v>-2610</v>
      </c>
      <c r="O115" s="77">
        <v>0</v>
      </c>
      <c r="P115" s="43">
        <f t="shared" si="32"/>
        <v>-2610</v>
      </c>
      <c r="Q115" s="46" t="s">
        <v>488</v>
      </c>
      <c r="R115" s="49"/>
    </row>
    <row r="116" spans="1:18" s="50" customFormat="1" ht="12.75">
      <c r="A116" s="40" t="s">
        <v>340</v>
      </c>
      <c r="B116" s="47" t="s">
        <v>317</v>
      </c>
      <c r="C116" s="45" t="s">
        <v>347</v>
      </c>
      <c r="D116" s="63" t="s">
        <v>414</v>
      </c>
      <c r="E116" s="48" t="s">
        <v>207</v>
      </c>
      <c r="F116" s="41">
        <f>'Data for Current Total'!Q166</f>
        <v>0</v>
      </c>
      <c r="G116" s="41">
        <f>'Data for Current Total'!R166</f>
        <v>43355</v>
      </c>
      <c r="H116" s="41">
        <f>'Data for Current Total'!S166</f>
        <v>0</v>
      </c>
      <c r="I116" s="41">
        <f t="shared" si="16"/>
        <v>43355</v>
      </c>
      <c r="J116" s="42">
        <v>0</v>
      </c>
      <c r="K116" s="42">
        <v>0</v>
      </c>
      <c r="L116" s="42">
        <v>0</v>
      </c>
      <c r="M116" s="42">
        <f t="shared" si="30"/>
        <v>0</v>
      </c>
      <c r="N116" s="43">
        <f t="shared" si="31"/>
        <v>-43355</v>
      </c>
      <c r="O116" s="77">
        <v>0</v>
      </c>
      <c r="P116" s="43">
        <f t="shared" si="32"/>
        <v>-43355</v>
      </c>
      <c r="Q116" s="46" t="s">
        <v>487</v>
      </c>
      <c r="R116" s="49"/>
    </row>
    <row r="117" spans="1:18" s="50" customFormat="1" ht="78.75" customHeight="1">
      <c r="A117" s="40" t="s">
        <v>338</v>
      </c>
      <c r="B117" s="47" t="s">
        <v>316</v>
      </c>
      <c r="C117" s="45" t="s">
        <v>347</v>
      </c>
      <c r="D117" s="63" t="s">
        <v>414</v>
      </c>
      <c r="E117" s="48" t="s">
        <v>490</v>
      </c>
      <c r="F117" s="41">
        <f>'Data for Current Total'!Q220</f>
        <v>0</v>
      </c>
      <c r="G117" s="41">
        <f>'Data for Current Total'!R220</f>
        <v>750</v>
      </c>
      <c r="H117" s="41">
        <f>'Data for Current Total'!S220</f>
        <v>0</v>
      </c>
      <c r="I117" s="41">
        <f t="shared" si="16"/>
        <v>750</v>
      </c>
      <c r="J117" s="42">
        <v>0</v>
      </c>
      <c r="K117" s="42">
        <v>0</v>
      </c>
      <c r="L117" s="42">
        <v>0</v>
      </c>
      <c r="M117" s="42">
        <f t="shared" si="30"/>
        <v>0</v>
      </c>
      <c r="N117" s="43">
        <f t="shared" si="31"/>
        <v>-750</v>
      </c>
      <c r="O117" s="77">
        <v>0</v>
      </c>
      <c r="P117" s="43">
        <f t="shared" si="32"/>
        <v>-750</v>
      </c>
      <c r="Q117" s="46" t="s">
        <v>489</v>
      </c>
      <c r="R117" s="49"/>
    </row>
    <row r="118" spans="1:18" s="50" customFormat="1" ht="25.5">
      <c r="A118" s="40" t="s">
        <v>338</v>
      </c>
      <c r="B118" s="47" t="s">
        <v>316</v>
      </c>
      <c r="C118" s="45" t="s">
        <v>347</v>
      </c>
      <c r="D118" s="63" t="s">
        <v>414</v>
      </c>
      <c r="E118" s="48" t="s">
        <v>491</v>
      </c>
      <c r="F118" s="41">
        <f>'Data for Current Total'!Q248</f>
        <v>0</v>
      </c>
      <c r="G118" s="41">
        <f>'Data for Current Total'!R248</f>
        <v>75</v>
      </c>
      <c r="H118" s="41">
        <f>'Data for Current Total'!S248</f>
        <v>0</v>
      </c>
      <c r="I118" s="41">
        <f t="shared" si="16"/>
        <v>75</v>
      </c>
      <c r="J118" s="42">
        <v>0</v>
      </c>
      <c r="K118" s="42">
        <v>0</v>
      </c>
      <c r="L118" s="42">
        <v>0</v>
      </c>
      <c r="M118" s="42">
        <f t="shared" si="30"/>
        <v>0</v>
      </c>
      <c r="N118" s="43">
        <f t="shared" si="31"/>
        <v>-75</v>
      </c>
      <c r="O118" s="77">
        <v>0</v>
      </c>
      <c r="P118" s="43">
        <f t="shared" si="32"/>
        <v>-75</v>
      </c>
      <c r="Q118" s="46" t="s">
        <v>494</v>
      </c>
      <c r="R118" s="49"/>
    </row>
    <row r="119" spans="1:18" s="50" customFormat="1" ht="51">
      <c r="A119" s="40" t="s">
        <v>338</v>
      </c>
      <c r="B119" s="47" t="s">
        <v>316</v>
      </c>
      <c r="C119" s="45" t="s">
        <v>347</v>
      </c>
      <c r="D119" s="63" t="s">
        <v>414</v>
      </c>
      <c r="E119" s="48" t="s">
        <v>492</v>
      </c>
      <c r="F119" s="41">
        <f>'Data for Current Total'!Q213</f>
        <v>0</v>
      </c>
      <c r="G119" s="41">
        <f>'Data for Current Total'!R213</f>
        <v>3000</v>
      </c>
      <c r="H119" s="41">
        <f>'Data for Current Total'!S213</f>
        <v>0</v>
      </c>
      <c r="I119" s="41">
        <f t="shared" si="16"/>
        <v>3000</v>
      </c>
      <c r="J119" s="42">
        <v>0</v>
      </c>
      <c r="K119" s="42">
        <v>0</v>
      </c>
      <c r="L119" s="42">
        <v>0</v>
      </c>
      <c r="M119" s="42">
        <f t="shared" si="30"/>
        <v>0</v>
      </c>
      <c r="N119" s="43">
        <f t="shared" si="31"/>
        <v>-3000</v>
      </c>
      <c r="O119" s="77">
        <v>0</v>
      </c>
      <c r="P119" s="43">
        <f t="shared" si="32"/>
        <v>-3000</v>
      </c>
      <c r="Q119" s="46" t="s">
        <v>493</v>
      </c>
      <c r="R119" s="49"/>
    </row>
    <row r="120" spans="1:18" s="50" customFormat="1" ht="25.5">
      <c r="A120" s="40" t="s">
        <v>338</v>
      </c>
      <c r="B120" s="47" t="s">
        <v>316</v>
      </c>
      <c r="C120" s="45" t="s">
        <v>5</v>
      </c>
      <c r="D120" s="63" t="s">
        <v>414</v>
      </c>
      <c r="E120" s="48" t="s">
        <v>31</v>
      </c>
      <c r="F120" s="41">
        <f>'Data for Current Total'!Q177</f>
        <v>1200</v>
      </c>
      <c r="G120" s="41">
        <f>'Data for Current Total'!R177</f>
        <v>0</v>
      </c>
      <c r="H120" s="41">
        <f>'Data for Current Total'!S177</f>
        <v>0</v>
      </c>
      <c r="I120" s="41">
        <f t="shared" si="16"/>
        <v>1200</v>
      </c>
      <c r="J120" s="42">
        <v>0</v>
      </c>
      <c r="K120" s="42">
        <v>0</v>
      </c>
      <c r="L120" s="42">
        <v>0</v>
      </c>
      <c r="M120" s="42">
        <f t="shared" si="30"/>
        <v>0</v>
      </c>
      <c r="N120" s="43">
        <f t="shared" si="31"/>
        <v>-1200</v>
      </c>
      <c r="O120" s="77">
        <v>0</v>
      </c>
      <c r="P120" s="43">
        <f t="shared" si="32"/>
        <v>-1200</v>
      </c>
      <c r="Q120" s="46" t="s">
        <v>494</v>
      </c>
      <c r="R120" s="49"/>
    </row>
    <row r="121" spans="1:18" s="50" customFormat="1" ht="25.5">
      <c r="A121" s="40" t="s">
        <v>338</v>
      </c>
      <c r="B121" s="47" t="s">
        <v>316</v>
      </c>
      <c r="C121" s="45" t="s">
        <v>347</v>
      </c>
      <c r="D121" s="63" t="s">
        <v>414</v>
      </c>
      <c r="E121" s="48" t="s">
        <v>495</v>
      </c>
      <c r="F121" s="41">
        <f>'Data for Current Total'!Q249</f>
        <v>0</v>
      </c>
      <c r="G121" s="41">
        <f>'Data for Current Total'!R249</f>
        <v>75</v>
      </c>
      <c r="H121" s="41">
        <f>'Data for Current Total'!S249</f>
        <v>0</v>
      </c>
      <c r="I121" s="41">
        <f t="shared" si="16"/>
        <v>75</v>
      </c>
      <c r="J121" s="42">
        <v>0</v>
      </c>
      <c r="K121" s="42">
        <v>0</v>
      </c>
      <c r="L121" s="42">
        <v>0</v>
      </c>
      <c r="M121" s="42">
        <f t="shared" si="30"/>
        <v>0</v>
      </c>
      <c r="N121" s="43">
        <f t="shared" si="31"/>
        <v>-75</v>
      </c>
      <c r="O121" s="77">
        <v>0</v>
      </c>
      <c r="P121" s="43">
        <f t="shared" si="32"/>
        <v>-75</v>
      </c>
      <c r="Q121" s="46" t="s">
        <v>494</v>
      </c>
      <c r="R121" s="49"/>
    </row>
    <row r="122" spans="1:18" s="50" customFormat="1" ht="25.5">
      <c r="A122" s="40" t="s">
        <v>340</v>
      </c>
      <c r="B122" s="47" t="s">
        <v>316</v>
      </c>
      <c r="C122" s="45" t="s">
        <v>347</v>
      </c>
      <c r="D122" s="69" t="s">
        <v>347</v>
      </c>
      <c r="E122" s="48" t="s">
        <v>265</v>
      </c>
      <c r="F122" s="41">
        <f>'Data for Current Total'!Q39</f>
        <v>0</v>
      </c>
      <c r="G122" s="41">
        <f>'Data for Current Total'!R39</f>
        <v>2600</v>
      </c>
      <c r="H122" s="41">
        <f>'Data for Current Total'!S39</f>
        <v>0</v>
      </c>
      <c r="I122" s="41">
        <f t="shared" si="16"/>
        <v>2600</v>
      </c>
      <c r="J122" s="42">
        <v>0</v>
      </c>
      <c r="K122" s="42">
        <v>0</v>
      </c>
      <c r="L122" s="42">
        <v>0</v>
      </c>
      <c r="M122" s="42">
        <f t="shared" si="30"/>
        <v>0</v>
      </c>
      <c r="N122" s="43">
        <f t="shared" si="31"/>
        <v>-2600</v>
      </c>
      <c r="O122" s="77">
        <v>0</v>
      </c>
      <c r="P122" s="43">
        <f t="shared" si="32"/>
        <v>-2600</v>
      </c>
      <c r="Q122" s="46" t="s">
        <v>496</v>
      </c>
      <c r="R122" s="49"/>
    </row>
    <row r="123" spans="1:18" s="50" customFormat="1" ht="25.5">
      <c r="A123" s="40" t="s">
        <v>340</v>
      </c>
      <c r="B123" s="47" t="s">
        <v>316</v>
      </c>
      <c r="C123" s="45" t="s">
        <v>347</v>
      </c>
      <c r="D123" s="69" t="s">
        <v>347</v>
      </c>
      <c r="E123" s="48" t="s">
        <v>266</v>
      </c>
      <c r="F123" s="41">
        <f>'Data for Current Total'!Q40</f>
        <v>0</v>
      </c>
      <c r="G123" s="41">
        <f>'Data for Current Total'!R40</f>
        <v>2600</v>
      </c>
      <c r="H123" s="41">
        <f>'Data for Current Total'!S40</f>
        <v>0</v>
      </c>
      <c r="I123" s="41">
        <f t="shared" si="16"/>
        <v>2600</v>
      </c>
      <c r="J123" s="42">
        <v>0</v>
      </c>
      <c r="K123" s="42">
        <v>0</v>
      </c>
      <c r="L123" s="42">
        <v>0</v>
      </c>
      <c r="M123" s="42">
        <f t="shared" si="30"/>
        <v>0</v>
      </c>
      <c r="N123" s="43">
        <f t="shared" si="31"/>
        <v>-2600</v>
      </c>
      <c r="O123" s="77">
        <v>0</v>
      </c>
      <c r="P123" s="43">
        <f t="shared" si="32"/>
        <v>-2600</v>
      </c>
      <c r="Q123" s="46" t="s">
        <v>497</v>
      </c>
      <c r="R123" s="49"/>
    </row>
    <row r="124" spans="1:18" s="50" customFormat="1" ht="25.5">
      <c r="A124" s="40" t="s">
        <v>340</v>
      </c>
      <c r="B124" s="47" t="s">
        <v>316</v>
      </c>
      <c r="C124" s="45" t="s">
        <v>347</v>
      </c>
      <c r="D124" s="69" t="s">
        <v>347</v>
      </c>
      <c r="E124" s="48" t="s">
        <v>267</v>
      </c>
      <c r="F124" s="41">
        <f>'Data for Current Total'!Q41</f>
        <v>0</v>
      </c>
      <c r="G124" s="41">
        <f>'Data for Current Total'!R41</f>
        <v>2600</v>
      </c>
      <c r="H124" s="41">
        <f>'Data for Current Total'!S41</f>
        <v>0</v>
      </c>
      <c r="I124" s="41">
        <f t="shared" si="16"/>
        <v>2600</v>
      </c>
      <c r="J124" s="42">
        <v>0</v>
      </c>
      <c r="K124" s="42">
        <v>0</v>
      </c>
      <c r="L124" s="42">
        <v>0</v>
      </c>
      <c r="M124" s="42">
        <f t="shared" si="30"/>
        <v>0</v>
      </c>
      <c r="N124" s="43">
        <f t="shared" si="31"/>
        <v>-2600</v>
      </c>
      <c r="O124" s="77">
        <v>0</v>
      </c>
      <c r="P124" s="43">
        <f t="shared" si="32"/>
        <v>-2600</v>
      </c>
      <c r="Q124" s="46" t="s">
        <v>498</v>
      </c>
      <c r="R124" s="49"/>
    </row>
    <row r="125" spans="1:18" s="50" customFormat="1" ht="25.5">
      <c r="A125" s="40" t="s">
        <v>340</v>
      </c>
      <c r="B125" s="47" t="s">
        <v>317</v>
      </c>
      <c r="C125" s="45" t="s">
        <v>347</v>
      </c>
      <c r="D125" s="69" t="s">
        <v>347</v>
      </c>
      <c r="E125" s="48" t="s">
        <v>208</v>
      </c>
      <c r="F125" s="41">
        <f>'Data for Current Total'!Q168</f>
        <v>0</v>
      </c>
      <c r="G125" s="41">
        <f>'Data for Current Total'!R168</f>
        <v>3445</v>
      </c>
      <c r="H125" s="41">
        <f>'Data for Current Total'!S168</f>
        <v>0</v>
      </c>
      <c r="I125" s="41">
        <f t="shared" si="16"/>
        <v>3445</v>
      </c>
      <c r="J125" s="42">
        <v>0</v>
      </c>
      <c r="K125" s="42">
        <v>0</v>
      </c>
      <c r="L125" s="42">
        <v>0</v>
      </c>
      <c r="M125" s="42">
        <f t="shared" si="30"/>
        <v>0</v>
      </c>
      <c r="N125" s="43">
        <f t="shared" si="31"/>
        <v>-3445</v>
      </c>
      <c r="O125" s="77">
        <v>0</v>
      </c>
      <c r="P125" s="43">
        <f t="shared" si="32"/>
        <v>-3445</v>
      </c>
      <c r="Q125" s="46" t="s">
        <v>499</v>
      </c>
      <c r="R125" s="49"/>
    </row>
    <row r="126" spans="1:18" s="50" customFormat="1" ht="25.5">
      <c r="A126" s="40" t="s">
        <v>340</v>
      </c>
      <c r="B126" s="47" t="s">
        <v>316</v>
      </c>
      <c r="C126" s="45" t="s">
        <v>347</v>
      </c>
      <c r="D126" s="69" t="s">
        <v>347</v>
      </c>
      <c r="E126" s="48" t="s">
        <v>268</v>
      </c>
      <c r="F126" s="41">
        <f>'Data for Current Total'!Q31</f>
        <v>0</v>
      </c>
      <c r="G126" s="41">
        <f>'Data for Current Total'!R31</f>
        <v>3120</v>
      </c>
      <c r="H126" s="41">
        <f>'Data for Current Total'!S31</f>
        <v>0</v>
      </c>
      <c r="I126" s="41">
        <f t="shared" si="16"/>
        <v>3120</v>
      </c>
      <c r="J126" s="42">
        <v>0</v>
      </c>
      <c r="K126" s="42">
        <v>0</v>
      </c>
      <c r="L126" s="42">
        <v>0</v>
      </c>
      <c r="M126" s="42">
        <f t="shared" si="30"/>
        <v>0</v>
      </c>
      <c r="N126" s="43">
        <f t="shared" si="31"/>
        <v>-3120</v>
      </c>
      <c r="O126" s="77">
        <v>0</v>
      </c>
      <c r="P126" s="43">
        <f t="shared" si="32"/>
        <v>-3120</v>
      </c>
      <c r="Q126" s="46" t="s">
        <v>500</v>
      </c>
      <c r="R126" s="49"/>
    </row>
    <row r="127" spans="1:18" s="50" customFormat="1" ht="12.75">
      <c r="A127" s="40" t="s">
        <v>340</v>
      </c>
      <c r="B127" s="47" t="s">
        <v>316</v>
      </c>
      <c r="C127" s="45" t="s">
        <v>347</v>
      </c>
      <c r="D127" s="69" t="s">
        <v>347</v>
      </c>
      <c r="E127" s="48" t="s">
        <v>501</v>
      </c>
      <c r="F127" s="41">
        <f>'Data for Current Total'!Q85</f>
        <v>0</v>
      </c>
      <c r="G127" s="41">
        <f>'Data for Current Total'!R85</f>
        <v>0</v>
      </c>
      <c r="H127" s="41">
        <f>'Data for Current Total'!S85</f>
        <v>0</v>
      </c>
      <c r="I127" s="41">
        <f t="shared" si="16"/>
        <v>0</v>
      </c>
      <c r="J127" s="42">
        <v>0</v>
      </c>
      <c r="K127" s="42">
        <v>0</v>
      </c>
      <c r="L127" s="42">
        <v>0</v>
      </c>
      <c r="M127" s="42">
        <f t="shared" si="30"/>
        <v>0</v>
      </c>
      <c r="N127" s="43">
        <f t="shared" si="31"/>
        <v>0</v>
      </c>
      <c r="O127" s="77">
        <v>0</v>
      </c>
      <c r="P127" s="43">
        <f t="shared" si="32"/>
        <v>0</v>
      </c>
      <c r="Q127" s="46" t="s">
        <v>374</v>
      </c>
      <c r="R127" s="49"/>
    </row>
    <row r="128" spans="1:18" s="50" customFormat="1" ht="25.5">
      <c r="A128" s="40" t="s">
        <v>340</v>
      </c>
      <c r="B128" s="47" t="s">
        <v>316</v>
      </c>
      <c r="C128" s="45" t="s">
        <v>414</v>
      </c>
      <c r="D128" s="69" t="s">
        <v>347</v>
      </c>
      <c r="E128" s="48" t="s">
        <v>502</v>
      </c>
      <c r="F128" s="41">
        <f>'Data for Current Total'!Q86</f>
        <v>0</v>
      </c>
      <c r="G128" s="41">
        <f>'Data for Current Total'!R86</f>
        <v>0</v>
      </c>
      <c r="H128" s="41">
        <f>'Data for Current Total'!S86</f>
        <v>0</v>
      </c>
      <c r="I128" s="41">
        <f t="shared" si="16"/>
        <v>0</v>
      </c>
      <c r="J128" s="42">
        <v>0</v>
      </c>
      <c r="K128" s="42">
        <v>0</v>
      </c>
      <c r="L128" s="42">
        <v>0</v>
      </c>
      <c r="M128" s="42">
        <f t="shared" si="30"/>
        <v>0</v>
      </c>
      <c r="N128" s="43">
        <f t="shared" si="31"/>
        <v>0</v>
      </c>
      <c r="O128" s="77">
        <v>0</v>
      </c>
      <c r="P128" s="43">
        <f t="shared" si="32"/>
        <v>0</v>
      </c>
      <c r="Q128" s="46" t="s">
        <v>503</v>
      </c>
      <c r="R128" s="49"/>
    </row>
    <row r="129" spans="1:18" s="50" customFormat="1" ht="25.5">
      <c r="A129" s="40" t="s">
        <v>340</v>
      </c>
      <c r="B129" s="47" t="s">
        <v>316</v>
      </c>
      <c r="C129" s="45" t="s">
        <v>347</v>
      </c>
      <c r="D129" s="69" t="s">
        <v>347</v>
      </c>
      <c r="E129" s="48" t="s">
        <v>209</v>
      </c>
      <c r="F129" s="41">
        <f>'Data for Current Total'!Q42</f>
        <v>0</v>
      </c>
      <c r="G129" s="41">
        <f>'Data for Current Total'!R42</f>
        <v>2600</v>
      </c>
      <c r="H129" s="41">
        <f>'Data for Current Total'!S42</f>
        <v>0</v>
      </c>
      <c r="I129" s="41">
        <f t="shared" si="16"/>
        <v>2600</v>
      </c>
      <c r="J129" s="42">
        <v>0</v>
      </c>
      <c r="K129" s="42">
        <v>5146</v>
      </c>
      <c r="L129" s="42">
        <v>0</v>
      </c>
      <c r="M129" s="42">
        <f t="shared" si="30"/>
        <v>5146</v>
      </c>
      <c r="N129" s="43">
        <f t="shared" si="31"/>
        <v>2546</v>
      </c>
      <c r="O129" s="77">
        <v>0</v>
      </c>
      <c r="P129" s="43">
        <f t="shared" si="32"/>
        <v>2546</v>
      </c>
      <c r="Q129" s="46" t="s">
        <v>715</v>
      </c>
      <c r="R129" s="49"/>
    </row>
    <row r="130" spans="1:18" s="50" customFormat="1" ht="12.75">
      <c r="A130" s="40" t="s">
        <v>340</v>
      </c>
      <c r="B130" s="47" t="s">
        <v>317</v>
      </c>
      <c r="C130" s="45" t="s">
        <v>347</v>
      </c>
      <c r="D130" s="69" t="s">
        <v>347</v>
      </c>
      <c r="E130" s="48" t="s">
        <v>504</v>
      </c>
      <c r="F130" s="41">
        <f>'Data for Current Total'!Q121</f>
        <v>0</v>
      </c>
      <c r="G130" s="41">
        <f>'Data for Current Total'!R121</f>
        <v>0</v>
      </c>
      <c r="H130" s="41">
        <f>'Data for Current Total'!S121</f>
        <v>0</v>
      </c>
      <c r="I130" s="41">
        <f t="shared" si="16"/>
        <v>0</v>
      </c>
      <c r="J130" s="42">
        <v>0</v>
      </c>
      <c r="K130" s="42">
        <v>0</v>
      </c>
      <c r="L130" s="42">
        <v>0</v>
      </c>
      <c r="M130" s="42">
        <f t="shared" si="30"/>
        <v>0</v>
      </c>
      <c r="N130" s="43">
        <f t="shared" si="31"/>
        <v>0</v>
      </c>
      <c r="O130" s="77">
        <v>0</v>
      </c>
      <c r="P130" s="43">
        <f t="shared" si="32"/>
        <v>0</v>
      </c>
      <c r="Q130" s="46" t="s">
        <v>518</v>
      </c>
      <c r="R130" s="49"/>
    </row>
    <row r="131" spans="1:18" s="50" customFormat="1" ht="25.5">
      <c r="A131" s="40" t="s">
        <v>340</v>
      </c>
      <c r="B131" s="47" t="s">
        <v>316</v>
      </c>
      <c r="C131" s="45" t="s">
        <v>347</v>
      </c>
      <c r="D131" s="69" t="s">
        <v>347</v>
      </c>
      <c r="E131" s="48" t="s">
        <v>269</v>
      </c>
      <c r="F131" s="41">
        <f>'Data for Current Total'!Q43</f>
        <v>0</v>
      </c>
      <c r="G131" s="41">
        <f>'Data for Current Total'!R43</f>
        <v>2600</v>
      </c>
      <c r="H131" s="41">
        <f>'Data for Current Total'!S43</f>
        <v>0</v>
      </c>
      <c r="I131" s="41">
        <f t="shared" si="16"/>
        <v>2600</v>
      </c>
      <c r="J131" s="42">
        <v>0</v>
      </c>
      <c r="K131" s="42">
        <v>5120</v>
      </c>
      <c r="L131" s="42">
        <v>0</v>
      </c>
      <c r="M131" s="42">
        <f t="shared" si="30"/>
        <v>5120</v>
      </c>
      <c r="N131" s="43">
        <f t="shared" si="31"/>
        <v>2520</v>
      </c>
      <c r="O131" s="77">
        <v>0</v>
      </c>
      <c r="P131" s="43">
        <f t="shared" si="32"/>
        <v>2520</v>
      </c>
      <c r="Q131" s="46" t="s">
        <v>379</v>
      </c>
      <c r="R131" s="49"/>
    </row>
    <row r="132" spans="1:18" s="50" customFormat="1" ht="25.5">
      <c r="A132" s="40" t="s">
        <v>340</v>
      </c>
      <c r="B132" s="47" t="s">
        <v>316</v>
      </c>
      <c r="C132" s="45" t="s">
        <v>347</v>
      </c>
      <c r="D132" s="69" t="s">
        <v>347</v>
      </c>
      <c r="E132" s="48" t="s">
        <v>270</v>
      </c>
      <c r="F132" s="41">
        <f>'Data for Current Total'!Q44</f>
        <v>0</v>
      </c>
      <c r="G132" s="41">
        <f>'Data for Current Total'!R44</f>
        <v>2600</v>
      </c>
      <c r="H132" s="41">
        <f>'Data for Current Total'!S44</f>
        <v>0</v>
      </c>
      <c r="I132" s="41">
        <f t="shared" si="16"/>
        <v>2600</v>
      </c>
      <c r="J132" s="42">
        <v>0</v>
      </c>
      <c r="K132" s="42">
        <v>2560</v>
      </c>
      <c r="L132" s="42">
        <v>0</v>
      </c>
      <c r="M132" s="42">
        <f t="shared" si="30"/>
        <v>2560</v>
      </c>
      <c r="N132" s="43">
        <f t="shared" si="31"/>
        <v>-40</v>
      </c>
      <c r="O132" s="77">
        <v>0</v>
      </c>
      <c r="P132" s="43">
        <f t="shared" si="32"/>
        <v>-40</v>
      </c>
      <c r="Q132" s="46" t="s">
        <v>378</v>
      </c>
      <c r="R132" s="49"/>
    </row>
    <row r="133" spans="1:18" s="50" customFormat="1" ht="25.5">
      <c r="A133" s="40" t="s">
        <v>340</v>
      </c>
      <c r="B133" s="47" t="s">
        <v>316</v>
      </c>
      <c r="C133" s="63" t="s">
        <v>414</v>
      </c>
      <c r="D133" s="69" t="s">
        <v>347</v>
      </c>
      <c r="E133" s="48" t="s">
        <v>505</v>
      </c>
      <c r="F133" s="41">
        <f>'Data for Current Total'!Q308</f>
        <v>0</v>
      </c>
      <c r="G133" s="41">
        <f>'Data for Current Total'!R308</f>
        <v>0</v>
      </c>
      <c r="H133" s="41">
        <f>'Data for Current Total'!S308</f>
        <v>0</v>
      </c>
      <c r="I133" s="41">
        <f t="shared" si="16"/>
        <v>0</v>
      </c>
      <c r="J133" s="42">
        <v>0</v>
      </c>
      <c r="K133" s="42">
        <v>0</v>
      </c>
      <c r="L133" s="42">
        <v>0</v>
      </c>
      <c r="M133" s="42">
        <f t="shared" ref="M133:M134" si="33">SUM(J133:L133)</f>
        <v>0</v>
      </c>
      <c r="N133" s="43">
        <f t="shared" ref="N133" si="34">M133-I133</f>
        <v>0</v>
      </c>
      <c r="O133" s="77">
        <v>0</v>
      </c>
      <c r="P133" s="43">
        <f t="shared" ref="P133" si="35">SUM(N133:O133)</f>
        <v>0</v>
      </c>
      <c r="Q133" s="46" t="s">
        <v>476</v>
      </c>
      <c r="R133" s="49"/>
    </row>
    <row r="134" spans="1:18" s="50" customFormat="1" ht="38.25">
      <c r="A134" s="40" t="s">
        <v>340</v>
      </c>
      <c r="B134" s="47" t="s">
        <v>316</v>
      </c>
      <c r="C134" s="69" t="s">
        <v>347</v>
      </c>
      <c r="D134" s="69" t="s">
        <v>347</v>
      </c>
      <c r="E134" s="48" t="s">
        <v>271</v>
      </c>
      <c r="F134" s="41">
        <f>'Data for Current Total'!Q45</f>
        <v>0</v>
      </c>
      <c r="G134" s="41">
        <f>'Data for Current Total'!R45</f>
        <v>2600</v>
      </c>
      <c r="H134" s="41">
        <f>'Data for Current Total'!S45</f>
        <v>0</v>
      </c>
      <c r="I134" s="41">
        <f t="shared" si="16"/>
        <v>2600</v>
      </c>
      <c r="J134" s="42">
        <v>0</v>
      </c>
      <c r="K134" s="42">
        <v>2560</v>
      </c>
      <c r="L134" s="42">
        <v>0</v>
      </c>
      <c r="M134" s="42">
        <f t="shared" si="33"/>
        <v>2560</v>
      </c>
      <c r="N134" s="43">
        <f>M134-I134</f>
        <v>-40</v>
      </c>
      <c r="O134" s="77">
        <v>0</v>
      </c>
      <c r="P134" s="43">
        <f>SUM(N134:O134)</f>
        <v>-40</v>
      </c>
      <c r="Q134" s="46" t="s">
        <v>402</v>
      </c>
      <c r="R134" s="49"/>
    </row>
    <row r="135" spans="1:18" s="50" customFormat="1" ht="12.75">
      <c r="A135" s="40" t="s">
        <v>338</v>
      </c>
      <c r="B135" s="47" t="s">
        <v>316</v>
      </c>
      <c r="C135" s="69" t="s">
        <v>347</v>
      </c>
      <c r="D135" s="63" t="s">
        <v>414</v>
      </c>
      <c r="E135" s="48" t="s">
        <v>506</v>
      </c>
      <c r="F135" s="41">
        <f>'Data for Current Total'!Q311</f>
        <v>0</v>
      </c>
      <c r="G135" s="41">
        <f>'Data for Current Total'!R311</f>
        <v>0</v>
      </c>
      <c r="H135" s="41">
        <f>'Data for Current Total'!S311</f>
        <v>0</v>
      </c>
      <c r="I135" s="41">
        <f t="shared" si="16"/>
        <v>0</v>
      </c>
      <c r="J135" s="42">
        <v>0</v>
      </c>
      <c r="K135" s="42">
        <v>0</v>
      </c>
      <c r="L135" s="42">
        <v>0</v>
      </c>
      <c r="M135" s="42">
        <f>SUM(J135:L135)</f>
        <v>0</v>
      </c>
      <c r="N135" s="43">
        <f>M135-I135</f>
        <v>0</v>
      </c>
      <c r="O135" s="77">
        <v>0</v>
      </c>
      <c r="P135" s="43">
        <f>SUM(N135:O135)</f>
        <v>0</v>
      </c>
      <c r="Q135" s="46" t="s">
        <v>485</v>
      </c>
      <c r="R135" s="49"/>
    </row>
    <row r="136" spans="1:18" s="50" customFormat="1" ht="12.75">
      <c r="A136" s="40" t="s">
        <v>338</v>
      </c>
      <c r="B136" s="47" t="s">
        <v>316</v>
      </c>
      <c r="C136" s="69" t="s">
        <v>347</v>
      </c>
      <c r="D136" s="63" t="s">
        <v>414</v>
      </c>
      <c r="E136" s="48" t="s">
        <v>507</v>
      </c>
      <c r="F136" s="41">
        <f>'Data for Current Total'!Q312</f>
        <v>0</v>
      </c>
      <c r="G136" s="41">
        <f>'Data for Current Total'!R312</f>
        <v>0</v>
      </c>
      <c r="H136" s="41">
        <f>'Data for Current Total'!S312</f>
        <v>0</v>
      </c>
      <c r="I136" s="41">
        <f t="shared" si="16"/>
        <v>0</v>
      </c>
      <c r="J136" s="42">
        <v>0</v>
      </c>
      <c r="K136" s="42">
        <v>0</v>
      </c>
      <c r="L136" s="42">
        <v>0</v>
      </c>
      <c r="M136" s="42">
        <f>SUM(J136:L136)</f>
        <v>0</v>
      </c>
      <c r="N136" s="43">
        <f>M136-I136</f>
        <v>0</v>
      </c>
      <c r="O136" s="77">
        <v>0</v>
      </c>
      <c r="P136" s="43">
        <f>SUM(N136:O136)</f>
        <v>0</v>
      </c>
      <c r="Q136" s="46" t="s">
        <v>485</v>
      </c>
      <c r="R136" s="49"/>
    </row>
    <row r="137" spans="1:18" s="50" customFormat="1" ht="12.75">
      <c r="A137" s="40" t="s">
        <v>338</v>
      </c>
      <c r="B137" s="47" t="s">
        <v>316</v>
      </c>
      <c r="C137" s="69" t="s">
        <v>5</v>
      </c>
      <c r="D137" s="63" t="s">
        <v>414</v>
      </c>
      <c r="E137" s="48" t="s">
        <v>508</v>
      </c>
      <c r="F137" s="41">
        <f>'Data for Current Total'!Q313</f>
        <v>0</v>
      </c>
      <c r="G137" s="41">
        <f>'Data for Current Total'!R313</f>
        <v>0</v>
      </c>
      <c r="H137" s="41">
        <f>'Data for Current Total'!S313</f>
        <v>0</v>
      </c>
      <c r="I137" s="41">
        <f t="shared" ref="I137:I200" si="36">SUM(F137:H137)</f>
        <v>0</v>
      </c>
      <c r="J137" s="42">
        <v>0</v>
      </c>
      <c r="K137" s="42">
        <v>0</v>
      </c>
      <c r="L137" s="42">
        <v>0</v>
      </c>
      <c r="M137" s="42">
        <f>SUM(J137:L137)</f>
        <v>0</v>
      </c>
      <c r="N137" s="43">
        <f>M137-I137</f>
        <v>0</v>
      </c>
      <c r="O137" s="77">
        <v>0</v>
      </c>
      <c r="P137" s="43">
        <f>SUM(N137:O137)</f>
        <v>0</v>
      </c>
      <c r="Q137" s="46" t="s">
        <v>485</v>
      </c>
      <c r="R137" s="49"/>
    </row>
    <row r="138" spans="1:18" s="50" customFormat="1" ht="12.75">
      <c r="A138" s="40" t="s">
        <v>338</v>
      </c>
      <c r="B138" s="47" t="s">
        <v>316</v>
      </c>
      <c r="C138" s="69" t="s">
        <v>347</v>
      </c>
      <c r="D138" s="63" t="s">
        <v>414</v>
      </c>
      <c r="E138" s="48" t="s">
        <v>509</v>
      </c>
      <c r="F138" s="41">
        <f>'Data for Current Total'!Q314</f>
        <v>0</v>
      </c>
      <c r="G138" s="41">
        <f>'Data for Current Total'!R314</f>
        <v>0</v>
      </c>
      <c r="H138" s="41">
        <f>'Data for Current Total'!S314</f>
        <v>0</v>
      </c>
      <c r="I138" s="41">
        <f t="shared" si="36"/>
        <v>0</v>
      </c>
      <c r="J138" s="42">
        <v>0</v>
      </c>
      <c r="K138" s="42">
        <v>0</v>
      </c>
      <c r="L138" s="42">
        <v>0</v>
      </c>
      <c r="M138" s="42">
        <f>SUM(J138:L138)</f>
        <v>0</v>
      </c>
      <c r="N138" s="43">
        <f>M138-I138</f>
        <v>0</v>
      </c>
      <c r="O138" s="77">
        <v>0</v>
      </c>
      <c r="P138" s="43">
        <f>SUM(N138:O138)</f>
        <v>0</v>
      </c>
      <c r="Q138" s="46" t="s">
        <v>485</v>
      </c>
      <c r="R138" s="49"/>
    </row>
    <row r="139" spans="1:18" s="50" customFormat="1" ht="12.75">
      <c r="A139" s="40" t="s">
        <v>338</v>
      </c>
      <c r="B139" s="47" t="s">
        <v>317</v>
      </c>
      <c r="C139" s="69" t="s">
        <v>5</v>
      </c>
      <c r="D139" s="63" t="s">
        <v>414</v>
      </c>
      <c r="E139" s="48" t="s">
        <v>482</v>
      </c>
      <c r="F139" s="41">
        <f>'Data for Current Total'!Q345</f>
        <v>0</v>
      </c>
      <c r="G139" s="41">
        <f>'Data for Current Total'!R345</f>
        <v>0</v>
      </c>
      <c r="H139" s="41">
        <f>'Data for Current Total'!S345</f>
        <v>0</v>
      </c>
      <c r="I139" s="41">
        <f t="shared" si="36"/>
        <v>0</v>
      </c>
      <c r="J139" s="42">
        <v>0</v>
      </c>
      <c r="K139" s="42">
        <v>0</v>
      </c>
      <c r="L139" s="42">
        <v>0</v>
      </c>
      <c r="M139" s="42">
        <f t="shared" si="18"/>
        <v>0</v>
      </c>
      <c r="N139" s="43">
        <f t="shared" si="20"/>
        <v>0</v>
      </c>
      <c r="O139" s="77">
        <v>0</v>
      </c>
      <c r="P139" s="43">
        <f t="shared" si="17"/>
        <v>0</v>
      </c>
      <c r="Q139" s="46" t="s">
        <v>485</v>
      </c>
      <c r="R139" s="49"/>
    </row>
    <row r="140" spans="1:18" s="50" customFormat="1" ht="12.75">
      <c r="A140" s="40" t="s">
        <v>338</v>
      </c>
      <c r="B140" s="47" t="s">
        <v>317</v>
      </c>
      <c r="C140" s="69" t="s">
        <v>5</v>
      </c>
      <c r="D140" s="63" t="s">
        <v>414</v>
      </c>
      <c r="E140" s="48" t="s">
        <v>483</v>
      </c>
      <c r="F140" s="41">
        <f>'Data for Current Total'!Q346</f>
        <v>0</v>
      </c>
      <c r="G140" s="41">
        <f>'Data for Current Total'!R346</f>
        <v>0</v>
      </c>
      <c r="H140" s="41">
        <f>'Data for Current Total'!S346</f>
        <v>0</v>
      </c>
      <c r="I140" s="41">
        <f t="shared" si="36"/>
        <v>0</v>
      </c>
      <c r="J140" s="42">
        <v>0</v>
      </c>
      <c r="K140" s="42">
        <v>0</v>
      </c>
      <c r="L140" s="42">
        <v>0</v>
      </c>
      <c r="M140" s="42">
        <f t="shared" ref="M140:M154" si="37">SUM(J140:L140)</f>
        <v>0</v>
      </c>
      <c r="N140" s="43">
        <f t="shared" si="20"/>
        <v>0</v>
      </c>
      <c r="O140" s="77">
        <v>0</v>
      </c>
      <c r="P140" s="43">
        <f t="shared" si="17"/>
        <v>0</v>
      </c>
      <c r="Q140" s="46" t="s">
        <v>485</v>
      </c>
      <c r="R140" s="49"/>
    </row>
    <row r="141" spans="1:18" s="50" customFormat="1" ht="12.75">
      <c r="A141" s="40" t="s">
        <v>338</v>
      </c>
      <c r="B141" s="47" t="s">
        <v>317</v>
      </c>
      <c r="C141" s="69" t="s">
        <v>5</v>
      </c>
      <c r="D141" s="63" t="s">
        <v>414</v>
      </c>
      <c r="E141" s="48" t="s">
        <v>35</v>
      </c>
      <c r="F141" s="41">
        <f>'Data for Current Total'!Q347</f>
        <v>0</v>
      </c>
      <c r="G141" s="41">
        <f>'Data for Current Total'!R347</f>
        <v>0</v>
      </c>
      <c r="H141" s="41">
        <f>'Data for Current Total'!S347</f>
        <v>0</v>
      </c>
      <c r="I141" s="41">
        <f t="shared" si="36"/>
        <v>0</v>
      </c>
      <c r="J141" s="42">
        <v>0</v>
      </c>
      <c r="K141" s="42">
        <v>0</v>
      </c>
      <c r="L141" s="42">
        <v>0</v>
      </c>
      <c r="M141" s="42">
        <f t="shared" si="37"/>
        <v>0</v>
      </c>
      <c r="N141" s="43">
        <f t="shared" si="20"/>
        <v>0</v>
      </c>
      <c r="O141" s="77">
        <v>0</v>
      </c>
      <c r="P141" s="43">
        <f t="shared" si="17"/>
        <v>0</v>
      </c>
      <c r="Q141" s="46" t="s">
        <v>485</v>
      </c>
      <c r="R141" s="49"/>
    </row>
    <row r="142" spans="1:18" s="50" customFormat="1" ht="12.75">
      <c r="A142" s="40" t="s">
        <v>338</v>
      </c>
      <c r="B142" s="47" t="s">
        <v>316</v>
      </c>
      <c r="C142" s="69" t="s">
        <v>347</v>
      </c>
      <c r="D142" s="63" t="s">
        <v>414</v>
      </c>
      <c r="E142" s="48" t="s">
        <v>511</v>
      </c>
      <c r="F142" s="41">
        <f>'Data for Current Total'!Q239</f>
        <v>0</v>
      </c>
      <c r="G142" s="41">
        <f>'Data for Current Total'!R239</f>
        <v>135</v>
      </c>
      <c r="H142" s="41">
        <f>'Data for Current Total'!S239</f>
        <v>0</v>
      </c>
      <c r="I142" s="41">
        <f t="shared" si="36"/>
        <v>135</v>
      </c>
      <c r="J142" s="42">
        <v>0</v>
      </c>
      <c r="K142" s="42">
        <v>0</v>
      </c>
      <c r="L142" s="42">
        <v>0</v>
      </c>
      <c r="M142" s="42">
        <f>SUM(J142:L142)</f>
        <v>0</v>
      </c>
      <c r="N142" s="43">
        <f>M142-I142</f>
        <v>-135</v>
      </c>
      <c r="O142" s="77">
        <v>0</v>
      </c>
      <c r="P142" s="43">
        <f>SUM(N142:O142)</f>
        <v>-135</v>
      </c>
      <c r="Q142" s="46" t="s">
        <v>485</v>
      </c>
      <c r="R142" s="49"/>
    </row>
    <row r="143" spans="1:18" s="50" customFormat="1" ht="12.75">
      <c r="A143" s="40" t="s">
        <v>338</v>
      </c>
      <c r="B143" s="47" t="s">
        <v>316</v>
      </c>
      <c r="C143" s="69" t="s">
        <v>347</v>
      </c>
      <c r="D143" s="63" t="s">
        <v>414</v>
      </c>
      <c r="E143" s="48" t="s">
        <v>510</v>
      </c>
      <c r="F143" s="41">
        <f>'Data for Current Total'!Q309</f>
        <v>0</v>
      </c>
      <c r="G143" s="41">
        <f>'Data for Current Total'!R309</f>
        <v>0</v>
      </c>
      <c r="H143" s="41">
        <f>'Data for Current Total'!S309</f>
        <v>0</v>
      </c>
      <c r="I143" s="41">
        <f t="shared" si="36"/>
        <v>0</v>
      </c>
      <c r="J143" s="42">
        <v>0</v>
      </c>
      <c r="K143" s="42">
        <v>0</v>
      </c>
      <c r="L143" s="42">
        <v>0</v>
      </c>
      <c r="M143" s="42">
        <f t="shared" si="37"/>
        <v>0</v>
      </c>
      <c r="N143" s="43">
        <f t="shared" ref="N143:N161" si="38">M143-I143</f>
        <v>0</v>
      </c>
      <c r="O143" s="77">
        <v>0</v>
      </c>
      <c r="P143" s="43">
        <f t="shared" si="17"/>
        <v>0</v>
      </c>
      <c r="Q143" s="46" t="s">
        <v>485</v>
      </c>
      <c r="R143" s="49"/>
    </row>
    <row r="144" spans="1:18" s="50" customFormat="1" ht="12.75">
      <c r="A144" s="40" t="s">
        <v>338</v>
      </c>
      <c r="B144" s="47" t="s">
        <v>317</v>
      </c>
      <c r="C144" s="69" t="s">
        <v>5</v>
      </c>
      <c r="D144" s="63" t="s">
        <v>414</v>
      </c>
      <c r="E144" s="48" t="s">
        <v>36</v>
      </c>
      <c r="F144" s="41">
        <f>'Data for Current Total'!Q348</f>
        <v>0</v>
      </c>
      <c r="G144" s="41">
        <f>'Data for Current Total'!R348</f>
        <v>0</v>
      </c>
      <c r="H144" s="41">
        <f>'Data for Current Total'!S348</f>
        <v>0</v>
      </c>
      <c r="I144" s="41">
        <f t="shared" si="36"/>
        <v>0</v>
      </c>
      <c r="J144" s="42">
        <v>0</v>
      </c>
      <c r="K144" s="42">
        <v>0</v>
      </c>
      <c r="L144" s="42">
        <v>0</v>
      </c>
      <c r="M144" s="42">
        <f t="shared" si="37"/>
        <v>0</v>
      </c>
      <c r="N144" s="43">
        <f t="shared" si="38"/>
        <v>0</v>
      </c>
      <c r="O144" s="77">
        <v>0</v>
      </c>
      <c r="P144" s="43">
        <f t="shared" ref="P144:P208" si="39">SUM(N144:O144)</f>
        <v>0</v>
      </c>
      <c r="Q144" s="46" t="s">
        <v>485</v>
      </c>
      <c r="R144" s="49"/>
    </row>
    <row r="145" spans="1:18" s="50" customFormat="1" ht="25.5">
      <c r="A145" s="40" t="s">
        <v>338</v>
      </c>
      <c r="B145" s="47" t="s">
        <v>316</v>
      </c>
      <c r="C145" s="69" t="s">
        <v>347</v>
      </c>
      <c r="D145" s="63" t="s">
        <v>414</v>
      </c>
      <c r="E145" s="48" t="s">
        <v>512</v>
      </c>
      <c r="F145" s="41">
        <f>'Data for Current Total'!Q208</f>
        <v>0</v>
      </c>
      <c r="G145" s="41">
        <f>'Data for Current Total'!R208</f>
        <v>12488</v>
      </c>
      <c r="H145" s="41">
        <f>'Data for Current Total'!S208</f>
        <v>0</v>
      </c>
      <c r="I145" s="41">
        <f t="shared" si="36"/>
        <v>12488</v>
      </c>
      <c r="J145" s="42">
        <v>0</v>
      </c>
      <c r="K145" s="42">
        <v>0</v>
      </c>
      <c r="L145" s="42">
        <v>0</v>
      </c>
      <c r="M145" s="42">
        <f t="shared" si="37"/>
        <v>0</v>
      </c>
      <c r="N145" s="43">
        <f t="shared" si="38"/>
        <v>-12488</v>
      </c>
      <c r="O145" s="77">
        <v>0</v>
      </c>
      <c r="P145" s="43">
        <f t="shared" si="39"/>
        <v>-12488</v>
      </c>
      <c r="Q145" s="46" t="s">
        <v>494</v>
      </c>
      <c r="R145" s="49"/>
    </row>
    <row r="146" spans="1:18" s="50" customFormat="1" ht="25.5">
      <c r="A146" s="40" t="s">
        <v>338</v>
      </c>
      <c r="B146" s="47" t="s">
        <v>316</v>
      </c>
      <c r="C146" s="69" t="s">
        <v>347</v>
      </c>
      <c r="D146" s="63" t="s">
        <v>414</v>
      </c>
      <c r="E146" s="48" t="s">
        <v>513</v>
      </c>
      <c r="F146" s="41">
        <f>'Data for Current Total'!Q212</f>
        <v>0</v>
      </c>
      <c r="G146" s="41">
        <f>'Data for Current Total'!R212</f>
        <v>3690</v>
      </c>
      <c r="H146" s="41">
        <f>'Data for Current Total'!S212</f>
        <v>0</v>
      </c>
      <c r="I146" s="41">
        <f t="shared" si="36"/>
        <v>3690</v>
      </c>
      <c r="J146" s="42">
        <v>0</v>
      </c>
      <c r="K146" s="42">
        <v>0</v>
      </c>
      <c r="L146" s="42">
        <v>0</v>
      </c>
      <c r="M146" s="42">
        <f t="shared" si="37"/>
        <v>0</v>
      </c>
      <c r="N146" s="43">
        <f t="shared" si="38"/>
        <v>-3690</v>
      </c>
      <c r="O146" s="77">
        <v>0</v>
      </c>
      <c r="P146" s="43">
        <f t="shared" si="39"/>
        <v>-3690</v>
      </c>
      <c r="Q146" s="46" t="s">
        <v>494</v>
      </c>
      <c r="R146" s="49"/>
    </row>
    <row r="147" spans="1:18" s="50" customFormat="1" ht="25.5">
      <c r="A147" s="40" t="s">
        <v>340</v>
      </c>
      <c r="B147" s="45" t="s">
        <v>316</v>
      </c>
      <c r="C147" s="63" t="s">
        <v>414</v>
      </c>
      <c r="D147" s="69" t="s">
        <v>347</v>
      </c>
      <c r="E147" s="48" t="s">
        <v>516</v>
      </c>
      <c r="F147" s="41">
        <f>'Data for Current Total'!Q106</f>
        <v>0</v>
      </c>
      <c r="G147" s="41">
        <f>'Data for Current Total'!R106</f>
        <v>0</v>
      </c>
      <c r="H147" s="41">
        <f>'Data for Current Total'!S106</f>
        <v>0</v>
      </c>
      <c r="I147" s="41">
        <f t="shared" si="36"/>
        <v>0</v>
      </c>
      <c r="J147" s="42">
        <v>0</v>
      </c>
      <c r="K147" s="42">
        <v>0</v>
      </c>
      <c r="L147" s="42">
        <v>0</v>
      </c>
      <c r="M147" s="42">
        <f t="shared" ref="M147:M153" si="40">SUM(J147:L147)</f>
        <v>0</v>
      </c>
      <c r="N147" s="43">
        <f t="shared" ref="N147:N153" si="41">M147-I147</f>
        <v>0</v>
      </c>
      <c r="O147" s="77">
        <v>0</v>
      </c>
      <c r="P147" s="43">
        <f t="shared" ref="P147:P153" si="42">SUM(N147:O147)</f>
        <v>0</v>
      </c>
      <c r="Q147" s="46" t="s">
        <v>503</v>
      </c>
      <c r="R147" s="49"/>
    </row>
    <row r="148" spans="1:18" s="50" customFormat="1" ht="38.25">
      <c r="A148" s="40" t="s">
        <v>340</v>
      </c>
      <c r="B148" s="47" t="s">
        <v>317</v>
      </c>
      <c r="C148" s="69" t="s">
        <v>347</v>
      </c>
      <c r="D148" s="69" t="s">
        <v>347</v>
      </c>
      <c r="E148" s="48" t="s">
        <v>210</v>
      </c>
      <c r="F148" s="41">
        <f>'Data for Current Total'!Q170</f>
        <v>0</v>
      </c>
      <c r="G148" s="41">
        <f>'Data for Current Total'!R170</f>
        <v>2145</v>
      </c>
      <c r="H148" s="41">
        <f>'Data for Current Total'!S170</f>
        <v>0</v>
      </c>
      <c r="I148" s="41">
        <f t="shared" si="36"/>
        <v>2145</v>
      </c>
      <c r="J148" s="42">
        <v>0</v>
      </c>
      <c r="K148" s="42">
        <v>0</v>
      </c>
      <c r="L148" s="42">
        <v>0</v>
      </c>
      <c r="M148" s="42">
        <f t="shared" si="40"/>
        <v>0</v>
      </c>
      <c r="N148" s="43">
        <f t="shared" si="41"/>
        <v>-2145</v>
      </c>
      <c r="O148" s="77">
        <v>0</v>
      </c>
      <c r="P148" s="43">
        <f t="shared" si="42"/>
        <v>-2145</v>
      </c>
      <c r="Q148" s="46" t="s">
        <v>514</v>
      </c>
      <c r="R148" s="49"/>
    </row>
    <row r="149" spans="1:18" s="50" customFormat="1" ht="25.5">
      <c r="A149" s="40" t="s">
        <v>340</v>
      </c>
      <c r="B149" s="45" t="s">
        <v>316</v>
      </c>
      <c r="C149" s="63" t="s">
        <v>414</v>
      </c>
      <c r="D149" s="69" t="s">
        <v>347</v>
      </c>
      <c r="E149" s="48" t="s">
        <v>210</v>
      </c>
      <c r="F149" s="41">
        <f>'Data for Current Total'!Q108</f>
        <v>0</v>
      </c>
      <c r="G149" s="41">
        <f>'Data for Current Total'!R108</f>
        <v>0</v>
      </c>
      <c r="H149" s="41">
        <f>'Data for Current Total'!S108</f>
        <v>0</v>
      </c>
      <c r="I149" s="41">
        <f t="shared" si="36"/>
        <v>0</v>
      </c>
      <c r="J149" s="42">
        <v>0</v>
      </c>
      <c r="K149" s="42">
        <v>0</v>
      </c>
      <c r="L149" s="42">
        <v>0</v>
      </c>
      <c r="M149" s="42">
        <f t="shared" si="40"/>
        <v>0</v>
      </c>
      <c r="N149" s="43">
        <f t="shared" si="41"/>
        <v>0</v>
      </c>
      <c r="O149" s="77">
        <v>0</v>
      </c>
      <c r="P149" s="43">
        <f t="shared" si="42"/>
        <v>0</v>
      </c>
      <c r="Q149" s="46" t="s">
        <v>503</v>
      </c>
      <c r="R149" s="49"/>
    </row>
    <row r="150" spans="1:18" s="50" customFormat="1" ht="27" customHeight="1">
      <c r="A150" s="40" t="s">
        <v>340</v>
      </c>
      <c r="B150" s="45" t="s">
        <v>317</v>
      </c>
      <c r="C150" s="69" t="s">
        <v>347</v>
      </c>
      <c r="D150" s="63" t="s">
        <v>414</v>
      </c>
      <c r="E150" s="48" t="s">
        <v>515</v>
      </c>
      <c r="F150" s="41">
        <f>'Data for Current Total'!Q122</f>
        <v>0</v>
      </c>
      <c r="G150" s="41">
        <f>'Data for Current Total'!R122</f>
        <v>0</v>
      </c>
      <c r="H150" s="41">
        <f>'Data for Current Total'!S122</f>
        <v>0</v>
      </c>
      <c r="I150" s="41">
        <f t="shared" si="36"/>
        <v>0</v>
      </c>
      <c r="J150" s="42">
        <v>0</v>
      </c>
      <c r="K150" s="42">
        <v>0</v>
      </c>
      <c r="L150" s="42">
        <v>0</v>
      </c>
      <c r="M150" s="42">
        <f t="shared" si="40"/>
        <v>0</v>
      </c>
      <c r="N150" s="43">
        <f t="shared" si="41"/>
        <v>0</v>
      </c>
      <c r="O150" s="77">
        <v>0</v>
      </c>
      <c r="P150" s="43">
        <f t="shared" si="42"/>
        <v>0</v>
      </c>
      <c r="Q150" s="46" t="s">
        <v>361</v>
      </c>
      <c r="R150" s="49"/>
    </row>
    <row r="151" spans="1:18" s="50" customFormat="1" ht="12.75">
      <c r="A151" s="40" t="s">
        <v>340</v>
      </c>
      <c r="B151" s="45" t="s">
        <v>316</v>
      </c>
      <c r="C151" s="69" t="s">
        <v>10</v>
      </c>
      <c r="D151" s="63" t="s">
        <v>414</v>
      </c>
      <c r="E151" s="48" t="s">
        <v>191</v>
      </c>
      <c r="F151" s="41">
        <f>'Data for Current Total'!Q73</f>
        <v>0</v>
      </c>
      <c r="G151" s="41">
        <f>'Data for Current Total'!R73</f>
        <v>0</v>
      </c>
      <c r="H151" s="41">
        <f>'Data for Current Total'!S73</f>
        <v>3900</v>
      </c>
      <c r="I151" s="41">
        <f t="shared" si="36"/>
        <v>3900</v>
      </c>
      <c r="J151" s="42">
        <v>0</v>
      </c>
      <c r="K151" s="42">
        <v>0</v>
      </c>
      <c r="L151" s="42">
        <v>0</v>
      </c>
      <c r="M151" s="42">
        <f t="shared" si="40"/>
        <v>0</v>
      </c>
      <c r="N151" s="43">
        <f t="shared" si="41"/>
        <v>-3900</v>
      </c>
      <c r="O151" s="77">
        <v>0</v>
      </c>
      <c r="P151" s="43">
        <f t="shared" si="42"/>
        <v>-3900</v>
      </c>
      <c r="Q151" s="46" t="s">
        <v>360</v>
      </c>
      <c r="R151" s="49"/>
    </row>
    <row r="152" spans="1:18" s="50" customFormat="1" ht="12.75">
      <c r="A152" s="40" t="s">
        <v>340</v>
      </c>
      <c r="B152" s="45" t="s">
        <v>316</v>
      </c>
      <c r="C152" s="69" t="s">
        <v>5</v>
      </c>
      <c r="D152" s="63" t="s">
        <v>414</v>
      </c>
      <c r="E152" s="48" t="s">
        <v>191</v>
      </c>
      <c r="F152" s="41">
        <f>'Data for Current Total'!Q11</f>
        <v>2600</v>
      </c>
      <c r="G152" s="41">
        <f>'Data for Current Total'!R11</f>
        <v>0</v>
      </c>
      <c r="H152" s="41">
        <f>'Data for Current Total'!S11</f>
        <v>0</v>
      </c>
      <c r="I152" s="41">
        <f t="shared" si="36"/>
        <v>2600</v>
      </c>
      <c r="J152" s="42">
        <v>0</v>
      </c>
      <c r="K152" s="42">
        <v>0</v>
      </c>
      <c r="L152" s="42">
        <v>0</v>
      </c>
      <c r="M152" s="42">
        <f t="shared" si="40"/>
        <v>0</v>
      </c>
      <c r="N152" s="43">
        <f t="shared" si="41"/>
        <v>-2600</v>
      </c>
      <c r="O152" s="77">
        <v>0</v>
      </c>
      <c r="P152" s="43">
        <f t="shared" si="42"/>
        <v>-2600</v>
      </c>
      <c r="Q152" s="46" t="s">
        <v>360</v>
      </c>
      <c r="R152" s="49"/>
    </row>
    <row r="153" spans="1:18" s="50" customFormat="1" ht="25.5">
      <c r="A153" s="40" t="s">
        <v>340</v>
      </c>
      <c r="B153" s="45" t="s">
        <v>316</v>
      </c>
      <c r="C153" s="63" t="s">
        <v>414</v>
      </c>
      <c r="D153" s="69" t="s">
        <v>347</v>
      </c>
      <c r="E153" s="48" t="s">
        <v>517</v>
      </c>
      <c r="F153" s="41">
        <f>'Data for Current Total'!Q112</f>
        <v>0</v>
      </c>
      <c r="G153" s="41">
        <f>'Data for Current Total'!R112</f>
        <v>0</v>
      </c>
      <c r="H153" s="41">
        <f>'Data for Current Total'!S112</f>
        <v>0</v>
      </c>
      <c r="I153" s="41">
        <f t="shared" si="36"/>
        <v>0</v>
      </c>
      <c r="J153" s="42">
        <v>0</v>
      </c>
      <c r="K153" s="42">
        <v>0</v>
      </c>
      <c r="L153" s="42">
        <v>0</v>
      </c>
      <c r="M153" s="42">
        <f t="shared" si="40"/>
        <v>0</v>
      </c>
      <c r="N153" s="43">
        <f t="shared" si="41"/>
        <v>0</v>
      </c>
      <c r="O153" s="77">
        <v>0</v>
      </c>
      <c r="P153" s="43">
        <f t="shared" si="42"/>
        <v>0</v>
      </c>
      <c r="Q153" s="46" t="s">
        <v>503</v>
      </c>
      <c r="R153" s="49"/>
    </row>
    <row r="154" spans="1:18" s="50" customFormat="1" ht="12.75">
      <c r="A154" s="40" t="s">
        <v>340</v>
      </c>
      <c r="B154" s="45" t="s">
        <v>317</v>
      </c>
      <c r="C154" s="69" t="s">
        <v>347</v>
      </c>
      <c r="D154" s="69" t="s">
        <v>347</v>
      </c>
      <c r="E154" s="48" t="s">
        <v>519</v>
      </c>
      <c r="F154" s="41">
        <f>'Data for Current Total'!Q165</f>
        <v>0</v>
      </c>
      <c r="G154" s="41">
        <f>'Data for Current Total'!R165</f>
        <v>0</v>
      </c>
      <c r="H154" s="41">
        <f>'Data for Current Total'!S165</f>
        <v>0</v>
      </c>
      <c r="I154" s="41">
        <f t="shared" si="36"/>
        <v>0</v>
      </c>
      <c r="J154" s="42">
        <v>0</v>
      </c>
      <c r="K154" s="42">
        <v>0</v>
      </c>
      <c r="L154" s="42">
        <v>0</v>
      </c>
      <c r="M154" s="42">
        <f t="shared" si="37"/>
        <v>0</v>
      </c>
      <c r="N154" s="43">
        <f t="shared" si="38"/>
        <v>0</v>
      </c>
      <c r="O154" s="77">
        <v>0</v>
      </c>
      <c r="P154" s="43">
        <f t="shared" si="39"/>
        <v>0</v>
      </c>
      <c r="Q154" s="46" t="s">
        <v>518</v>
      </c>
      <c r="R154" s="49"/>
    </row>
    <row r="155" spans="1:18" s="50" customFormat="1" ht="12.75">
      <c r="A155" s="40" t="s">
        <v>340</v>
      </c>
      <c r="B155" s="45" t="s">
        <v>317</v>
      </c>
      <c r="C155" s="69" t="s">
        <v>347</v>
      </c>
      <c r="D155" s="69" t="s">
        <v>347</v>
      </c>
      <c r="E155" s="48" t="s">
        <v>520</v>
      </c>
      <c r="F155" s="41">
        <f>'Data for Current Total'!Q123</f>
        <v>0</v>
      </c>
      <c r="G155" s="41">
        <f>'Data for Current Total'!R123</f>
        <v>0</v>
      </c>
      <c r="H155" s="41">
        <f>'Data for Current Total'!S123</f>
        <v>0</v>
      </c>
      <c r="I155" s="41">
        <f t="shared" si="36"/>
        <v>0</v>
      </c>
      <c r="J155" s="42">
        <v>0</v>
      </c>
      <c r="K155" s="42">
        <v>0</v>
      </c>
      <c r="L155" s="42">
        <v>0</v>
      </c>
      <c r="M155" s="42">
        <f t="shared" ref="M155:M170" si="43">SUM(J155:L155)</f>
        <v>0</v>
      </c>
      <c r="N155" s="43">
        <f t="shared" si="38"/>
        <v>0</v>
      </c>
      <c r="O155" s="77">
        <v>0</v>
      </c>
      <c r="P155" s="43">
        <f t="shared" si="39"/>
        <v>0</v>
      </c>
      <c r="Q155" s="46" t="s">
        <v>700</v>
      </c>
      <c r="R155" s="49"/>
    </row>
    <row r="156" spans="1:18" s="50" customFormat="1" ht="12.75">
      <c r="A156" s="40" t="s">
        <v>340</v>
      </c>
      <c r="B156" s="45" t="s">
        <v>317</v>
      </c>
      <c r="C156" s="69" t="s">
        <v>347</v>
      </c>
      <c r="D156" s="69" t="s">
        <v>347</v>
      </c>
      <c r="E156" s="48" t="s">
        <v>521</v>
      </c>
      <c r="F156" s="41">
        <f>'Data for Current Total'!Q124</f>
        <v>0</v>
      </c>
      <c r="G156" s="41">
        <f>'Data for Current Total'!R124</f>
        <v>0</v>
      </c>
      <c r="H156" s="41">
        <f>'Data for Current Total'!S124</f>
        <v>0</v>
      </c>
      <c r="I156" s="41">
        <f t="shared" si="36"/>
        <v>0</v>
      </c>
      <c r="J156" s="42">
        <v>0</v>
      </c>
      <c r="K156" s="42">
        <v>0</v>
      </c>
      <c r="L156" s="42">
        <v>0</v>
      </c>
      <c r="M156" s="42">
        <f t="shared" si="43"/>
        <v>0</v>
      </c>
      <c r="N156" s="43">
        <f t="shared" si="38"/>
        <v>0</v>
      </c>
      <c r="O156" s="77">
        <v>0</v>
      </c>
      <c r="P156" s="43">
        <f t="shared" si="39"/>
        <v>0</v>
      </c>
      <c r="Q156" s="46" t="s">
        <v>700</v>
      </c>
      <c r="R156" s="49"/>
    </row>
    <row r="157" spans="1:18" s="50" customFormat="1" ht="12.75">
      <c r="A157" s="40" t="s">
        <v>340</v>
      </c>
      <c r="B157" s="45" t="s">
        <v>317</v>
      </c>
      <c r="C157" s="69" t="s">
        <v>347</v>
      </c>
      <c r="D157" s="69" t="s">
        <v>347</v>
      </c>
      <c r="E157" s="48" t="s">
        <v>522</v>
      </c>
      <c r="F157" s="41">
        <f>'Data for Current Total'!Q125</f>
        <v>0</v>
      </c>
      <c r="G157" s="41">
        <f>'Data for Current Total'!R125</f>
        <v>0</v>
      </c>
      <c r="H157" s="41">
        <f>'Data for Current Total'!S125</f>
        <v>0</v>
      </c>
      <c r="I157" s="41">
        <f t="shared" si="36"/>
        <v>0</v>
      </c>
      <c r="J157" s="42">
        <v>0</v>
      </c>
      <c r="K157" s="42">
        <v>0</v>
      </c>
      <c r="L157" s="42">
        <v>0</v>
      </c>
      <c r="M157" s="42">
        <f t="shared" si="43"/>
        <v>0</v>
      </c>
      <c r="N157" s="43">
        <f t="shared" si="38"/>
        <v>0</v>
      </c>
      <c r="O157" s="77">
        <v>0</v>
      </c>
      <c r="P157" s="43">
        <f t="shared" si="39"/>
        <v>0</v>
      </c>
      <c r="Q157" s="46" t="s">
        <v>700</v>
      </c>
      <c r="R157" s="49"/>
    </row>
    <row r="158" spans="1:18" s="50" customFormat="1" ht="12.75">
      <c r="A158" s="40" t="s">
        <v>338</v>
      </c>
      <c r="B158" s="45" t="s">
        <v>316</v>
      </c>
      <c r="C158" s="69" t="s">
        <v>347</v>
      </c>
      <c r="D158" s="63" t="s">
        <v>414</v>
      </c>
      <c r="E158" s="48" t="s">
        <v>523</v>
      </c>
      <c r="F158" s="41">
        <f>'Data for Current Total'!Q315</f>
        <v>0</v>
      </c>
      <c r="G158" s="41">
        <f>'Data for Current Total'!R315</f>
        <v>0</v>
      </c>
      <c r="H158" s="41">
        <f>'Data for Current Total'!S315</f>
        <v>0</v>
      </c>
      <c r="I158" s="41">
        <f t="shared" si="36"/>
        <v>0</v>
      </c>
      <c r="J158" s="42">
        <v>0</v>
      </c>
      <c r="K158" s="42">
        <v>0</v>
      </c>
      <c r="L158" s="42">
        <v>0</v>
      </c>
      <c r="M158" s="42">
        <f t="shared" si="43"/>
        <v>0</v>
      </c>
      <c r="N158" s="43">
        <f t="shared" si="38"/>
        <v>0</v>
      </c>
      <c r="O158" s="77">
        <v>0</v>
      </c>
      <c r="P158" s="43">
        <f t="shared" si="39"/>
        <v>0</v>
      </c>
      <c r="Q158" s="46" t="s">
        <v>524</v>
      </c>
      <c r="R158" s="49"/>
    </row>
    <row r="159" spans="1:18" s="50" customFormat="1" ht="49.5" customHeight="1">
      <c r="A159" s="40" t="s">
        <v>338</v>
      </c>
      <c r="B159" s="45" t="s">
        <v>316</v>
      </c>
      <c r="C159" s="69" t="s">
        <v>347</v>
      </c>
      <c r="D159" s="63" t="s">
        <v>414</v>
      </c>
      <c r="E159" s="48" t="s">
        <v>346</v>
      </c>
      <c r="F159" s="41">
        <f>'Data for Current Total'!Q217</f>
        <v>0</v>
      </c>
      <c r="G159" s="41">
        <f>'Data for Current Total'!R217</f>
        <v>1013</v>
      </c>
      <c r="H159" s="41">
        <f>'Data for Current Total'!S217</f>
        <v>0</v>
      </c>
      <c r="I159" s="41">
        <f t="shared" si="36"/>
        <v>1013</v>
      </c>
      <c r="J159" s="42">
        <v>0</v>
      </c>
      <c r="K159" s="42">
        <v>0</v>
      </c>
      <c r="L159" s="42">
        <v>0</v>
      </c>
      <c r="M159" s="42">
        <f t="shared" si="43"/>
        <v>0</v>
      </c>
      <c r="N159" s="43">
        <f t="shared" si="38"/>
        <v>-1013</v>
      </c>
      <c r="O159" s="77">
        <v>0</v>
      </c>
      <c r="P159" s="43">
        <f t="shared" si="39"/>
        <v>-1013</v>
      </c>
      <c r="Q159" s="46" t="s">
        <v>525</v>
      </c>
      <c r="R159" s="49"/>
    </row>
    <row r="160" spans="1:18" s="50" customFormat="1" ht="51.75" customHeight="1">
      <c r="A160" s="40" t="s">
        <v>338</v>
      </c>
      <c r="B160" s="45" t="s">
        <v>316</v>
      </c>
      <c r="C160" s="69" t="s">
        <v>347</v>
      </c>
      <c r="D160" s="63" t="s">
        <v>414</v>
      </c>
      <c r="E160" s="48" t="s">
        <v>345</v>
      </c>
      <c r="F160" s="41">
        <f>'Data for Current Total'!Q200</f>
        <v>0</v>
      </c>
      <c r="G160" s="41">
        <f>'Data for Current Total'!R200</f>
        <v>101100</v>
      </c>
      <c r="H160" s="41">
        <f>'Data for Current Total'!S200</f>
        <v>0</v>
      </c>
      <c r="I160" s="41">
        <f t="shared" si="36"/>
        <v>101100</v>
      </c>
      <c r="J160" s="42">
        <v>0</v>
      </c>
      <c r="K160" s="42">
        <v>0</v>
      </c>
      <c r="L160" s="42">
        <v>0</v>
      </c>
      <c r="M160" s="42">
        <f t="shared" si="43"/>
        <v>0</v>
      </c>
      <c r="N160" s="43">
        <f t="shared" si="38"/>
        <v>-101100</v>
      </c>
      <c r="O160" s="77">
        <v>0</v>
      </c>
      <c r="P160" s="43">
        <f t="shared" si="39"/>
        <v>-101100</v>
      </c>
      <c r="Q160" s="46" t="s">
        <v>525</v>
      </c>
      <c r="R160" s="49"/>
    </row>
    <row r="161" spans="1:18" s="50" customFormat="1" ht="27.75" customHeight="1">
      <c r="A161" s="40" t="s">
        <v>340</v>
      </c>
      <c r="B161" s="45" t="s">
        <v>316</v>
      </c>
      <c r="C161" s="69" t="s">
        <v>347</v>
      </c>
      <c r="D161" s="63" t="s">
        <v>414</v>
      </c>
      <c r="E161" s="48" t="s">
        <v>526</v>
      </c>
      <c r="F161" s="41">
        <f>'Data for Current Total'!Q86</f>
        <v>0</v>
      </c>
      <c r="G161" s="41">
        <f>'Data for Current Total'!R86</f>
        <v>0</v>
      </c>
      <c r="H161" s="41">
        <f>'Data for Current Total'!S86</f>
        <v>0</v>
      </c>
      <c r="I161" s="41">
        <f t="shared" si="36"/>
        <v>0</v>
      </c>
      <c r="J161" s="42">
        <v>0</v>
      </c>
      <c r="K161" s="42">
        <v>0</v>
      </c>
      <c r="L161" s="42">
        <v>0</v>
      </c>
      <c r="M161" s="42">
        <f t="shared" si="43"/>
        <v>0</v>
      </c>
      <c r="N161" s="43">
        <f t="shared" si="38"/>
        <v>0</v>
      </c>
      <c r="O161" s="77">
        <v>0</v>
      </c>
      <c r="P161" s="43">
        <f t="shared" si="39"/>
        <v>0</v>
      </c>
      <c r="Q161" s="46" t="s">
        <v>361</v>
      </c>
      <c r="R161" s="49"/>
    </row>
    <row r="162" spans="1:18" s="50" customFormat="1" ht="38.25">
      <c r="A162" s="40" t="s">
        <v>338</v>
      </c>
      <c r="B162" s="45" t="s">
        <v>316</v>
      </c>
      <c r="C162" s="69" t="s">
        <v>347</v>
      </c>
      <c r="D162" s="63" t="s">
        <v>414</v>
      </c>
      <c r="E162" s="48" t="s">
        <v>527</v>
      </c>
      <c r="F162" s="41">
        <f>'Data for Current Total'!Q222</f>
        <v>0</v>
      </c>
      <c r="G162" s="41">
        <f>'Data for Current Total'!R222</f>
        <v>600</v>
      </c>
      <c r="H162" s="41">
        <f>'Data for Current Total'!S222</f>
        <v>0</v>
      </c>
      <c r="I162" s="41">
        <f t="shared" si="36"/>
        <v>600</v>
      </c>
      <c r="J162" s="42">
        <v>0</v>
      </c>
      <c r="K162" s="42">
        <v>0</v>
      </c>
      <c r="L162" s="42">
        <v>0</v>
      </c>
      <c r="M162" s="42">
        <f t="shared" si="43"/>
        <v>0</v>
      </c>
      <c r="N162" s="43">
        <f t="shared" ref="N162:N196" si="44">M162-I162</f>
        <v>-600</v>
      </c>
      <c r="O162" s="77">
        <v>0</v>
      </c>
      <c r="P162" s="43">
        <f t="shared" si="39"/>
        <v>-600</v>
      </c>
      <c r="Q162" s="46" t="s">
        <v>525</v>
      </c>
      <c r="R162" s="49"/>
    </row>
    <row r="163" spans="1:18" s="50" customFormat="1" ht="12.75">
      <c r="A163" s="40" t="s">
        <v>340</v>
      </c>
      <c r="B163" s="45" t="s">
        <v>316</v>
      </c>
      <c r="C163" s="69" t="s">
        <v>10</v>
      </c>
      <c r="D163" s="63" t="s">
        <v>414</v>
      </c>
      <c r="E163" s="48" t="s">
        <v>323</v>
      </c>
      <c r="F163" s="41">
        <f>'Data for Current Total'!Q74</f>
        <v>0</v>
      </c>
      <c r="G163" s="41">
        <f>'Data for Current Total'!R74</f>
        <v>0</v>
      </c>
      <c r="H163" s="41">
        <f>'Data for Current Total'!S74</f>
        <v>3900</v>
      </c>
      <c r="I163" s="41">
        <f t="shared" si="36"/>
        <v>3900</v>
      </c>
      <c r="J163" s="42">
        <v>0</v>
      </c>
      <c r="K163" s="42">
        <v>0</v>
      </c>
      <c r="L163" s="42">
        <v>0</v>
      </c>
      <c r="M163" s="42">
        <f t="shared" si="43"/>
        <v>0</v>
      </c>
      <c r="N163" s="43">
        <f t="shared" si="44"/>
        <v>-3900</v>
      </c>
      <c r="O163" s="77">
        <v>0</v>
      </c>
      <c r="P163" s="43">
        <f t="shared" si="39"/>
        <v>-3900</v>
      </c>
      <c r="Q163" s="46" t="s">
        <v>360</v>
      </c>
      <c r="R163" s="49"/>
    </row>
    <row r="164" spans="1:18" s="50" customFormat="1" ht="12.75">
      <c r="A164" s="40" t="s">
        <v>340</v>
      </c>
      <c r="B164" s="45" t="s">
        <v>316</v>
      </c>
      <c r="C164" s="69" t="s">
        <v>5</v>
      </c>
      <c r="D164" s="63" t="s">
        <v>414</v>
      </c>
      <c r="E164" s="48" t="s">
        <v>529</v>
      </c>
      <c r="F164" s="41">
        <f>'Data for Current Total'!Q87</f>
        <v>0</v>
      </c>
      <c r="G164" s="41">
        <f>'Data for Current Total'!R87</f>
        <v>0</v>
      </c>
      <c r="H164" s="41">
        <f>'Data for Current Total'!S87</f>
        <v>0</v>
      </c>
      <c r="I164" s="41">
        <f t="shared" si="36"/>
        <v>0</v>
      </c>
      <c r="J164" s="42">
        <v>0</v>
      </c>
      <c r="K164" s="42">
        <v>0</v>
      </c>
      <c r="L164" s="42">
        <v>0</v>
      </c>
      <c r="M164" s="42">
        <f t="shared" si="43"/>
        <v>0</v>
      </c>
      <c r="N164" s="43">
        <f t="shared" si="44"/>
        <v>0</v>
      </c>
      <c r="O164" s="77">
        <v>0</v>
      </c>
      <c r="P164" s="43">
        <f t="shared" si="39"/>
        <v>0</v>
      </c>
      <c r="Q164" s="46" t="s">
        <v>528</v>
      </c>
      <c r="R164" s="49"/>
    </row>
    <row r="165" spans="1:18" s="50" customFormat="1" ht="12.75">
      <c r="A165" s="40" t="s">
        <v>340</v>
      </c>
      <c r="B165" s="45" t="s">
        <v>317</v>
      </c>
      <c r="C165" s="69" t="s">
        <v>347</v>
      </c>
      <c r="D165" s="69" t="s">
        <v>347</v>
      </c>
      <c r="E165" s="48" t="s">
        <v>530</v>
      </c>
      <c r="F165" s="41">
        <f>'Data for Current Total'!Q126</f>
        <v>0</v>
      </c>
      <c r="G165" s="41">
        <f>'Data for Current Total'!R126</f>
        <v>0</v>
      </c>
      <c r="H165" s="41">
        <f>'Data for Current Total'!S126</f>
        <v>0</v>
      </c>
      <c r="I165" s="41">
        <f t="shared" si="36"/>
        <v>0</v>
      </c>
      <c r="J165" s="42">
        <v>0</v>
      </c>
      <c r="K165" s="42">
        <v>0</v>
      </c>
      <c r="L165" s="42">
        <v>0</v>
      </c>
      <c r="M165" s="42">
        <f t="shared" si="43"/>
        <v>0</v>
      </c>
      <c r="N165" s="43">
        <f t="shared" si="44"/>
        <v>0</v>
      </c>
      <c r="O165" s="77">
        <v>0</v>
      </c>
      <c r="P165" s="43">
        <f t="shared" si="39"/>
        <v>0</v>
      </c>
      <c r="Q165" s="46" t="s">
        <v>518</v>
      </c>
      <c r="R165" s="49"/>
    </row>
    <row r="166" spans="1:18" s="50" customFormat="1" ht="25.5">
      <c r="A166" s="40" t="s">
        <v>340</v>
      </c>
      <c r="B166" s="45" t="s">
        <v>316</v>
      </c>
      <c r="C166" s="69" t="s">
        <v>347</v>
      </c>
      <c r="D166" s="69" t="s">
        <v>347</v>
      </c>
      <c r="E166" s="48" t="s">
        <v>272</v>
      </c>
      <c r="F166" s="41">
        <f>'Data for Current Total'!Q32</f>
        <v>0</v>
      </c>
      <c r="G166" s="41">
        <f>'Data for Current Total'!R32</f>
        <v>3120</v>
      </c>
      <c r="H166" s="41">
        <f>'Data for Current Total'!S32</f>
        <v>0</v>
      </c>
      <c r="I166" s="41">
        <f t="shared" si="36"/>
        <v>3120</v>
      </c>
      <c r="J166" s="42">
        <v>0</v>
      </c>
      <c r="K166" s="42">
        <v>3072</v>
      </c>
      <c r="L166" s="42">
        <v>0</v>
      </c>
      <c r="M166" s="42">
        <f t="shared" si="43"/>
        <v>3072</v>
      </c>
      <c r="N166" s="43">
        <f t="shared" si="44"/>
        <v>-48</v>
      </c>
      <c r="O166" s="77">
        <v>0</v>
      </c>
      <c r="P166" s="43">
        <f t="shared" si="39"/>
        <v>-48</v>
      </c>
      <c r="Q166" s="46" t="s">
        <v>701</v>
      </c>
      <c r="R166" s="49"/>
    </row>
    <row r="167" spans="1:18" s="50" customFormat="1" ht="25.5">
      <c r="A167" s="40" t="s">
        <v>340</v>
      </c>
      <c r="B167" s="45" t="s">
        <v>316</v>
      </c>
      <c r="C167" s="69" t="s">
        <v>347</v>
      </c>
      <c r="D167" s="69" t="s">
        <v>347</v>
      </c>
      <c r="E167" s="48" t="s">
        <v>273</v>
      </c>
      <c r="F167" s="41">
        <f>'Data for Current Total'!Q33</f>
        <v>0</v>
      </c>
      <c r="G167" s="41">
        <f>'Data for Current Total'!R33</f>
        <v>3120</v>
      </c>
      <c r="H167" s="41">
        <f>'Data for Current Total'!S33</f>
        <v>0</v>
      </c>
      <c r="I167" s="41">
        <f t="shared" si="36"/>
        <v>3120</v>
      </c>
      <c r="J167" s="42">
        <v>0</v>
      </c>
      <c r="K167" s="42">
        <v>3072</v>
      </c>
      <c r="L167" s="42">
        <v>0</v>
      </c>
      <c r="M167" s="42">
        <f t="shared" si="43"/>
        <v>3072</v>
      </c>
      <c r="N167" s="43">
        <f t="shared" si="44"/>
        <v>-48</v>
      </c>
      <c r="O167" s="77">
        <v>0</v>
      </c>
      <c r="P167" s="43">
        <f t="shared" si="39"/>
        <v>-48</v>
      </c>
      <c r="Q167" s="46" t="s">
        <v>701</v>
      </c>
      <c r="R167" s="49"/>
    </row>
    <row r="168" spans="1:18" s="50" customFormat="1" ht="51">
      <c r="A168" s="40" t="s">
        <v>340</v>
      </c>
      <c r="B168" s="45" t="s">
        <v>316</v>
      </c>
      <c r="C168" s="69" t="s">
        <v>347</v>
      </c>
      <c r="D168" s="69" t="s">
        <v>347</v>
      </c>
      <c r="E168" s="48" t="s">
        <v>274</v>
      </c>
      <c r="F168" s="41">
        <f>'Data for Current Total'!Q26</f>
        <v>0</v>
      </c>
      <c r="G168" s="41">
        <f>'Data for Current Total'!R26</f>
        <v>11700</v>
      </c>
      <c r="H168" s="41">
        <f>'Data for Current Total'!S26</f>
        <v>0</v>
      </c>
      <c r="I168" s="41">
        <f t="shared" si="36"/>
        <v>11700</v>
      </c>
      <c r="J168" s="42">
        <v>0</v>
      </c>
      <c r="K168" s="42">
        <v>11520</v>
      </c>
      <c r="L168" s="42">
        <v>0</v>
      </c>
      <c r="M168" s="42">
        <f t="shared" si="43"/>
        <v>11520</v>
      </c>
      <c r="N168" s="43">
        <f t="shared" si="44"/>
        <v>-180</v>
      </c>
      <c r="O168" s="77">
        <v>0</v>
      </c>
      <c r="P168" s="43">
        <f t="shared" si="39"/>
        <v>-180</v>
      </c>
      <c r="Q168" s="46" t="s">
        <v>403</v>
      </c>
      <c r="R168" s="49"/>
    </row>
    <row r="169" spans="1:18" s="50" customFormat="1" ht="51">
      <c r="A169" s="40" t="s">
        <v>340</v>
      </c>
      <c r="B169" s="45" t="s">
        <v>316</v>
      </c>
      <c r="C169" s="69" t="s">
        <v>347</v>
      </c>
      <c r="D169" s="63" t="s">
        <v>414</v>
      </c>
      <c r="E169" s="48" t="s">
        <v>531</v>
      </c>
      <c r="F169" s="41">
        <f>'Data for Current Total'!Q88</f>
        <v>0</v>
      </c>
      <c r="G169" s="41">
        <f>'Data for Current Total'!R88</f>
        <v>0</v>
      </c>
      <c r="H169" s="41">
        <f>'Data for Current Total'!S88</f>
        <v>0</v>
      </c>
      <c r="I169" s="41">
        <f t="shared" si="36"/>
        <v>0</v>
      </c>
      <c r="J169" s="42">
        <v>0</v>
      </c>
      <c r="K169" s="42">
        <v>0</v>
      </c>
      <c r="L169" s="42">
        <v>0</v>
      </c>
      <c r="M169" s="42">
        <f t="shared" si="43"/>
        <v>0</v>
      </c>
      <c r="N169" s="43">
        <f t="shared" si="44"/>
        <v>0</v>
      </c>
      <c r="O169" s="77">
        <v>0</v>
      </c>
      <c r="P169" s="43">
        <f t="shared" si="39"/>
        <v>0</v>
      </c>
      <c r="Q169" s="46" t="s">
        <v>403</v>
      </c>
      <c r="R169" s="49"/>
    </row>
    <row r="170" spans="1:18" s="50" customFormat="1" ht="12.75">
      <c r="A170" s="40" t="s">
        <v>340</v>
      </c>
      <c r="B170" s="45" t="s">
        <v>317</v>
      </c>
      <c r="C170" s="69" t="s">
        <v>347</v>
      </c>
      <c r="D170" s="69" t="s">
        <v>347</v>
      </c>
      <c r="E170" s="48" t="s">
        <v>532</v>
      </c>
      <c r="F170" s="41">
        <f>'Data for Current Total'!Q127</f>
        <v>0</v>
      </c>
      <c r="G170" s="41">
        <f>'Data for Current Total'!R127</f>
        <v>0</v>
      </c>
      <c r="H170" s="41">
        <f>'Data for Current Total'!S127</f>
        <v>0</v>
      </c>
      <c r="I170" s="41">
        <f t="shared" si="36"/>
        <v>0</v>
      </c>
      <c r="J170" s="42">
        <v>0</v>
      </c>
      <c r="K170" s="42">
        <v>0</v>
      </c>
      <c r="L170" s="42">
        <v>0</v>
      </c>
      <c r="M170" s="42">
        <f t="shared" si="43"/>
        <v>0</v>
      </c>
      <c r="N170" s="43">
        <f t="shared" si="44"/>
        <v>0</v>
      </c>
      <c r="O170" s="77">
        <v>0</v>
      </c>
      <c r="P170" s="43">
        <f t="shared" si="39"/>
        <v>0</v>
      </c>
      <c r="Q170" s="46" t="s">
        <v>518</v>
      </c>
      <c r="R170" s="49"/>
    </row>
    <row r="171" spans="1:18" s="50" customFormat="1" ht="12.75">
      <c r="A171" s="40" t="s">
        <v>340</v>
      </c>
      <c r="B171" s="45" t="s">
        <v>316</v>
      </c>
      <c r="C171" s="69" t="s">
        <v>10</v>
      </c>
      <c r="D171" s="69" t="s">
        <v>10</v>
      </c>
      <c r="E171" s="48" t="s">
        <v>275</v>
      </c>
      <c r="F171" s="41">
        <f>'Data for Current Total'!Q72</f>
        <v>0</v>
      </c>
      <c r="G171" s="41">
        <f>'Data for Current Total'!R72</f>
        <v>0</v>
      </c>
      <c r="H171" s="41">
        <f>'Data for Current Total'!S72</f>
        <v>8450</v>
      </c>
      <c r="I171" s="41">
        <f t="shared" si="36"/>
        <v>8450</v>
      </c>
      <c r="J171" s="42">
        <v>0</v>
      </c>
      <c r="K171" s="42">
        <v>0</v>
      </c>
      <c r="L171" s="42">
        <v>8450</v>
      </c>
      <c r="M171" s="42">
        <v>8450</v>
      </c>
      <c r="N171" s="43">
        <f t="shared" si="44"/>
        <v>0</v>
      </c>
      <c r="O171" s="77">
        <v>0</v>
      </c>
      <c r="P171" s="43">
        <f t="shared" si="39"/>
        <v>0</v>
      </c>
      <c r="Q171" s="46" t="s">
        <v>377</v>
      </c>
      <c r="R171" s="49"/>
    </row>
    <row r="172" spans="1:18" s="50" customFormat="1" ht="25.5">
      <c r="A172" s="40" t="s">
        <v>340</v>
      </c>
      <c r="B172" s="45" t="s">
        <v>316</v>
      </c>
      <c r="C172" s="69" t="s">
        <v>347</v>
      </c>
      <c r="D172" s="69" t="s">
        <v>347</v>
      </c>
      <c r="E172" s="48" t="s">
        <v>275</v>
      </c>
      <c r="F172" s="41">
        <f>'Data for Current Total'!Q29</f>
        <v>0</v>
      </c>
      <c r="G172" s="41">
        <f>'Data for Current Total'!R29</f>
        <v>5850</v>
      </c>
      <c r="H172" s="41">
        <f>'Data for Current Total'!S29</f>
        <v>0</v>
      </c>
      <c r="I172" s="41">
        <f t="shared" si="36"/>
        <v>5850</v>
      </c>
      <c r="J172" s="42">
        <v>0</v>
      </c>
      <c r="K172" s="42">
        <v>5760</v>
      </c>
      <c r="L172" s="42">
        <v>0</v>
      </c>
      <c r="M172" s="42">
        <f t="shared" ref="M172:M241" si="45">SUM(J172:L172)</f>
        <v>5760</v>
      </c>
      <c r="N172" s="43">
        <f t="shared" si="44"/>
        <v>-90</v>
      </c>
      <c r="O172" s="77">
        <v>0</v>
      </c>
      <c r="P172" s="43">
        <f t="shared" si="39"/>
        <v>-90</v>
      </c>
      <c r="Q172" s="46" t="s">
        <v>378</v>
      </c>
      <c r="R172" s="49"/>
    </row>
    <row r="173" spans="1:18" s="50" customFormat="1" ht="12.75">
      <c r="A173" s="40" t="s">
        <v>340</v>
      </c>
      <c r="B173" s="45" t="s">
        <v>317</v>
      </c>
      <c r="C173" s="69" t="s">
        <v>347</v>
      </c>
      <c r="D173" s="69" t="s">
        <v>347</v>
      </c>
      <c r="E173" s="48" t="s">
        <v>533</v>
      </c>
      <c r="F173" s="41">
        <f>'Data for Current Total'!Q128</f>
        <v>0</v>
      </c>
      <c r="G173" s="41">
        <f>'Data for Current Total'!R128</f>
        <v>0</v>
      </c>
      <c r="H173" s="41">
        <f>'Data for Current Total'!S128</f>
        <v>0</v>
      </c>
      <c r="I173" s="41">
        <f t="shared" si="36"/>
        <v>0</v>
      </c>
      <c r="J173" s="42">
        <v>0</v>
      </c>
      <c r="K173" s="42">
        <v>0</v>
      </c>
      <c r="L173" s="42">
        <v>0</v>
      </c>
      <c r="M173" s="42">
        <f t="shared" si="45"/>
        <v>0</v>
      </c>
      <c r="N173" s="43">
        <f t="shared" si="44"/>
        <v>0</v>
      </c>
      <c r="O173" s="77">
        <v>0</v>
      </c>
      <c r="P173" s="43">
        <f t="shared" si="39"/>
        <v>0</v>
      </c>
      <c r="Q173" s="46" t="s">
        <v>518</v>
      </c>
      <c r="R173" s="49"/>
    </row>
    <row r="174" spans="1:18" s="50" customFormat="1" ht="25.5">
      <c r="A174" s="40" t="s">
        <v>338</v>
      </c>
      <c r="B174" s="45" t="s">
        <v>316</v>
      </c>
      <c r="C174" s="69" t="s">
        <v>347</v>
      </c>
      <c r="D174" s="63" t="s">
        <v>414</v>
      </c>
      <c r="E174" s="48" t="s">
        <v>534</v>
      </c>
      <c r="F174" s="41">
        <f>'Data for Current Total'!Q221</f>
        <v>0</v>
      </c>
      <c r="G174" s="41">
        <f>'Data for Current Total'!R221</f>
        <v>750</v>
      </c>
      <c r="H174" s="41">
        <f>'Data for Current Total'!S221</f>
        <v>0</v>
      </c>
      <c r="I174" s="41">
        <f t="shared" si="36"/>
        <v>750</v>
      </c>
      <c r="J174" s="42">
        <v>0</v>
      </c>
      <c r="K174" s="42">
        <v>0</v>
      </c>
      <c r="L174" s="42">
        <v>0</v>
      </c>
      <c r="M174" s="42">
        <f t="shared" si="45"/>
        <v>0</v>
      </c>
      <c r="N174" s="43">
        <f t="shared" si="44"/>
        <v>-750</v>
      </c>
      <c r="O174" s="77">
        <v>0</v>
      </c>
      <c r="P174" s="43">
        <f t="shared" si="39"/>
        <v>-750</v>
      </c>
      <c r="Q174" s="46" t="s">
        <v>494</v>
      </c>
      <c r="R174" s="49"/>
    </row>
    <row r="175" spans="1:18" s="50" customFormat="1" ht="25.5">
      <c r="A175" s="40" t="s">
        <v>338</v>
      </c>
      <c r="B175" s="45" t="s">
        <v>316</v>
      </c>
      <c r="C175" s="69" t="s">
        <v>347</v>
      </c>
      <c r="D175" s="63" t="s">
        <v>414</v>
      </c>
      <c r="E175" s="48" t="s">
        <v>535</v>
      </c>
      <c r="F175" s="41">
        <f>'Data for Current Total'!Q250</f>
        <v>0</v>
      </c>
      <c r="G175" s="41">
        <f>'Data for Current Total'!R250</f>
        <v>75</v>
      </c>
      <c r="H175" s="41">
        <f>'Data for Current Total'!S250</f>
        <v>0</v>
      </c>
      <c r="I175" s="41">
        <f t="shared" si="36"/>
        <v>75</v>
      </c>
      <c r="J175" s="42">
        <v>0</v>
      </c>
      <c r="K175" s="42">
        <v>0</v>
      </c>
      <c r="L175" s="42">
        <v>0</v>
      </c>
      <c r="M175" s="42">
        <f t="shared" si="45"/>
        <v>0</v>
      </c>
      <c r="N175" s="43">
        <f t="shared" si="44"/>
        <v>-75</v>
      </c>
      <c r="O175" s="77">
        <v>0</v>
      </c>
      <c r="P175" s="43">
        <f t="shared" si="39"/>
        <v>-75</v>
      </c>
      <c r="Q175" s="46" t="s">
        <v>494</v>
      </c>
      <c r="R175" s="49"/>
    </row>
    <row r="176" spans="1:18" s="50" customFormat="1" ht="12.75">
      <c r="A176" s="40" t="s">
        <v>340</v>
      </c>
      <c r="B176" s="45" t="s">
        <v>317</v>
      </c>
      <c r="C176" s="69" t="s">
        <v>347</v>
      </c>
      <c r="D176" s="69" t="s">
        <v>347</v>
      </c>
      <c r="E176" s="48" t="s">
        <v>536</v>
      </c>
      <c r="F176" s="41">
        <f>'Data for Current Total'!Q129</f>
        <v>0</v>
      </c>
      <c r="G176" s="41">
        <f>'Data for Current Total'!R129</f>
        <v>0</v>
      </c>
      <c r="H176" s="41">
        <f>'Data for Current Total'!S129</f>
        <v>0</v>
      </c>
      <c r="I176" s="41">
        <f t="shared" si="36"/>
        <v>0</v>
      </c>
      <c r="J176" s="42">
        <v>0</v>
      </c>
      <c r="K176" s="42">
        <v>0</v>
      </c>
      <c r="L176" s="42">
        <v>0</v>
      </c>
      <c r="M176" s="42">
        <f t="shared" si="45"/>
        <v>0</v>
      </c>
      <c r="N176" s="43">
        <f t="shared" si="44"/>
        <v>0</v>
      </c>
      <c r="O176" s="77">
        <v>0</v>
      </c>
      <c r="P176" s="43">
        <f t="shared" si="39"/>
        <v>0</v>
      </c>
      <c r="Q176" s="46" t="s">
        <v>518</v>
      </c>
      <c r="R176" s="49"/>
    </row>
    <row r="177" spans="1:19" s="50" customFormat="1" ht="25.5">
      <c r="A177" s="40" t="s">
        <v>340</v>
      </c>
      <c r="B177" s="45" t="s">
        <v>317</v>
      </c>
      <c r="C177" s="63" t="s">
        <v>414</v>
      </c>
      <c r="D177" s="69" t="s">
        <v>347</v>
      </c>
      <c r="E177" s="48" t="s">
        <v>538</v>
      </c>
      <c r="F177" s="41">
        <f>'Data for Current Total'!Q136</f>
        <v>0</v>
      </c>
      <c r="G177" s="41">
        <f>'Data for Current Total'!R136</f>
        <v>0</v>
      </c>
      <c r="H177" s="41">
        <f>'Data for Current Total'!S136</f>
        <v>0</v>
      </c>
      <c r="I177" s="41">
        <f t="shared" si="36"/>
        <v>0</v>
      </c>
      <c r="J177" s="42">
        <v>0</v>
      </c>
      <c r="K177" s="42">
        <v>0</v>
      </c>
      <c r="L177" s="42">
        <v>0</v>
      </c>
      <c r="M177" s="42">
        <f>SUM(J177:L177)</f>
        <v>0</v>
      </c>
      <c r="N177" s="43">
        <f>M177-I177</f>
        <v>0</v>
      </c>
      <c r="O177" s="77">
        <v>0</v>
      </c>
      <c r="P177" s="43">
        <f>SUM(N177:O177)</f>
        <v>0</v>
      </c>
      <c r="Q177" s="46" t="s">
        <v>539</v>
      </c>
      <c r="R177" s="49"/>
    </row>
    <row r="178" spans="1:19" s="50" customFormat="1" ht="12.75">
      <c r="A178" s="40" t="s">
        <v>340</v>
      </c>
      <c r="B178" s="45" t="s">
        <v>317</v>
      </c>
      <c r="C178" s="69" t="s">
        <v>347</v>
      </c>
      <c r="D178" s="69" t="s">
        <v>347</v>
      </c>
      <c r="E178" s="48" t="s">
        <v>537</v>
      </c>
      <c r="F178" s="41">
        <f>'Data for Current Total'!Q130</f>
        <v>0</v>
      </c>
      <c r="G178" s="41">
        <f>'Data for Current Total'!R130</f>
        <v>0</v>
      </c>
      <c r="H178" s="41">
        <f>'Data for Current Total'!S130</f>
        <v>0</v>
      </c>
      <c r="I178" s="41">
        <f t="shared" si="36"/>
        <v>0</v>
      </c>
      <c r="J178" s="42">
        <v>0</v>
      </c>
      <c r="K178" s="42">
        <v>0</v>
      </c>
      <c r="L178" s="42">
        <v>0</v>
      </c>
      <c r="M178" s="42">
        <f t="shared" si="45"/>
        <v>0</v>
      </c>
      <c r="N178" s="43">
        <f t="shared" si="44"/>
        <v>0</v>
      </c>
      <c r="O178" s="77">
        <v>0</v>
      </c>
      <c r="P178" s="43">
        <f t="shared" si="39"/>
        <v>0</v>
      </c>
      <c r="Q178" s="46" t="s">
        <v>518</v>
      </c>
      <c r="R178" s="49"/>
    </row>
    <row r="179" spans="1:19" s="50" customFormat="1" ht="38.25">
      <c r="A179" s="40" t="s">
        <v>338</v>
      </c>
      <c r="B179" s="45" t="s">
        <v>316</v>
      </c>
      <c r="C179" s="69" t="s">
        <v>5</v>
      </c>
      <c r="D179" s="63" t="s">
        <v>414</v>
      </c>
      <c r="E179" s="48" t="s">
        <v>37</v>
      </c>
      <c r="F179" s="41">
        <f>'Data for Current Total'!Q192</f>
        <v>20</v>
      </c>
      <c r="G179" s="41">
        <f>'Data for Current Total'!R192</f>
        <v>0</v>
      </c>
      <c r="H179" s="41">
        <f>'Data for Current Total'!S192</f>
        <v>0</v>
      </c>
      <c r="I179" s="41">
        <f t="shared" si="36"/>
        <v>20</v>
      </c>
      <c r="J179" s="42">
        <v>0</v>
      </c>
      <c r="K179" s="42">
        <v>0</v>
      </c>
      <c r="L179" s="42">
        <v>0</v>
      </c>
      <c r="M179" s="42">
        <f t="shared" si="45"/>
        <v>0</v>
      </c>
      <c r="N179" s="43">
        <f t="shared" si="44"/>
        <v>-20</v>
      </c>
      <c r="O179" s="77">
        <v>0</v>
      </c>
      <c r="P179" s="43">
        <f t="shared" si="39"/>
        <v>-20</v>
      </c>
      <c r="Q179" s="46" t="s">
        <v>541</v>
      </c>
      <c r="R179" s="49"/>
    </row>
    <row r="180" spans="1:19" s="50" customFormat="1" ht="25.5">
      <c r="A180" s="40" t="s">
        <v>338</v>
      </c>
      <c r="B180" s="45" t="s">
        <v>316</v>
      </c>
      <c r="C180" s="69" t="s">
        <v>5</v>
      </c>
      <c r="D180" s="63" t="s">
        <v>414</v>
      </c>
      <c r="E180" s="48" t="s">
        <v>38</v>
      </c>
      <c r="F180" s="41">
        <f>'Data for Current Total'!Q174</f>
        <v>6930</v>
      </c>
      <c r="G180" s="41">
        <f>'Data for Current Total'!R174</f>
        <v>0</v>
      </c>
      <c r="H180" s="41">
        <f>'Data for Current Total'!S174</f>
        <v>0</v>
      </c>
      <c r="I180" s="41">
        <f t="shared" si="36"/>
        <v>6930</v>
      </c>
      <c r="J180" s="42">
        <v>0</v>
      </c>
      <c r="K180" s="42">
        <v>0</v>
      </c>
      <c r="L180" s="42">
        <v>0</v>
      </c>
      <c r="M180" s="42">
        <f t="shared" si="45"/>
        <v>0</v>
      </c>
      <c r="N180" s="43">
        <f t="shared" si="44"/>
        <v>-6930</v>
      </c>
      <c r="O180" s="77">
        <v>0</v>
      </c>
      <c r="P180" s="43">
        <f t="shared" si="39"/>
        <v>-6930</v>
      </c>
      <c r="Q180" s="46" t="s">
        <v>540</v>
      </c>
      <c r="R180" s="49"/>
    </row>
    <row r="181" spans="1:19" s="50" customFormat="1" ht="25.5">
      <c r="A181" s="40" t="s">
        <v>340</v>
      </c>
      <c r="B181" s="45" t="s">
        <v>316</v>
      </c>
      <c r="C181" s="69" t="s">
        <v>347</v>
      </c>
      <c r="D181" s="69" t="s">
        <v>347</v>
      </c>
      <c r="E181" s="48" t="s">
        <v>276</v>
      </c>
      <c r="F181" s="41">
        <f>'Data for Current Total'!Q34</f>
        <v>0</v>
      </c>
      <c r="G181" s="41">
        <f>'Data for Current Total'!R34</f>
        <v>3120</v>
      </c>
      <c r="H181" s="41">
        <f>'Data for Current Total'!S34</f>
        <v>0</v>
      </c>
      <c r="I181" s="41">
        <f t="shared" si="36"/>
        <v>3120</v>
      </c>
      <c r="J181" s="42">
        <v>0</v>
      </c>
      <c r="K181" s="42">
        <v>3072</v>
      </c>
      <c r="L181" s="42">
        <v>0</v>
      </c>
      <c r="M181" s="42">
        <f t="shared" si="45"/>
        <v>3072</v>
      </c>
      <c r="N181" s="43">
        <f t="shared" si="44"/>
        <v>-48</v>
      </c>
      <c r="O181" s="77">
        <v>0</v>
      </c>
      <c r="P181" s="43">
        <f t="shared" si="39"/>
        <v>-48</v>
      </c>
      <c r="Q181" s="46" t="s">
        <v>378</v>
      </c>
      <c r="R181" s="49"/>
    </row>
    <row r="182" spans="1:19" s="50" customFormat="1" ht="25.5" customHeight="1">
      <c r="A182" s="40" t="s">
        <v>340</v>
      </c>
      <c r="B182" s="45" t="s">
        <v>317</v>
      </c>
      <c r="C182" s="69" t="s">
        <v>347</v>
      </c>
      <c r="D182" s="63" t="s">
        <v>414</v>
      </c>
      <c r="E182" s="48" t="s">
        <v>542</v>
      </c>
      <c r="F182" s="41">
        <f>'Data for Current Total'!Q131</f>
        <v>0</v>
      </c>
      <c r="G182" s="41">
        <f>'Data for Current Total'!R131</f>
        <v>0</v>
      </c>
      <c r="H182" s="41">
        <f>'Data for Current Total'!S131</f>
        <v>0</v>
      </c>
      <c r="I182" s="41">
        <f t="shared" si="36"/>
        <v>0</v>
      </c>
      <c r="J182" s="42">
        <v>0</v>
      </c>
      <c r="K182" s="42">
        <v>0</v>
      </c>
      <c r="L182" s="42">
        <v>0</v>
      </c>
      <c r="M182" s="42">
        <f t="shared" si="45"/>
        <v>0</v>
      </c>
      <c r="N182" s="43">
        <f t="shared" si="44"/>
        <v>0</v>
      </c>
      <c r="O182" s="77">
        <v>0</v>
      </c>
      <c r="P182" s="43">
        <f t="shared" si="39"/>
        <v>0</v>
      </c>
      <c r="Q182" s="46" t="s">
        <v>361</v>
      </c>
      <c r="R182" s="49"/>
    </row>
    <row r="183" spans="1:19" s="50" customFormat="1" ht="12.75">
      <c r="A183" s="40" t="s">
        <v>340</v>
      </c>
      <c r="B183" s="45" t="s">
        <v>317</v>
      </c>
      <c r="C183" s="69" t="s">
        <v>347</v>
      </c>
      <c r="D183" s="69" t="s">
        <v>347</v>
      </c>
      <c r="E183" s="48" t="s">
        <v>543</v>
      </c>
      <c r="F183" s="41">
        <f>'Data for Current Total'!Q132</f>
        <v>0</v>
      </c>
      <c r="G183" s="41">
        <f>'Data for Current Total'!R132</f>
        <v>0</v>
      </c>
      <c r="H183" s="41">
        <f>'Data for Current Total'!S132</f>
        <v>0</v>
      </c>
      <c r="I183" s="41">
        <f t="shared" si="36"/>
        <v>0</v>
      </c>
      <c r="J183" s="42">
        <v>0</v>
      </c>
      <c r="K183" s="42">
        <v>0</v>
      </c>
      <c r="L183" s="42">
        <v>0</v>
      </c>
      <c r="M183" s="42">
        <f t="shared" si="45"/>
        <v>0</v>
      </c>
      <c r="N183" s="43">
        <f t="shared" si="44"/>
        <v>0</v>
      </c>
      <c r="O183" s="77">
        <v>0</v>
      </c>
      <c r="P183" s="43">
        <f t="shared" si="39"/>
        <v>0</v>
      </c>
      <c r="Q183" s="46" t="s">
        <v>518</v>
      </c>
      <c r="R183" s="49"/>
    </row>
    <row r="184" spans="1:19" s="50" customFormat="1" ht="12.75">
      <c r="A184" s="40" t="s">
        <v>340</v>
      </c>
      <c r="B184" s="45" t="s">
        <v>317</v>
      </c>
      <c r="C184" s="69" t="s">
        <v>347</v>
      </c>
      <c r="D184" s="69" t="s">
        <v>347</v>
      </c>
      <c r="E184" s="48" t="s">
        <v>544</v>
      </c>
      <c r="F184" s="41">
        <f>'Data for Current Total'!Q133</f>
        <v>0</v>
      </c>
      <c r="G184" s="41">
        <f>'Data for Current Total'!R133</f>
        <v>0</v>
      </c>
      <c r="H184" s="41">
        <f>'Data for Current Total'!S133</f>
        <v>0</v>
      </c>
      <c r="I184" s="41">
        <f t="shared" si="36"/>
        <v>0</v>
      </c>
      <c r="J184" s="42">
        <v>0</v>
      </c>
      <c r="K184" s="42">
        <v>0</v>
      </c>
      <c r="L184" s="42">
        <v>0</v>
      </c>
      <c r="M184" s="42">
        <f t="shared" si="45"/>
        <v>0</v>
      </c>
      <c r="N184" s="43">
        <f t="shared" si="44"/>
        <v>0</v>
      </c>
      <c r="O184" s="77">
        <v>0</v>
      </c>
      <c r="P184" s="43">
        <f t="shared" si="39"/>
        <v>0</v>
      </c>
      <c r="Q184" s="46" t="s">
        <v>518</v>
      </c>
      <c r="R184" s="49"/>
    </row>
    <row r="185" spans="1:19" s="50" customFormat="1" ht="25.5">
      <c r="A185" s="40" t="s">
        <v>340</v>
      </c>
      <c r="B185" s="45" t="s">
        <v>316</v>
      </c>
      <c r="C185" s="69" t="s">
        <v>347</v>
      </c>
      <c r="D185" s="69" t="s">
        <v>347</v>
      </c>
      <c r="E185" s="48" t="s">
        <v>545</v>
      </c>
      <c r="F185" s="41">
        <f>'Data for Current Total'!Q89</f>
        <v>0</v>
      </c>
      <c r="G185" s="41">
        <f>'Data for Current Total'!R89</f>
        <v>0</v>
      </c>
      <c r="H185" s="41">
        <f>'Data for Current Total'!S89</f>
        <v>0</v>
      </c>
      <c r="I185" s="41">
        <f t="shared" si="36"/>
        <v>0</v>
      </c>
      <c r="J185" s="42">
        <v>0</v>
      </c>
      <c r="K185" s="42">
        <v>0</v>
      </c>
      <c r="L185" s="42">
        <v>0</v>
      </c>
      <c r="M185" s="42">
        <f t="shared" si="45"/>
        <v>0</v>
      </c>
      <c r="N185" s="43">
        <f t="shared" si="44"/>
        <v>0</v>
      </c>
      <c r="O185" s="77">
        <v>0</v>
      </c>
      <c r="P185" s="43">
        <f t="shared" si="39"/>
        <v>0</v>
      </c>
      <c r="Q185" s="46" t="s">
        <v>546</v>
      </c>
      <c r="R185" s="49"/>
    </row>
    <row r="186" spans="1:19" s="50" customFormat="1" ht="25.5">
      <c r="A186" s="40" t="s">
        <v>340</v>
      </c>
      <c r="B186" s="45" t="s">
        <v>317</v>
      </c>
      <c r="C186" s="69" t="s">
        <v>347</v>
      </c>
      <c r="D186" s="69" t="s">
        <v>347</v>
      </c>
      <c r="E186" s="48" t="s">
        <v>547</v>
      </c>
      <c r="F186" s="41">
        <f>'Data for Current Total'!Q134</f>
        <v>0</v>
      </c>
      <c r="G186" s="41">
        <f>'Data for Current Total'!R134</f>
        <v>0</v>
      </c>
      <c r="H186" s="41">
        <f>'Data for Current Total'!S134</f>
        <v>0</v>
      </c>
      <c r="I186" s="41">
        <f t="shared" si="36"/>
        <v>0</v>
      </c>
      <c r="J186" s="42">
        <v>0</v>
      </c>
      <c r="K186" s="42">
        <v>0</v>
      </c>
      <c r="L186" s="42">
        <v>0</v>
      </c>
      <c r="M186" s="42">
        <f t="shared" si="45"/>
        <v>0</v>
      </c>
      <c r="N186" s="43">
        <f t="shared" si="44"/>
        <v>0</v>
      </c>
      <c r="O186" s="77">
        <v>0</v>
      </c>
      <c r="P186" s="43">
        <f t="shared" si="39"/>
        <v>0</v>
      </c>
      <c r="Q186" s="46" t="s">
        <v>548</v>
      </c>
      <c r="R186" s="49"/>
    </row>
    <row r="187" spans="1:19" s="50" customFormat="1" ht="25.5">
      <c r="A187" s="40" t="s">
        <v>340</v>
      </c>
      <c r="B187" s="45" t="s">
        <v>317</v>
      </c>
      <c r="C187" s="69" t="s">
        <v>347</v>
      </c>
      <c r="D187" s="69" t="s">
        <v>347</v>
      </c>
      <c r="E187" s="48" t="s">
        <v>549</v>
      </c>
      <c r="F187" s="41">
        <f>'Data for Current Total'!Q135</f>
        <v>0</v>
      </c>
      <c r="G187" s="41">
        <f>'Data for Current Total'!R135</f>
        <v>0</v>
      </c>
      <c r="H187" s="41">
        <f>'Data for Current Total'!S135</f>
        <v>0</v>
      </c>
      <c r="I187" s="41">
        <f t="shared" si="36"/>
        <v>0</v>
      </c>
      <c r="J187" s="42">
        <v>0</v>
      </c>
      <c r="K187" s="42">
        <v>0</v>
      </c>
      <c r="L187" s="42">
        <v>0</v>
      </c>
      <c r="M187" s="42">
        <f t="shared" si="45"/>
        <v>0</v>
      </c>
      <c r="N187" s="43">
        <f t="shared" si="44"/>
        <v>0</v>
      </c>
      <c r="O187" s="77">
        <v>0</v>
      </c>
      <c r="P187" s="43">
        <f t="shared" si="39"/>
        <v>0</v>
      </c>
      <c r="Q187" s="46" t="s">
        <v>550</v>
      </c>
      <c r="R187" s="49"/>
    </row>
    <row r="188" spans="1:19" s="65" customFormat="1" ht="25.5">
      <c r="A188" s="40" t="s">
        <v>340</v>
      </c>
      <c r="B188" s="47" t="s">
        <v>316</v>
      </c>
      <c r="C188" s="63" t="s">
        <v>414</v>
      </c>
      <c r="D188" s="69" t="s">
        <v>347</v>
      </c>
      <c r="E188" s="67" t="s">
        <v>551</v>
      </c>
      <c r="F188" s="41">
        <f>'Data for Current Total'!Q136</f>
        <v>0</v>
      </c>
      <c r="G188" s="41">
        <f>'Data for Current Total'!R136</f>
        <v>0</v>
      </c>
      <c r="H188" s="41">
        <f>'Data for Current Total'!S136</f>
        <v>0</v>
      </c>
      <c r="I188" s="41">
        <f t="shared" si="36"/>
        <v>0</v>
      </c>
      <c r="J188" s="42">
        <v>0</v>
      </c>
      <c r="K188" s="42">
        <v>0</v>
      </c>
      <c r="L188" s="42">
        <v>0</v>
      </c>
      <c r="M188" s="42">
        <f t="shared" ref="M188" si="46">SUM(J188:L188)</f>
        <v>0</v>
      </c>
      <c r="N188" s="43">
        <f t="shared" ref="N188" si="47">M188-I188</f>
        <v>0</v>
      </c>
      <c r="O188" s="77">
        <v>0</v>
      </c>
      <c r="P188" s="43">
        <f t="shared" si="39"/>
        <v>0</v>
      </c>
      <c r="Q188" s="46" t="s">
        <v>503</v>
      </c>
      <c r="R188" s="64"/>
      <c r="S188" s="49"/>
    </row>
    <row r="189" spans="1:19" s="11" customFormat="1" ht="12.75">
      <c r="A189" s="40" t="s">
        <v>340</v>
      </c>
      <c r="B189" s="47" t="s">
        <v>316</v>
      </c>
      <c r="C189" s="47" t="s">
        <v>10</v>
      </c>
      <c r="D189" s="63" t="s">
        <v>414</v>
      </c>
      <c r="E189" s="66" t="s">
        <v>192</v>
      </c>
      <c r="F189" s="41">
        <f>'Data for Current Total'!Q82</f>
        <v>0</v>
      </c>
      <c r="G189" s="41">
        <f>'Data for Current Total'!R82</f>
        <v>0</v>
      </c>
      <c r="H189" s="41">
        <f>'Data for Current Total'!S82</f>
        <v>32.5</v>
      </c>
      <c r="I189" s="41">
        <f t="shared" si="36"/>
        <v>32.5</v>
      </c>
      <c r="J189" s="42">
        <v>0</v>
      </c>
      <c r="K189" s="42">
        <v>0</v>
      </c>
      <c r="L189" s="42">
        <v>0</v>
      </c>
      <c r="M189" s="42">
        <f t="shared" si="45"/>
        <v>0</v>
      </c>
      <c r="N189" s="43">
        <f t="shared" si="44"/>
        <v>-32.5</v>
      </c>
      <c r="O189" s="77">
        <v>0</v>
      </c>
      <c r="P189" s="43">
        <f t="shared" si="39"/>
        <v>-32.5</v>
      </c>
      <c r="Q189" s="46" t="s">
        <v>360</v>
      </c>
      <c r="R189" s="33"/>
    </row>
    <row r="190" spans="1:19" s="11" customFormat="1" ht="12.75">
      <c r="A190" s="40" t="s">
        <v>340</v>
      </c>
      <c r="B190" s="47" t="s">
        <v>316</v>
      </c>
      <c r="C190" s="47" t="s">
        <v>5</v>
      </c>
      <c r="D190" s="62"/>
      <c r="E190" s="66" t="s">
        <v>192</v>
      </c>
      <c r="F190" s="41">
        <f>'Data for Current Total'!Q17</f>
        <v>32.5</v>
      </c>
      <c r="G190" s="41">
        <f>'Data for Current Total'!R17</f>
        <v>0</v>
      </c>
      <c r="H190" s="41">
        <f>'Data for Current Total'!S17</f>
        <v>0</v>
      </c>
      <c r="I190" s="41">
        <f t="shared" si="36"/>
        <v>32.5</v>
      </c>
      <c r="J190" s="42">
        <v>0</v>
      </c>
      <c r="K190" s="42">
        <v>0</v>
      </c>
      <c r="L190" s="42">
        <v>0</v>
      </c>
      <c r="M190" s="42">
        <f t="shared" si="45"/>
        <v>0</v>
      </c>
      <c r="N190" s="43">
        <f t="shared" si="44"/>
        <v>-32.5</v>
      </c>
      <c r="O190" s="77">
        <v>0</v>
      </c>
      <c r="P190" s="43">
        <f t="shared" si="39"/>
        <v>-32.5</v>
      </c>
      <c r="Q190" s="46" t="s">
        <v>360</v>
      </c>
      <c r="R190" s="33"/>
    </row>
    <row r="191" spans="1:19" s="50" customFormat="1" ht="12.75">
      <c r="A191" s="40" t="s">
        <v>340</v>
      </c>
      <c r="B191" s="45" t="s">
        <v>317</v>
      </c>
      <c r="C191" s="69" t="s">
        <v>347</v>
      </c>
      <c r="D191" s="69" t="s">
        <v>347</v>
      </c>
      <c r="E191" s="48" t="s">
        <v>552</v>
      </c>
      <c r="F191" s="41">
        <f>'Data for Current Total'!Q136</f>
        <v>0</v>
      </c>
      <c r="G191" s="41">
        <f>'Data for Current Total'!R136</f>
        <v>0</v>
      </c>
      <c r="H191" s="41">
        <f>'Data for Current Total'!S136</f>
        <v>0</v>
      </c>
      <c r="I191" s="41">
        <f t="shared" si="36"/>
        <v>0</v>
      </c>
      <c r="J191" s="42">
        <v>0</v>
      </c>
      <c r="K191" s="42">
        <v>0</v>
      </c>
      <c r="L191" s="42">
        <v>0</v>
      </c>
      <c r="M191" s="42">
        <f t="shared" si="45"/>
        <v>0</v>
      </c>
      <c r="N191" s="43">
        <f t="shared" si="44"/>
        <v>0</v>
      </c>
      <c r="O191" s="77">
        <v>0</v>
      </c>
      <c r="P191" s="43">
        <f t="shared" si="39"/>
        <v>0</v>
      </c>
      <c r="Q191" s="46" t="s">
        <v>518</v>
      </c>
      <c r="R191" s="49"/>
    </row>
    <row r="192" spans="1:19" s="50" customFormat="1" ht="12.75">
      <c r="A192" s="40" t="s">
        <v>340</v>
      </c>
      <c r="B192" s="45" t="s">
        <v>317</v>
      </c>
      <c r="C192" s="69" t="s">
        <v>347</v>
      </c>
      <c r="D192" s="69" t="s">
        <v>347</v>
      </c>
      <c r="E192" s="48" t="s">
        <v>553</v>
      </c>
      <c r="F192" s="41">
        <f>'Data for Current Total'!Q137</f>
        <v>0</v>
      </c>
      <c r="G192" s="41">
        <f>'Data for Current Total'!R137</f>
        <v>0</v>
      </c>
      <c r="H192" s="41">
        <f>'Data for Current Total'!S137</f>
        <v>0</v>
      </c>
      <c r="I192" s="41">
        <f t="shared" si="36"/>
        <v>0</v>
      </c>
      <c r="J192" s="42">
        <v>0</v>
      </c>
      <c r="K192" s="42">
        <v>0</v>
      </c>
      <c r="L192" s="42">
        <v>0</v>
      </c>
      <c r="M192" s="42">
        <f t="shared" si="45"/>
        <v>0</v>
      </c>
      <c r="N192" s="43">
        <f t="shared" si="44"/>
        <v>0</v>
      </c>
      <c r="O192" s="77">
        <v>0</v>
      </c>
      <c r="P192" s="43">
        <f t="shared" si="39"/>
        <v>0</v>
      </c>
      <c r="Q192" s="46" t="s">
        <v>518</v>
      </c>
      <c r="R192" s="49"/>
    </row>
    <row r="193" spans="1:18" s="50" customFormat="1" ht="12.75">
      <c r="A193" s="40" t="s">
        <v>340</v>
      </c>
      <c r="B193" s="45" t="s">
        <v>316</v>
      </c>
      <c r="C193" s="69" t="s">
        <v>347</v>
      </c>
      <c r="D193" s="69" t="s">
        <v>347</v>
      </c>
      <c r="E193" s="48" t="s">
        <v>555</v>
      </c>
      <c r="F193" s="41">
        <f>'Data for Current Total'!Q90</f>
        <v>0</v>
      </c>
      <c r="G193" s="41">
        <f>'Data for Current Total'!R90</f>
        <v>0</v>
      </c>
      <c r="H193" s="41">
        <f>'Data for Current Total'!S90</f>
        <v>0</v>
      </c>
      <c r="I193" s="41">
        <f t="shared" si="36"/>
        <v>0</v>
      </c>
      <c r="J193" s="42">
        <v>0</v>
      </c>
      <c r="K193" s="42">
        <v>0</v>
      </c>
      <c r="L193" s="42">
        <v>0</v>
      </c>
      <c r="M193" s="42">
        <f t="shared" si="45"/>
        <v>0</v>
      </c>
      <c r="N193" s="43">
        <f t="shared" si="44"/>
        <v>0</v>
      </c>
      <c r="O193" s="77">
        <v>0</v>
      </c>
      <c r="P193" s="43">
        <f t="shared" si="39"/>
        <v>0</v>
      </c>
      <c r="Q193" s="46" t="s">
        <v>554</v>
      </c>
      <c r="R193" s="49"/>
    </row>
    <row r="194" spans="1:18" s="50" customFormat="1" ht="38.25">
      <c r="A194" s="40" t="s">
        <v>340</v>
      </c>
      <c r="B194" s="45" t="s">
        <v>316</v>
      </c>
      <c r="C194" s="63" t="s">
        <v>414</v>
      </c>
      <c r="D194" s="69" t="s">
        <v>10</v>
      </c>
      <c r="E194" s="48" t="s">
        <v>556</v>
      </c>
      <c r="F194" s="41">
        <f>'Data for Current Total'!Q91</f>
        <v>0</v>
      </c>
      <c r="G194" s="41">
        <f>'Data for Current Total'!R91</f>
        <v>0</v>
      </c>
      <c r="H194" s="41">
        <v>0</v>
      </c>
      <c r="I194" s="41">
        <f t="shared" si="36"/>
        <v>0</v>
      </c>
      <c r="J194" s="42">
        <v>0</v>
      </c>
      <c r="K194" s="42">
        <v>0</v>
      </c>
      <c r="L194" s="42">
        <v>16</v>
      </c>
      <c r="M194" s="42">
        <f t="shared" ref="M194" si="48">SUM(J194:L194)</f>
        <v>16</v>
      </c>
      <c r="N194" s="43">
        <f t="shared" ref="N194" si="49">M194-I194</f>
        <v>16</v>
      </c>
      <c r="O194" s="77">
        <v>0</v>
      </c>
      <c r="P194" s="43">
        <f t="shared" ref="P194" si="50">SUM(N194:O194)</f>
        <v>16</v>
      </c>
      <c r="Q194" s="46" t="s">
        <v>557</v>
      </c>
      <c r="R194" s="49"/>
    </row>
    <row r="195" spans="1:18" s="50" customFormat="1" ht="25.5">
      <c r="A195" s="40" t="s">
        <v>340</v>
      </c>
      <c r="B195" s="45" t="s">
        <v>316</v>
      </c>
      <c r="C195" s="69" t="s">
        <v>347</v>
      </c>
      <c r="D195" s="69" t="s">
        <v>347</v>
      </c>
      <c r="E195" s="48" t="s">
        <v>277</v>
      </c>
      <c r="F195" s="41">
        <f>'Data for Current Total'!Q59</f>
        <v>0</v>
      </c>
      <c r="G195" s="41">
        <f>'Data for Current Total'!R59</f>
        <v>650</v>
      </c>
      <c r="H195" s="41">
        <f>'Data for Current Total'!S59</f>
        <v>0</v>
      </c>
      <c r="I195" s="41">
        <f t="shared" si="36"/>
        <v>650</v>
      </c>
      <c r="J195" s="42">
        <v>0</v>
      </c>
      <c r="K195" s="42">
        <v>640</v>
      </c>
      <c r="L195" s="42">
        <v>0</v>
      </c>
      <c r="M195" s="42">
        <f t="shared" si="45"/>
        <v>640</v>
      </c>
      <c r="N195" s="43">
        <f t="shared" si="44"/>
        <v>-10</v>
      </c>
      <c r="O195" s="77">
        <v>0</v>
      </c>
      <c r="P195" s="43">
        <f t="shared" si="39"/>
        <v>-10</v>
      </c>
      <c r="Q195" s="46" t="s">
        <v>701</v>
      </c>
      <c r="R195" s="49"/>
    </row>
    <row r="196" spans="1:18" s="50" customFormat="1" ht="25.5">
      <c r="A196" s="40" t="s">
        <v>340</v>
      </c>
      <c r="B196" s="45" t="s">
        <v>317</v>
      </c>
      <c r="C196" s="69" t="s">
        <v>347</v>
      </c>
      <c r="D196" s="69" t="s">
        <v>347</v>
      </c>
      <c r="E196" s="48" t="s">
        <v>558</v>
      </c>
      <c r="F196" s="41">
        <f>'Data for Current Total'!Q138</f>
        <v>0</v>
      </c>
      <c r="G196" s="41">
        <f>'Data for Current Total'!R138</f>
        <v>0</v>
      </c>
      <c r="H196" s="41">
        <f>'Data for Current Total'!S138</f>
        <v>0</v>
      </c>
      <c r="I196" s="41">
        <f t="shared" si="36"/>
        <v>0</v>
      </c>
      <c r="J196" s="42">
        <v>0</v>
      </c>
      <c r="K196" s="42">
        <v>0</v>
      </c>
      <c r="L196" s="42">
        <v>0</v>
      </c>
      <c r="M196" s="42">
        <f t="shared" si="45"/>
        <v>0</v>
      </c>
      <c r="N196" s="43">
        <f t="shared" si="44"/>
        <v>0</v>
      </c>
      <c r="O196" s="77">
        <v>0</v>
      </c>
      <c r="P196" s="43">
        <f t="shared" si="39"/>
        <v>0</v>
      </c>
      <c r="Q196" s="46" t="s">
        <v>559</v>
      </c>
      <c r="R196" s="49"/>
    </row>
    <row r="197" spans="1:18" s="50" customFormat="1" ht="25.5">
      <c r="A197" s="40" t="s">
        <v>340</v>
      </c>
      <c r="B197" s="45" t="s">
        <v>317</v>
      </c>
      <c r="C197" s="69" t="s">
        <v>347</v>
      </c>
      <c r="D197" s="69" t="s">
        <v>347</v>
      </c>
      <c r="E197" s="48" t="s">
        <v>211</v>
      </c>
      <c r="F197" s="41">
        <f>'Data for Current Total'!Q139</f>
        <v>0</v>
      </c>
      <c r="G197" s="41">
        <f>'Data for Current Total'!R139</f>
        <v>0</v>
      </c>
      <c r="H197" s="41">
        <f>'Data for Current Total'!S139</f>
        <v>0</v>
      </c>
      <c r="I197" s="41">
        <f t="shared" si="36"/>
        <v>0</v>
      </c>
      <c r="J197" s="42">
        <v>0</v>
      </c>
      <c r="K197" s="42">
        <v>0</v>
      </c>
      <c r="L197" s="42">
        <v>0</v>
      </c>
      <c r="M197" s="42">
        <f t="shared" si="45"/>
        <v>0</v>
      </c>
      <c r="N197" s="43">
        <f t="shared" ref="N197:N231" si="51">M197-I197</f>
        <v>0</v>
      </c>
      <c r="O197" s="77">
        <v>0</v>
      </c>
      <c r="P197" s="43">
        <f t="shared" si="39"/>
        <v>0</v>
      </c>
      <c r="Q197" s="46" t="s">
        <v>559</v>
      </c>
      <c r="R197" s="49"/>
    </row>
    <row r="198" spans="1:18" s="50" customFormat="1" ht="25.5">
      <c r="A198" s="40" t="s">
        <v>340</v>
      </c>
      <c r="B198" s="45" t="s">
        <v>316</v>
      </c>
      <c r="C198" s="69" t="s">
        <v>347</v>
      </c>
      <c r="D198" s="69" t="s">
        <v>347</v>
      </c>
      <c r="E198" s="48" t="s">
        <v>278</v>
      </c>
      <c r="F198" s="41">
        <f>'Data for Current Total'!Q91</f>
        <v>0</v>
      </c>
      <c r="G198" s="41">
        <f>'Data for Current Total'!R91</f>
        <v>0</v>
      </c>
      <c r="H198" s="41">
        <f>'Data for Current Total'!S91</f>
        <v>0</v>
      </c>
      <c r="I198" s="41">
        <f t="shared" si="36"/>
        <v>0</v>
      </c>
      <c r="J198" s="42">
        <v>0</v>
      </c>
      <c r="K198" s="42">
        <v>0</v>
      </c>
      <c r="L198" s="42">
        <v>0</v>
      </c>
      <c r="M198" s="42">
        <f t="shared" si="45"/>
        <v>0</v>
      </c>
      <c r="N198" s="43">
        <f t="shared" si="51"/>
        <v>0</v>
      </c>
      <c r="O198" s="77">
        <v>0</v>
      </c>
      <c r="P198" s="43">
        <f t="shared" si="39"/>
        <v>0</v>
      </c>
      <c r="Q198" s="46" t="s">
        <v>560</v>
      </c>
      <c r="R198" s="49"/>
    </row>
    <row r="199" spans="1:18" s="50" customFormat="1" ht="12.75">
      <c r="A199" s="40" t="s">
        <v>338</v>
      </c>
      <c r="B199" s="45" t="s">
        <v>316</v>
      </c>
      <c r="C199" s="63" t="s">
        <v>414</v>
      </c>
      <c r="D199" s="69" t="s">
        <v>5</v>
      </c>
      <c r="E199" s="48" t="s">
        <v>362</v>
      </c>
      <c r="F199" s="41">
        <v>0</v>
      </c>
      <c r="G199" s="41">
        <v>0</v>
      </c>
      <c r="H199" s="41">
        <v>0</v>
      </c>
      <c r="I199" s="41">
        <f t="shared" si="36"/>
        <v>0</v>
      </c>
      <c r="J199" s="42">
        <v>0</v>
      </c>
      <c r="K199" s="42">
        <v>0</v>
      </c>
      <c r="L199" s="42">
        <v>0</v>
      </c>
      <c r="M199" s="42">
        <f t="shared" si="45"/>
        <v>0</v>
      </c>
      <c r="N199" s="43">
        <f t="shared" si="51"/>
        <v>0</v>
      </c>
      <c r="O199" s="77">
        <v>0</v>
      </c>
      <c r="P199" s="43">
        <f t="shared" si="39"/>
        <v>0</v>
      </c>
      <c r="Q199" s="46" t="s">
        <v>382</v>
      </c>
      <c r="R199" s="49"/>
    </row>
    <row r="200" spans="1:18" s="50" customFormat="1" ht="87" customHeight="1">
      <c r="A200" s="40" t="s">
        <v>340</v>
      </c>
      <c r="B200" s="45" t="s">
        <v>316</v>
      </c>
      <c r="C200" s="69" t="s">
        <v>347</v>
      </c>
      <c r="D200" s="69" t="s">
        <v>347</v>
      </c>
      <c r="E200" s="48" t="s">
        <v>561</v>
      </c>
      <c r="F200" s="41">
        <f>'Data for Current Total'!Q92</f>
        <v>0</v>
      </c>
      <c r="G200" s="41">
        <f>'Data for Current Total'!R92</f>
        <v>0</v>
      </c>
      <c r="H200" s="41">
        <f>'Data for Current Total'!S92</f>
        <v>0</v>
      </c>
      <c r="I200" s="41">
        <f t="shared" si="36"/>
        <v>0</v>
      </c>
      <c r="J200" s="42">
        <v>0</v>
      </c>
      <c r="K200" s="42">
        <v>89624</v>
      </c>
      <c r="L200" s="42">
        <v>0</v>
      </c>
      <c r="M200" s="42">
        <f t="shared" si="45"/>
        <v>89624</v>
      </c>
      <c r="N200" s="43">
        <f t="shared" si="51"/>
        <v>89624</v>
      </c>
      <c r="O200" s="77">
        <v>0</v>
      </c>
      <c r="P200" s="43">
        <f t="shared" si="39"/>
        <v>89624</v>
      </c>
      <c r="Q200" s="46" t="s">
        <v>697</v>
      </c>
      <c r="R200" s="49"/>
    </row>
    <row r="201" spans="1:18" s="50" customFormat="1" ht="12.75">
      <c r="A201" s="40" t="s">
        <v>340</v>
      </c>
      <c r="B201" s="45" t="s">
        <v>316</v>
      </c>
      <c r="C201" s="69" t="s">
        <v>347</v>
      </c>
      <c r="D201" s="69" t="s">
        <v>347</v>
      </c>
      <c r="E201" s="48" t="s">
        <v>562</v>
      </c>
      <c r="F201" s="41">
        <f>'Data for Current Total'!Q93</f>
        <v>0</v>
      </c>
      <c r="G201" s="41">
        <f>'Data for Current Total'!R93</f>
        <v>0</v>
      </c>
      <c r="H201" s="41">
        <f>'Data for Current Total'!S93</f>
        <v>0</v>
      </c>
      <c r="I201" s="41">
        <f t="shared" ref="I201:I264" si="52">SUM(F201:H201)</f>
        <v>0</v>
      </c>
      <c r="J201" s="42">
        <v>0</v>
      </c>
      <c r="K201" s="42">
        <v>0</v>
      </c>
      <c r="L201" s="42">
        <v>0</v>
      </c>
      <c r="M201" s="42">
        <f t="shared" si="45"/>
        <v>0</v>
      </c>
      <c r="N201" s="43">
        <f t="shared" si="51"/>
        <v>0</v>
      </c>
      <c r="O201" s="77">
        <v>0</v>
      </c>
      <c r="P201" s="43">
        <f t="shared" si="39"/>
        <v>0</v>
      </c>
      <c r="Q201" s="46" t="s">
        <v>563</v>
      </c>
      <c r="R201" s="49"/>
    </row>
    <row r="202" spans="1:18" s="50" customFormat="1" ht="25.5">
      <c r="A202" s="40" t="s">
        <v>340</v>
      </c>
      <c r="B202" s="45" t="s">
        <v>316</v>
      </c>
      <c r="C202" s="69" t="s">
        <v>347</v>
      </c>
      <c r="D202" s="69" t="s">
        <v>347</v>
      </c>
      <c r="E202" s="48" t="s">
        <v>564</v>
      </c>
      <c r="F202" s="41">
        <f>'Data for Current Total'!Q94</f>
        <v>0</v>
      </c>
      <c r="G202" s="41">
        <f>'Data for Current Total'!R94</f>
        <v>0</v>
      </c>
      <c r="H202" s="41">
        <f>'Data for Current Total'!S94</f>
        <v>0</v>
      </c>
      <c r="I202" s="41">
        <f t="shared" si="52"/>
        <v>0</v>
      </c>
      <c r="J202" s="42">
        <v>0</v>
      </c>
      <c r="K202" s="42">
        <v>0</v>
      </c>
      <c r="L202" s="42">
        <v>0</v>
      </c>
      <c r="M202" s="42">
        <f t="shared" si="45"/>
        <v>0</v>
      </c>
      <c r="N202" s="43">
        <f t="shared" si="51"/>
        <v>0</v>
      </c>
      <c r="O202" s="77">
        <v>0</v>
      </c>
      <c r="P202" s="43">
        <f t="shared" si="39"/>
        <v>0</v>
      </c>
      <c r="Q202" s="46" t="s">
        <v>565</v>
      </c>
      <c r="R202" s="49"/>
    </row>
    <row r="203" spans="1:18" s="50" customFormat="1" ht="25.5">
      <c r="A203" s="40" t="s">
        <v>340</v>
      </c>
      <c r="B203" s="45" t="s">
        <v>317</v>
      </c>
      <c r="C203" s="69" t="s">
        <v>347</v>
      </c>
      <c r="D203" s="69" t="s">
        <v>347</v>
      </c>
      <c r="E203" s="48" t="s">
        <v>238</v>
      </c>
      <c r="F203" s="41">
        <f>'Data for Current Total'!Q140</f>
        <v>0</v>
      </c>
      <c r="G203" s="41">
        <f>'Data for Current Total'!R140</f>
        <v>0</v>
      </c>
      <c r="H203" s="41">
        <f>'Data for Current Total'!S140</f>
        <v>0</v>
      </c>
      <c r="I203" s="41">
        <f t="shared" si="52"/>
        <v>0</v>
      </c>
      <c r="J203" s="42">
        <v>0</v>
      </c>
      <c r="K203" s="42">
        <v>0</v>
      </c>
      <c r="L203" s="42">
        <v>0</v>
      </c>
      <c r="M203" s="42">
        <f t="shared" si="45"/>
        <v>0</v>
      </c>
      <c r="N203" s="43">
        <f t="shared" si="51"/>
        <v>0</v>
      </c>
      <c r="O203" s="77">
        <v>0</v>
      </c>
      <c r="P203" s="43">
        <f t="shared" si="39"/>
        <v>0</v>
      </c>
      <c r="Q203" s="46" t="s">
        <v>566</v>
      </c>
      <c r="R203" s="49"/>
    </row>
    <row r="204" spans="1:18" s="50" customFormat="1" ht="25.5">
      <c r="A204" s="40" t="s">
        <v>340</v>
      </c>
      <c r="B204" s="45" t="s">
        <v>316</v>
      </c>
      <c r="C204" s="69" t="s">
        <v>347</v>
      </c>
      <c r="D204" s="69" t="s">
        <v>347</v>
      </c>
      <c r="E204" s="48" t="s">
        <v>567</v>
      </c>
      <c r="F204" s="41">
        <f>'Data for Current Total'!Q95</f>
        <v>0</v>
      </c>
      <c r="G204" s="41">
        <f>'Data for Current Total'!R95</f>
        <v>0</v>
      </c>
      <c r="H204" s="41">
        <f>'Data for Current Total'!S95</f>
        <v>0</v>
      </c>
      <c r="I204" s="41">
        <f t="shared" si="52"/>
        <v>0</v>
      </c>
      <c r="J204" s="42">
        <v>0</v>
      </c>
      <c r="K204" s="42">
        <v>0</v>
      </c>
      <c r="L204" s="42">
        <v>0</v>
      </c>
      <c r="M204" s="42">
        <f t="shared" si="45"/>
        <v>0</v>
      </c>
      <c r="N204" s="43">
        <f t="shared" si="51"/>
        <v>0</v>
      </c>
      <c r="O204" s="77">
        <v>0</v>
      </c>
      <c r="P204" s="43">
        <f t="shared" si="39"/>
        <v>0</v>
      </c>
      <c r="Q204" s="46" t="s">
        <v>565</v>
      </c>
      <c r="R204" s="49"/>
    </row>
    <row r="205" spans="1:18" s="50" customFormat="1" ht="25.5">
      <c r="A205" s="44" t="s">
        <v>340</v>
      </c>
      <c r="B205" s="45" t="s">
        <v>317</v>
      </c>
      <c r="C205" s="63" t="s">
        <v>414</v>
      </c>
      <c r="D205" s="69" t="s">
        <v>347</v>
      </c>
      <c r="E205" s="48" t="s">
        <v>569</v>
      </c>
      <c r="F205" s="41">
        <f>'Data for Current Total'!Q140</f>
        <v>0</v>
      </c>
      <c r="G205" s="41">
        <f>'Data for Current Total'!R140</f>
        <v>0</v>
      </c>
      <c r="H205" s="41">
        <f>'Data for Current Total'!S140</f>
        <v>0</v>
      </c>
      <c r="I205" s="41">
        <f t="shared" si="52"/>
        <v>0</v>
      </c>
      <c r="J205" s="42">
        <v>0</v>
      </c>
      <c r="K205" s="42">
        <v>0</v>
      </c>
      <c r="L205" s="42">
        <v>0</v>
      </c>
      <c r="M205" s="42">
        <f t="shared" ref="M205" si="53">SUM(J205:L205)</f>
        <v>0</v>
      </c>
      <c r="N205" s="43">
        <f t="shared" ref="N205" si="54">M205-I205</f>
        <v>0</v>
      </c>
      <c r="O205" s="77">
        <v>0</v>
      </c>
      <c r="P205" s="43">
        <f t="shared" ref="P205" si="55">SUM(N205:O205)</f>
        <v>0</v>
      </c>
      <c r="Q205" s="46" t="s">
        <v>570</v>
      </c>
      <c r="R205" s="49"/>
    </row>
    <row r="206" spans="1:18" s="50" customFormat="1" ht="55.5" customHeight="1">
      <c r="A206" s="44" t="s">
        <v>340</v>
      </c>
      <c r="B206" s="45" t="s">
        <v>317</v>
      </c>
      <c r="C206" s="69" t="s">
        <v>347</v>
      </c>
      <c r="D206" s="63" t="s">
        <v>414</v>
      </c>
      <c r="E206" s="48" t="s">
        <v>568</v>
      </c>
      <c r="F206" s="41">
        <f>'Data for Current Total'!Q141</f>
        <v>0</v>
      </c>
      <c r="G206" s="41">
        <f>'Data for Current Total'!R141</f>
        <v>0</v>
      </c>
      <c r="H206" s="41">
        <f>'Data for Current Total'!S141</f>
        <v>0</v>
      </c>
      <c r="I206" s="41">
        <f t="shared" si="52"/>
        <v>0</v>
      </c>
      <c r="J206" s="42">
        <v>0</v>
      </c>
      <c r="K206" s="42">
        <v>0</v>
      </c>
      <c r="L206" s="42">
        <v>0</v>
      </c>
      <c r="M206" s="42">
        <f t="shared" si="45"/>
        <v>0</v>
      </c>
      <c r="N206" s="43">
        <f t="shared" si="51"/>
        <v>0</v>
      </c>
      <c r="O206" s="77">
        <v>0</v>
      </c>
      <c r="P206" s="43">
        <f t="shared" si="39"/>
        <v>0</v>
      </c>
      <c r="Q206" s="46" t="s">
        <v>716</v>
      </c>
      <c r="R206" s="49"/>
    </row>
    <row r="207" spans="1:18" s="50" customFormat="1" ht="25.5">
      <c r="A207" s="44" t="s">
        <v>340</v>
      </c>
      <c r="B207" s="45" t="s">
        <v>316</v>
      </c>
      <c r="C207" s="63" t="s">
        <v>414</v>
      </c>
      <c r="D207" s="69" t="s">
        <v>347</v>
      </c>
      <c r="E207" s="48" t="s">
        <v>571</v>
      </c>
      <c r="F207" s="41">
        <f>'Data for Current Total'!Q155</f>
        <v>0</v>
      </c>
      <c r="G207" s="41">
        <f>'Data for Current Total'!R155</f>
        <v>0</v>
      </c>
      <c r="H207" s="41">
        <f>'Data for Current Total'!S155</f>
        <v>0</v>
      </c>
      <c r="I207" s="41">
        <f t="shared" si="52"/>
        <v>0</v>
      </c>
      <c r="J207" s="42">
        <v>0</v>
      </c>
      <c r="K207" s="42">
        <v>0</v>
      </c>
      <c r="L207" s="42">
        <v>0</v>
      </c>
      <c r="M207" s="42">
        <f t="shared" si="45"/>
        <v>0</v>
      </c>
      <c r="N207" s="43">
        <f t="shared" si="51"/>
        <v>0</v>
      </c>
      <c r="O207" s="77">
        <v>0</v>
      </c>
      <c r="P207" s="43">
        <f t="shared" ref="P207" si="56">SUM(N207:O207)</f>
        <v>0</v>
      </c>
      <c r="Q207" s="46" t="s">
        <v>503</v>
      </c>
      <c r="R207" s="49"/>
    </row>
    <row r="208" spans="1:18" s="50" customFormat="1" ht="38.25">
      <c r="A208" s="44" t="s">
        <v>340</v>
      </c>
      <c r="B208" s="45" t="s">
        <v>316</v>
      </c>
      <c r="C208" s="69" t="s">
        <v>10</v>
      </c>
      <c r="D208" s="69" t="s">
        <v>10</v>
      </c>
      <c r="E208" s="48" t="s">
        <v>328</v>
      </c>
      <c r="F208" s="41">
        <f>'Data for Current Total'!Q83</f>
        <v>0</v>
      </c>
      <c r="G208" s="41">
        <f>'Data for Current Total'!R83</f>
        <v>0</v>
      </c>
      <c r="H208" s="41">
        <f>'Data for Current Total'!S83</f>
        <v>32.5</v>
      </c>
      <c r="I208" s="41">
        <f t="shared" si="52"/>
        <v>32.5</v>
      </c>
      <c r="J208" s="42">
        <v>0</v>
      </c>
      <c r="K208" s="42">
        <v>0</v>
      </c>
      <c r="L208" s="42">
        <v>32</v>
      </c>
      <c r="M208" s="42">
        <f t="shared" si="45"/>
        <v>32</v>
      </c>
      <c r="N208" s="43">
        <f t="shared" si="51"/>
        <v>-0.5</v>
      </c>
      <c r="O208" s="77">
        <v>0</v>
      </c>
      <c r="P208" s="43">
        <f t="shared" si="39"/>
        <v>-0.5</v>
      </c>
      <c r="Q208" s="46" t="s">
        <v>702</v>
      </c>
      <c r="R208" s="49"/>
    </row>
    <row r="209" spans="1:18" s="50" customFormat="1" ht="27.75" customHeight="1">
      <c r="A209" s="44" t="s">
        <v>340</v>
      </c>
      <c r="B209" s="45" t="s">
        <v>316</v>
      </c>
      <c r="C209" s="69" t="s">
        <v>347</v>
      </c>
      <c r="D209" s="69" t="s">
        <v>347</v>
      </c>
      <c r="E209" s="48" t="s">
        <v>572</v>
      </c>
      <c r="F209" s="41">
        <f>'Data for Current Total'!Q96</f>
        <v>0</v>
      </c>
      <c r="G209" s="41">
        <f>'Data for Current Total'!R96</f>
        <v>0</v>
      </c>
      <c r="H209" s="41">
        <f>'Data for Current Total'!S96</f>
        <v>0</v>
      </c>
      <c r="I209" s="41">
        <f t="shared" si="52"/>
        <v>0</v>
      </c>
      <c r="J209" s="42">
        <v>0</v>
      </c>
      <c r="K209" s="42">
        <v>0</v>
      </c>
      <c r="L209" s="42">
        <v>0</v>
      </c>
      <c r="M209" s="42">
        <f t="shared" si="45"/>
        <v>0</v>
      </c>
      <c r="N209" s="43">
        <f t="shared" si="51"/>
        <v>0</v>
      </c>
      <c r="O209" s="77">
        <v>0</v>
      </c>
      <c r="P209" s="43">
        <f t="shared" ref="P209:P269" si="57">SUM(N209:O209)</f>
        <v>0</v>
      </c>
      <c r="Q209" s="46" t="s">
        <v>573</v>
      </c>
      <c r="R209" s="49"/>
    </row>
    <row r="210" spans="1:18" s="50" customFormat="1" ht="25.5">
      <c r="A210" s="44" t="s">
        <v>340</v>
      </c>
      <c r="B210" s="45" t="s">
        <v>316</v>
      </c>
      <c r="C210" s="69" t="s">
        <v>10</v>
      </c>
      <c r="D210" s="69" t="s">
        <v>10</v>
      </c>
      <c r="E210" s="48" t="s">
        <v>575</v>
      </c>
      <c r="F210" s="41">
        <f>'Data for Current Total'!Q97</f>
        <v>0</v>
      </c>
      <c r="G210" s="41">
        <f>'Data for Current Total'!R97</f>
        <v>0</v>
      </c>
      <c r="H210" s="41">
        <f>'Data for Current Total'!S97</f>
        <v>0</v>
      </c>
      <c r="I210" s="41">
        <f t="shared" si="52"/>
        <v>0</v>
      </c>
      <c r="J210" s="42">
        <v>0</v>
      </c>
      <c r="K210" s="42">
        <v>0</v>
      </c>
      <c r="L210" s="42">
        <v>0</v>
      </c>
      <c r="M210" s="42">
        <f t="shared" si="45"/>
        <v>0</v>
      </c>
      <c r="N210" s="43">
        <f t="shared" si="51"/>
        <v>0</v>
      </c>
      <c r="O210" s="77">
        <v>0</v>
      </c>
      <c r="P210" s="43">
        <f t="shared" si="57"/>
        <v>0</v>
      </c>
      <c r="Q210" s="46" t="s">
        <v>574</v>
      </c>
      <c r="R210" s="49"/>
    </row>
    <row r="211" spans="1:18" s="50" customFormat="1" ht="25.5">
      <c r="A211" s="44" t="s">
        <v>340</v>
      </c>
      <c r="B211" s="45" t="s">
        <v>316</v>
      </c>
      <c r="C211" s="69" t="s">
        <v>347</v>
      </c>
      <c r="D211" s="69" t="s">
        <v>347</v>
      </c>
      <c r="E211" s="48" t="s">
        <v>576</v>
      </c>
      <c r="F211" s="41">
        <f>'Data for Current Total'!Q98</f>
        <v>0</v>
      </c>
      <c r="G211" s="41">
        <f>'Data for Current Total'!R98</f>
        <v>0</v>
      </c>
      <c r="H211" s="41">
        <f>'Data for Current Total'!S98</f>
        <v>0</v>
      </c>
      <c r="I211" s="41">
        <f t="shared" si="52"/>
        <v>0</v>
      </c>
      <c r="J211" s="42">
        <v>0</v>
      </c>
      <c r="K211" s="42">
        <v>0</v>
      </c>
      <c r="L211" s="42">
        <v>0</v>
      </c>
      <c r="M211" s="42">
        <f t="shared" si="45"/>
        <v>0</v>
      </c>
      <c r="N211" s="43">
        <f t="shared" si="51"/>
        <v>0</v>
      </c>
      <c r="O211" s="77">
        <v>0</v>
      </c>
      <c r="P211" s="43">
        <f t="shared" si="57"/>
        <v>0</v>
      </c>
      <c r="Q211" s="46" t="s">
        <v>577</v>
      </c>
      <c r="R211" s="49"/>
    </row>
    <row r="212" spans="1:18" s="50" customFormat="1" ht="25.5">
      <c r="A212" s="44" t="s">
        <v>340</v>
      </c>
      <c r="B212" s="45" t="s">
        <v>316</v>
      </c>
      <c r="C212" s="69" t="s">
        <v>347</v>
      </c>
      <c r="D212" s="69" t="s">
        <v>347</v>
      </c>
      <c r="E212" s="48" t="s">
        <v>279</v>
      </c>
      <c r="F212" s="41">
        <f>'Data for Current Total'!Q70</f>
        <v>0</v>
      </c>
      <c r="G212" s="41">
        <f>'Data for Current Total'!R70</f>
        <v>13</v>
      </c>
      <c r="H212" s="41">
        <f>'Data for Current Total'!S70</f>
        <v>0</v>
      </c>
      <c r="I212" s="41">
        <f t="shared" si="52"/>
        <v>13</v>
      </c>
      <c r="J212" s="42">
        <v>0</v>
      </c>
      <c r="K212" s="42">
        <v>11</v>
      </c>
      <c r="L212" s="42">
        <v>0</v>
      </c>
      <c r="M212" s="42">
        <f t="shared" si="45"/>
        <v>11</v>
      </c>
      <c r="N212" s="43">
        <f t="shared" si="51"/>
        <v>-2</v>
      </c>
      <c r="O212" s="77">
        <v>0</v>
      </c>
      <c r="P212" s="43">
        <f t="shared" si="57"/>
        <v>-2</v>
      </c>
      <c r="Q212" s="46" t="s">
        <v>701</v>
      </c>
      <c r="R212" s="49"/>
    </row>
    <row r="213" spans="1:18" s="50" customFormat="1" ht="12.75">
      <c r="A213" s="44" t="s">
        <v>340</v>
      </c>
      <c r="B213" s="45" t="s">
        <v>316</v>
      </c>
      <c r="C213" s="69" t="s">
        <v>347</v>
      </c>
      <c r="D213" s="69" t="s">
        <v>347</v>
      </c>
      <c r="E213" s="48" t="s">
        <v>578</v>
      </c>
      <c r="F213" s="41">
        <f>'Data for Current Total'!Q99</f>
        <v>0</v>
      </c>
      <c r="G213" s="41">
        <f>'Data for Current Total'!R99</f>
        <v>0</v>
      </c>
      <c r="H213" s="41">
        <f>'Data for Current Total'!S99</f>
        <v>0</v>
      </c>
      <c r="I213" s="41">
        <f t="shared" si="52"/>
        <v>0</v>
      </c>
      <c r="J213" s="42">
        <v>0</v>
      </c>
      <c r="K213" s="42">
        <v>0</v>
      </c>
      <c r="L213" s="42">
        <v>0</v>
      </c>
      <c r="M213" s="42">
        <f t="shared" si="45"/>
        <v>0</v>
      </c>
      <c r="N213" s="43">
        <f t="shared" si="51"/>
        <v>0</v>
      </c>
      <c r="O213" s="77">
        <v>0</v>
      </c>
      <c r="P213" s="43">
        <f t="shared" si="57"/>
        <v>0</v>
      </c>
      <c r="Q213" s="46" t="s">
        <v>579</v>
      </c>
      <c r="R213" s="49"/>
    </row>
    <row r="214" spans="1:18" s="50" customFormat="1" ht="25.5">
      <c r="A214" s="44" t="s">
        <v>340</v>
      </c>
      <c r="B214" s="45" t="s">
        <v>316</v>
      </c>
      <c r="C214" s="69" t="s">
        <v>347</v>
      </c>
      <c r="D214" s="69" t="s">
        <v>347</v>
      </c>
      <c r="E214" s="48" t="s">
        <v>280</v>
      </c>
      <c r="F214" s="41">
        <f>'Data for Current Total'!Q68</f>
        <v>0</v>
      </c>
      <c r="G214" s="41">
        <f>'Data for Current Total'!R68</f>
        <v>16.25</v>
      </c>
      <c r="H214" s="41">
        <f>'Data for Current Total'!S68</f>
        <v>0</v>
      </c>
      <c r="I214" s="41">
        <f t="shared" si="52"/>
        <v>16.25</v>
      </c>
      <c r="J214" s="42">
        <v>0</v>
      </c>
      <c r="K214" s="42">
        <v>16</v>
      </c>
      <c r="L214" s="42">
        <v>0</v>
      </c>
      <c r="M214" s="42">
        <f t="shared" si="45"/>
        <v>16</v>
      </c>
      <c r="N214" s="43">
        <f t="shared" si="51"/>
        <v>-0.25</v>
      </c>
      <c r="O214" s="77">
        <v>0</v>
      </c>
      <c r="P214" s="43">
        <f t="shared" si="57"/>
        <v>-0.25</v>
      </c>
      <c r="Q214" s="46" t="s">
        <v>701</v>
      </c>
      <c r="R214" s="49"/>
    </row>
    <row r="215" spans="1:18" s="50" customFormat="1" ht="25.5">
      <c r="A215" s="44" t="s">
        <v>340</v>
      </c>
      <c r="B215" s="45" t="s">
        <v>316</v>
      </c>
      <c r="C215" s="69" t="s">
        <v>347</v>
      </c>
      <c r="D215" s="69" t="s">
        <v>347</v>
      </c>
      <c r="E215" s="48" t="s">
        <v>281</v>
      </c>
      <c r="F215" s="41">
        <f>'Data for Current Total'!Q69</f>
        <v>0</v>
      </c>
      <c r="G215" s="41">
        <f>'Data for Current Total'!R69</f>
        <v>16.25</v>
      </c>
      <c r="H215" s="41">
        <f>'Data for Current Total'!S69</f>
        <v>0</v>
      </c>
      <c r="I215" s="41">
        <f t="shared" si="52"/>
        <v>16.25</v>
      </c>
      <c r="J215" s="42">
        <v>0</v>
      </c>
      <c r="K215" s="42">
        <v>0</v>
      </c>
      <c r="L215" s="42">
        <v>0</v>
      </c>
      <c r="M215" s="42">
        <f t="shared" si="45"/>
        <v>0</v>
      </c>
      <c r="N215" s="43">
        <f t="shared" si="51"/>
        <v>-16.25</v>
      </c>
      <c r="O215" s="77">
        <v>0</v>
      </c>
      <c r="P215" s="43">
        <f t="shared" si="57"/>
        <v>-16.25</v>
      </c>
      <c r="Q215" s="46" t="s">
        <v>703</v>
      </c>
      <c r="R215" s="49"/>
    </row>
    <row r="216" spans="1:18" s="50" customFormat="1" ht="25.5">
      <c r="A216" s="44" t="s">
        <v>340</v>
      </c>
      <c r="B216" s="45" t="s">
        <v>317</v>
      </c>
      <c r="C216" s="69" t="s">
        <v>5</v>
      </c>
      <c r="D216" s="69" t="s">
        <v>5</v>
      </c>
      <c r="E216" s="48" t="s">
        <v>321</v>
      </c>
      <c r="F216" s="41">
        <f>'Data for Current Total'!Q21</f>
        <v>19.5</v>
      </c>
      <c r="G216" s="41">
        <f>'Data for Current Total'!R21</f>
        <v>0</v>
      </c>
      <c r="H216" s="41">
        <f>'Data for Current Total'!S21</f>
        <v>0</v>
      </c>
      <c r="I216" s="41">
        <f t="shared" si="52"/>
        <v>19.5</v>
      </c>
      <c r="J216" s="42">
        <v>0</v>
      </c>
      <c r="K216" s="42">
        <v>0</v>
      </c>
      <c r="L216" s="42">
        <v>0</v>
      </c>
      <c r="M216" s="42">
        <f t="shared" si="45"/>
        <v>0</v>
      </c>
      <c r="N216" s="43">
        <f t="shared" si="51"/>
        <v>-19.5</v>
      </c>
      <c r="O216" s="77">
        <v>0</v>
      </c>
      <c r="P216" s="43">
        <f t="shared" si="57"/>
        <v>-19.5</v>
      </c>
      <c r="Q216" s="46" t="s">
        <v>580</v>
      </c>
      <c r="R216" s="49"/>
    </row>
    <row r="217" spans="1:18" s="50" customFormat="1" ht="25.5">
      <c r="A217" s="44" t="s">
        <v>340</v>
      </c>
      <c r="B217" s="45" t="s">
        <v>317</v>
      </c>
      <c r="C217" s="69" t="s">
        <v>5</v>
      </c>
      <c r="D217" s="69" t="s">
        <v>5</v>
      </c>
      <c r="E217" s="48" t="s">
        <v>322</v>
      </c>
      <c r="F217" s="41">
        <f>'Data for Current Total'!Q142</f>
        <v>0</v>
      </c>
      <c r="G217" s="41">
        <f>'Data for Current Total'!R142</f>
        <v>0</v>
      </c>
      <c r="H217" s="41">
        <f>'Data for Current Total'!S142</f>
        <v>0</v>
      </c>
      <c r="I217" s="41">
        <f t="shared" si="52"/>
        <v>0</v>
      </c>
      <c r="J217" s="42">
        <v>0</v>
      </c>
      <c r="K217" s="42">
        <v>0</v>
      </c>
      <c r="L217" s="42">
        <v>0</v>
      </c>
      <c r="M217" s="42">
        <f t="shared" si="45"/>
        <v>0</v>
      </c>
      <c r="N217" s="43">
        <f t="shared" si="51"/>
        <v>0</v>
      </c>
      <c r="O217" s="77">
        <v>0</v>
      </c>
      <c r="P217" s="43">
        <f t="shared" si="57"/>
        <v>0</v>
      </c>
      <c r="Q217" s="46" t="s">
        <v>580</v>
      </c>
      <c r="R217" s="49"/>
    </row>
    <row r="218" spans="1:18" s="50" customFormat="1" ht="25.5">
      <c r="A218" s="44" t="s">
        <v>340</v>
      </c>
      <c r="B218" s="45" t="s">
        <v>317</v>
      </c>
      <c r="C218" s="69" t="s">
        <v>347</v>
      </c>
      <c r="D218" s="69" t="s">
        <v>347</v>
      </c>
      <c r="E218" s="48" t="s">
        <v>212</v>
      </c>
      <c r="F218" s="41">
        <f>'Data for Current Total'!Q58</f>
        <v>0</v>
      </c>
      <c r="G218" s="41">
        <f>'Data for Current Total'!R58</f>
        <v>884</v>
      </c>
      <c r="H218" s="41">
        <f>'Data for Current Total'!S58</f>
        <v>0</v>
      </c>
      <c r="I218" s="41">
        <f t="shared" si="52"/>
        <v>884</v>
      </c>
      <c r="J218" s="42">
        <v>0</v>
      </c>
      <c r="K218" s="42">
        <v>0</v>
      </c>
      <c r="L218" s="42">
        <v>0</v>
      </c>
      <c r="M218" s="42">
        <f t="shared" si="45"/>
        <v>0</v>
      </c>
      <c r="N218" s="43">
        <f t="shared" si="51"/>
        <v>-884</v>
      </c>
      <c r="O218" s="77">
        <v>0</v>
      </c>
      <c r="P218" s="43">
        <f t="shared" si="57"/>
        <v>-884</v>
      </c>
      <c r="Q218" s="46" t="s">
        <v>581</v>
      </c>
      <c r="R218" s="49"/>
    </row>
    <row r="219" spans="1:18" s="50" customFormat="1" ht="12.75">
      <c r="A219" s="44" t="s">
        <v>338</v>
      </c>
      <c r="B219" s="45" t="s">
        <v>317</v>
      </c>
      <c r="C219" s="69" t="s">
        <v>5</v>
      </c>
      <c r="D219" s="63" t="s">
        <v>414</v>
      </c>
      <c r="E219" s="48" t="s">
        <v>39</v>
      </c>
      <c r="F219" s="41">
        <f>'Data for Current Total'!Q349</f>
        <v>0</v>
      </c>
      <c r="G219" s="41">
        <f>'Data for Current Total'!R349</f>
        <v>0</v>
      </c>
      <c r="H219" s="41">
        <f>'Data for Current Total'!S349</f>
        <v>0</v>
      </c>
      <c r="I219" s="41">
        <f t="shared" si="52"/>
        <v>0</v>
      </c>
      <c r="J219" s="42">
        <v>0</v>
      </c>
      <c r="K219" s="42">
        <v>0</v>
      </c>
      <c r="L219" s="42">
        <v>0</v>
      </c>
      <c r="M219" s="42">
        <f t="shared" si="45"/>
        <v>0</v>
      </c>
      <c r="N219" s="43">
        <f t="shared" si="51"/>
        <v>0</v>
      </c>
      <c r="O219" s="77">
        <v>0</v>
      </c>
      <c r="P219" s="43">
        <f t="shared" si="57"/>
        <v>0</v>
      </c>
      <c r="Q219" s="46" t="s">
        <v>485</v>
      </c>
      <c r="R219" s="49"/>
    </row>
    <row r="220" spans="1:18" s="50" customFormat="1" ht="25.5">
      <c r="A220" s="44" t="s">
        <v>338</v>
      </c>
      <c r="B220" s="45" t="s">
        <v>316</v>
      </c>
      <c r="C220" s="69" t="s">
        <v>5</v>
      </c>
      <c r="D220" s="63" t="s">
        <v>414</v>
      </c>
      <c r="E220" s="48" t="s">
        <v>40</v>
      </c>
      <c r="F220" s="41">
        <f>'Data for Current Total'!Q316</f>
        <v>0</v>
      </c>
      <c r="G220" s="41">
        <f>'Data for Current Total'!R316</f>
        <v>0</v>
      </c>
      <c r="H220" s="41">
        <f>'Data for Current Total'!S316</f>
        <v>0</v>
      </c>
      <c r="I220" s="41">
        <f t="shared" si="52"/>
        <v>0</v>
      </c>
      <c r="J220" s="42">
        <v>0</v>
      </c>
      <c r="K220" s="42">
        <v>0</v>
      </c>
      <c r="L220" s="42">
        <v>0</v>
      </c>
      <c r="M220" s="42">
        <f t="shared" si="45"/>
        <v>0</v>
      </c>
      <c r="N220" s="43">
        <f t="shared" si="51"/>
        <v>0</v>
      </c>
      <c r="O220" s="77">
        <v>0</v>
      </c>
      <c r="P220" s="43">
        <f t="shared" si="57"/>
        <v>0</v>
      </c>
      <c r="Q220" s="46" t="s">
        <v>485</v>
      </c>
      <c r="R220" s="49"/>
    </row>
    <row r="221" spans="1:18" s="50" customFormat="1" ht="12.75">
      <c r="A221" s="44" t="s">
        <v>340</v>
      </c>
      <c r="B221" s="45" t="s">
        <v>316</v>
      </c>
      <c r="C221" s="69" t="s">
        <v>347</v>
      </c>
      <c r="D221" s="69" t="s">
        <v>347</v>
      </c>
      <c r="E221" s="48" t="s">
        <v>213</v>
      </c>
      <c r="F221" s="41">
        <f>'Data for Current Total'!Q66</f>
        <v>0</v>
      </c>
      <c r="G221" s="41">
        <f>'Data for Current Total'!R66</f>
        <v>24</v>
      </c>
      <c r="H221" s="41">
        <f>'Data for Current Total'!S66</f>
        <v>0</v>
      </c>
      <c r="I221" s="41">
        <f t="shared" si="52"/>
        <v>24</v>
      </c>
      <c r="J221" s="42">
        <v>0</v>
      </c>
      <c r="K221" s="42">
        <v>24</v>
      </c>
      <c r="L221" s="42">
        <v>0</v>
      </c>
      <c r="M221" s="42">
        <f t="shared" si="45"/>
        <v>24</v>
      </c>
      <c r="N221" s="43">
        <f t="shared" si="51"/>
        <v>0</v>
      </c>
      <c r="O221" s="77">
        <v>0</v>
      </c>
      <c r="P221" s="43">
        <f t="shared" si="57"/>
        <v>0</v>
      </c>
      <c r="Q221" s="46" t="s">
        <v>377</v>
      </c>
      <c r="R221" s="49"/>
    </row>
    <row r="222" spans="1:18" s="50" customFormat="1" ht="12.75">
      <c r="A222" s="44" t="s">
        <v>340</v>
      </c>
      <c r="B222" s="45" t="s">
        <v>317</v>
      </c>
      <c r="C222" s="69" t="s">
        <v>347</v>
      </c>
      <c r="D222" s="69" t="s">
        <v>347</v>
      </c>
      <c r="E222" s="48" t="s">
        <v>213</v>
      </c>
      <c r="F222" s="41">
        <f>'Data for Current Total'!Q64</f>
        <v>0</v>
      </c>
      <c r="G222" s="41">
        <f>'Data for Current Total'!R64</f>
        <v>81</v>
      </c>
      <c r="H222" s="41">
        <f>'Data for Current Total'!S64</f>
        <v>0</v>
      </c>
      <c r="I222" s="41">
        <f t="shared" si="52"/>
        <v>81</v>
      </c>
      <c r="J222" s="42">
        <v>0</v>
      </c>
      <c r="K222" s="42">
        <v>81</v>
      </c>
      <c r="L222" s="42">
        <v>0</v>
      </c>
      <c r="M222" s="42">
        <f t="shared" si="45"/>
        <v>81</v>
      </c>
      <c r="N222" s="43">
        <f t="shared" si="51"/>
        <v>0</v>
      </c>
      <c r="O222" s="77">
        <v>0</v>
      </c>
      <c r="P222" s="43">
        <f t="shared" si="57"/>
        <v>0</v>
      </c>
      <c r="Q222" s="46" t="s">
        <v>377</v>
      </c>
      <c r="R222" s="49"/>
    </row>
    <row r="223" spans="1:18" s="50" customFormat="1" ht="25.5">
      <c r="A223" s="44" t="s">
        <v>338</v>
      </c>
      <c r="B223" s="45" t="s">
        <v>316</v>
      </c>
      <c r="C223" s="69" t="s">
        <v>347</v>
      </c>
      <c r="D223" s="63" t="s">
        <v>414</v>
      </c>
      <c r="E223" s="48" t="s">
        <v>582</v>
      </c>
      <c r="F223" s="41">
        <f>'Data for Current Total'!Q227</f>
        <v>0</v>
      </c>
      <c r="G223" s="41">
        <f>'Data for Current Total'!R227</f>
        <v>375</v>
      </c>
      <c r="H223" s="41">
        <f>'Data for Current Total'!S227</f>
        <v>0</v>
      </c>
      <c r="I223" s="41">
        <f t="shared" si="52"/>
        <v>375</v>
      </c>
      <c r="J223" s="42">
        <v>0</v>
      </c>
      <c r="K223" s="42">
        <v>0</v>
      </c>
      <c r="L223" s="42">
        <v>0</v>
      </c>
      <c r="M223" s="42">
        <f t="shared" si="45"/>
        <v>0</v>
      </c>
      <c r="N223" s="43">
        <f t="shared" si="51"/>
        <v>-375</v>
      </c>
      <c r="O223" s="77">
        <v>0</v>
      </c>
      <c r="P223" s="43">
        <f t="shared" si="57"/>
        <v>-375</v>
      </c>
      <c r="Q223" s="46" t="s">
        <v>494</v>
      </c>
      <c r="R223" s="49"/>
    </row>
    <row r="224" spans="1:18" s="50" customFormat="1" ht="25.5">
      <c r="A224" s="44" t="s">
        <v>338</v>
      </c>
      <c r="B224" s="45" t="s">
        <v>316</v>
      </c>
      <c r="C224" s="69" t="s">
        <v>5</v>
      </c>
      <c r="D224" s="63" t="s">
        <v>414</v>
      </c>
      <c r="E224" s="48" t="s">
        <v>41</v>
      </c>
      <c r="F224" s="41">
        <f>'Data for Current Total'!Q317</f>
        <v>0</v>
      </c>
      <c r="G224" s="41">
        <f>'Data for Current Total'!R317</f>
        <v>0</v>
      </c>
      <c r="H224" s="41">
        <f>'Data for Current Total'!S317</f>
        <v>0</v>
      </c>
      <c r="I224" s="41">
        <f t="shared" si="52"/>
        <v>0</v>
      </c>
      <c r="J224" s="42">
        <v>0</v>
      </c>
      <c r="K224" s="42">
        <v>0</v>
      </c>
      <c r="L224" s="42">
        <v>0</v>
      </c>
      <c r="M224" s="42">
        <f t="shared" si="45"/>
        <v>0</v>
      </c>
      <c r="N224" s="43">
        <f t="shared" si="51"/>
        <v>0</v>
      </c>
      <c r="O224" s="77">
        <v>0</v>
      </c>
      <c r="P224" s="43">
        <f t="shared" si="57"/>
        <v>0</v>
      </c>
      <c r="Q224" s="46" t="s">
        <v>494</v>
      </c>
      <c r="R224" s="49"/>
    </row>
    <row r="225" spans="1:18" s="50" customFormat="1" ht="25.5">
      <c r="A225" s="44" t="s">
        <v>338</v>
      </c>
      <c r="B225" s="45" t="s">
        <v>316</v>
      </c>
      <c r="C225" s="69" t="s">
        <v>5</v>
      </c>
      <c r="D225" s="63" t="s">
        <v>414</v>
      </c>
      <c r="E225" s="48" t="s">
        <v>42</v>
      </c>
      <c r="F225" s="41">
        <f>'Data for Current Total'!Q318</f>
        <v>0</v>
      </c>
      <c r="G225" s="41">
        <f>'Data for Current Total'!R318</f>
        <v>0</v>
      </c>
      <c r="H225" s="41">
        <f>'Data for Current Total'!S318</f>
        <v>0</v>
      </c>
      <c r="I225" s="41">
        <f t="shared" si="52"/>
        <v>0</v>
      </c>
      <c r="J225" s="42">
        <v>0</v>
      </c>
      <c r="K225" s="42">
        <v>0</v>
      </c>
      <c r="L225" s="42">
        <v>0</v>
      </c>
      <c r="M225" s="42">
        <f t="shared" si="45"/>
        <v>0</v>
      </c>
      <c r="N225" s="43">
        <f t="shared" si="51"/>
        <v>0</v>
      </c>
      <c r="O225" s="77">
        <v>0</v>
      </c>
      <c r="P225" s="43">
        <f t="shared" si="57"/>
        <v>0</v>
      </c>
      <c r="Q225" s="46" t="s">
        <v>494</v>
      </c>
      <c r="R225" s="49"/>
    </row>
    <row r="226" spans="1:18" s="11" customFormat="1" ht="12.75">
      <c r="A226" s="44" t="s">
        <v>338</v>
      </c>
      <c r="B226" s="47" t="s">
        <v>316</v>
      </c>
      <c r="C226" s="47" t="s">
        <v>5</v>
      </c>
      <c r="D226" s="47" t="s">
        <v>5</v>
      </c>
      <c r="E226" s="67" t="s">
        <v>589</v>
      </c>
      <c r="F226" s="41">
        <f>'Data for Current Total'!Q319</f>
        <v>0</v>
      </c>
      <c r="G226" s="41">
        <f>'Data for Current Total'!R319</f>
        <v>0</v>
      </c>
      <c r="H226" s="41">
        <f>'Data for Current Total'!S319</f>
        <v>0</v>
      </c>
      <c r="I226" s="41">
        <f t="shared" si="52"/>
        <v>0</v>
      </c>
      <c r="J226" s="42">
        <v>553</v>
      </c>
      <c r="K226" s="42">
        <v>0</v>
      </c>
      <c r="L226" s="42">
        <v>0</v>
      </c>
      <c r="M226" s="42">
        <f>SUM(J226:L226)</f>
        <v>553</v>
      </c>
      <c r="N226" s="43">
        <f>M226-I226</f>
        <v>553</v>
      </c>
      <c r="O226" s="77">
        <v>0</v>
      </c>
      <c r="P226" s="43">
        <f>SUM(N226:O226)</f>
        <v>553</v>
      </c>
      <c r="Q226" s="46" t="s">
        <v>485</v>
      </c>
      <c r="R226" s="33"/>
    </row>
    <row r="227" spans="1:18" s="11" customFormat="1" ht="76.5">
      <c r="A227" s="40" t="s">
        <v>340</v>
      </c>
      <c r="B227" s="47" t="s">
        <v>316</v>
      </c>
      <c r="C227" s="47" t="s">
        <v>10</v>
      </c>
      <c r="D227" s="47" t="s">
        <v>10</v>
      </c>
      <c r="E227" s="67" t="s">
        <v>193</v>
      </c>
      <c r="F227" s="41">
        <f>'Data for Current Total'!Q79</f>
        <v>0</v>
      </c>
      <c r="G227" s="41">
        <f>'Data for Current Total'!R79</f>
        <v>0</v>
      </c>
      <c r="H227" s="41">
        <f>'Data for Current Total'!S79</f>
        <v>102</v>
      </c>
      <c r="I227" s="41">
        <f t="shared" si="52"/>
        <v>102</v>
      </c>
      <c r="J227" s="42">
        <v>0</v>
      </c>
      <c r="K227" s="42">
        <v>0</v>
      </c>
      <c r="L227" s="42">
        <v>7324</v>
      </c>
      <c r="M227" s="42">
        <f t="shared" si="45"/>
        <v>7324</v>
      </c>
      <c r="N227" s="43">
        <f t="shared" si="51"/>
        <v>7222</v>
      </c>
      <c r="O227" s="77">
        <v>0</v>
      </c>
      <c r="P227" s="43">
        <f t="shared" si="57"/>
        <v>7222</v>
      </c>
      <c r="Q227" s="46" t="s">
        <v>583</v>
      </c>
      <c r="R227" s="33"/>
    </row>
    <row r="228" spans="1:18" s="11" customFormat="1" ht="102">
      <c r="A228" s="40" t="s">
        <v>340</v>
      </c>
      <c r="B228" s="47" t="s">
        <v>316</v>
      </c>
      <c r="C228" s="47" t="s">
        <v>347</v>
      </c>
      <c r="D228" s="47" t="s">
        <v>347</v>
      </c>
      <c r="E228" s="67" t="s">
        <v>193</v>
      </c>
      <c r="F228" s="41">
        <f>'Data for Current Total'!Q60</f>
        <v>0</v>
      </c>
      <c r="G228" s="41">
        <f>'Data for Current Total'!R60</f>
        <v>204</v>
      </c>
      <c r="H228" s="41">
        <f>'Data for Current Total'!S60</f>
        <v>0</v>
      </c>
      <c r="I228" s="41">
        <f t="shared" si="52"/>
        <v>204</v>
      </c>
      <c r="J228" s="42">
        <v>0</v>
      </c>
      <c r="K228" s="42">
        <v>123113</v>
      </c>
      <c r="L228" s="42">
        <v>0</v>
      </c>
      <c r="M228" s="42">
        <f t="shared" si="45"/>
        <v>123113</v>
      </c>
      <c r="N228" s="43">
        <f t="shared" si="51"/>
        <v>122909</v>
      </c>
      <c r="O228" s="77">
        <v>0</v>
      </c>
      <c r="P228" s="43">
        <f t="shared" si="57"/>
        <v>122909</v>
      </c>
      <c r="Q228" s="46" t="s">
        <v>704</v>
      </c>
      <c r="R228" s="33"/>
    </row>
    <row r="229" spans="1:18" s="11" customFormat="1" ht="76.5">
      <c r="A229" s="40" t="s">
        <v>340</v>
      </c>
      <c r="B229" s="47" t="s">
        <v>316</v>
      </c>
      <c r="C229" s="47" t="s">
        <v>5</v>
      </c>
      <c r="D229" s="47" t="s">
        <v>5</v>
      </c>
      <c r="E229" s="67" t="s">
        <v>193</v>
      </c>
      <c r="F229" s="41">
        <f>'Data for Current Total'!Q14</f>
        <v>204</v>
      </c>
      <c r="G229" s="41">
        <f>'Data for Current Total'!R14</f>
        <v>0</v>
      </c>
      <c r="H229" s="41">
        <f>'Data for Current Total'!S14</f>
        <v>0</v>
      </c>
      <c r="I229" s="41">
        <f t="shared" si="52"/>
        <v>204</v>
      </c>
      <c r="J229" s="42">
        <v>0</v>
      </c>
      <c r="K229" s="42">
        <v>0</v>
      </c>
      <c r="L229" s="42">
        <v>0</v>
      </c>
      <c r="M229" s="42">
        <f t="shared" si="45"/>
        <v>0</v>
      </c>
      <c r="N229" s="43">
        <f t="shared" si="51"/>
        <v>-204</v>
      </c>
      <c r="O229" s="77">
        <v>0</v>
      </c>
      <c r="P229" s="43">
        <f t="shared" si="57"/>
        <v>-204</v>
      </c>
      <c r="Q229" s="46" t="s">
        <v>584</v>
      </c>
      <c r="R229" s="33"/>
    </row>
    <row r="230" spans="1:18" s="11" customFormat="1" ht="12.75">
      <c r="A230" s="40" t="s">
        <v>340</v>
      </c>
      <c r="B230" s="47" t="s">
        <v>316</v>
      </c>
      <c r="C230" s="47" t="s">
        <v>10</v>
      </c>
      <c r="D230" s="63" t="s">
        <v>414</v>
      </c>
      <c r="E230" s="67" t="s">
        <v>586</v>
      </c>
      <c r="F230" s="41">
        <f>'Data for Current Total'!Q101</f>
        <v>0</v>
      </c>
      <c r="G230" s="41">
        <f>'Data for Current Total'!R101</f>
        <v>0</v>
      </c>
      <c r="H230" s="41">
        <f>'Data for Current Total'!S101</f>
        <v>0</v>
      </c>
      <c r="I230" s="41">
        <f t="shared" si="52"/>
        <v>0</v>
      </c>
      <c r="J230" s="42">
        <v>0</v>
      </c>
      <c r="K230" s="42">
        <v>0</v>
      </c>
      <c r="L230" s="42">
        <v>0</v>
      </c>
      <c r="M230" s="42">
        <f t="shared" si="45"/>
        <v>0</v>
      </c>
      <c r="N230" s="43">
        <f t="shared" si="51"/>
        <v>0</v>
      </c>
      <c r="O230" s="77">
        <v>0</v>
      </c>
      <c r="P230" s="43">
        <f t="shared" si="57"/>
        <v>0</v>
      </c>
      <c r="Q230" s="46" t="s">
        <v>698</v>
      </c>
      <c r="R230" s="33"/>
    </row>
    <row r="231" spans="1:18" s="11" customFormat="1" ht="12.75">
      <c r="A231" s="40" t="s">
        <v>340</v>
      </c>
      <c r="B231" s="47" t="s">
        <v>316</v>
      </c>
      <c r="C231" s="47" t="s">
        <v>5</v>
      </c>
      <c r="D231" s="63" t="s">
        <v>414</v>
      </c>
      <c r="E231" s="67" t="s">
        <v>586</v>
      </c>
      <c r="F231" s="41">
        <f>'Data for Current Total'!Q100</f>
        <v>0</v>
      </c>
      <c r="G231" s="41">
        <f>'Data for Current Total'!R100</f>
        <v>0</v>
      </c>
      <c r="H231" s="41">
        <f>'Data for Current Total'!S100</f>
        <v>0</v>
      </c>
      <c r="I231" s="41">
        <f t="shared" si="52"/>
        <v>0</v>
      </c>
      <c r="J231" s="42">
        <v>0</v>
      </c>
      <c r="K231" s="42">
        <v>0</v>
      </c>
      <c r="L231" s="42">
        <v>0</v>
      </c>
      <c r="M231" s="42">
        <f t="shared" si="45"/>
        <v>0</v>
      </c>
      <c r="N231" s="43">
        <f t="shared" si="51"/>
        <v>0</v>
      </c>
      <c r="O231" s="77">
        <v>0</v>
      </c>
      <c r="P231" s="43">
        <f t="shared" si="57"/>
        <v>0</v>
      </c>
      <c r="Q231" s="46" t="s">
        <v>698</v>
      </c>
      <c r="R231" s="33"/>
    </row>
    <row r="232" spans="1:18" s="11" customFormat="1" ht="12.75">
      <c r="A232" s="40" t="s">
        <v>340</v>
      </c>
      <c r="B232" s="47" t="s">
        <v>316</v>
      </c>
      <c r="C232" s="47" t="s">
        <v>347</v>
      </c>
      <c r="D232" s="63" t="s">
        <v>414</v>
      </c>
      <c r="E232" s="66" t="s">
        <v>282</v>
      </c>
      <c r="F232" s="41">
        <f>'Data for Current Total'!Q71</f>
        <v>0</v>
      </c>
      <c r="G232" s="41">
        <f>'Data for Current Total'!R71</f>
        <v>6.8</v>
      </c>
      <c r="H232" s="41">
        <f>'Data for Current Total'!S71</f>
        <v>0</v>
      </c>
      <c r="I232" s="41">
        <f t="shared" si="52"/>
        <v>6.8</v>
      </c>
      <c r="J232" s="42">
        <v>0</v>
      </c>
      <c r="K232" s="42">
        <v>0</v>
      </c>
      <c r="L232" s="42">
        <v>0</v>
      </c>
      <c r="M232" s="42">
        <f t="shared" si="45"/>
        <v>0</v>
      </c>
      <c r="N232" s="43">
        <f t="shared" ref="N232:N262" si="58">M232-I232</f>
        <v>-6.8</v>
      </c>
      <c r="O232" s="77">
        <v>0</v>
      </c>
      <c r="P232" s="43">
        <f t="shared" si="57"/>
        <v>-6.8</v>
      </c>
      <c r="Q232" s="46" t="s">
        <v>698</v>
      </c>
      <c r="R232" s="33"/>
    </row>
    <row r="233" spans="1:18" s="11" customFormat="1" ht="12.75">
      <c r="A233" s="40" t="s">
        <v>340</v>
      </c>
      <c r="B233" s="47" t="s">
        <v>316</v>
      </c>
      <c r="C233" s="47" t="s">
        <v>10</v>
      </c>
      <c r="D233" s="63" t="s">
        <v>414</v>
      </c>
      <c r="E233" s="66" t="s">
        <v>587</v>
      </c>
      <c r="F233" s="41">
        <f>'Data for Current Total'!Q103</f>
        <v>0</v>
      </c>
      <c r="G233" s="41">
        <f>'Data for Current Total'!R103</f>
        <v>0</v>
      </c>
      <c r="H233" s="41">
        <f>'Data for Current Total'!S103</f>
        <v>0</v>
      </c>
      <c r="I233" s="41">
        <f t="shared" si="52"/>
        <v>0</v>
      </c>
      <c r="J233" s="42">
        <v>0</v>
      </c>
      <c r="K233" s="42">
        <v>0</v>
      </c>
      <c r="L233" s="42">
        <v>0</v>
      </c>
      <c r="M233" s="42">
        <f t="shared" si="45"/>
        <v>0</v>
      </c>
      <c r="N233" s="43">
        <f t="shared" si="58"/>
        <v>0</v>
      </c>
      <c r="O233" s="77">
        <v>0</v>
      </c>
      <c r="P233" s="43">
        <f t="shared" si="57"/>
        <v>0</v>
      </c>
      <c r="Q233" s="46" t="s">
        <v>698</v>
      </c>
      <c r="R233" s="33"/>
    </row>
    <row r="234" spans="1:18" s="11" customFormat="1" ht="12.75">
      <c r="A234" s="40" t="s">
        <v>340</v>
      </c>
      <c r="B234" s="47" t="s">
        <v>316</v>
      </c>
      <c r="C234" s="47" t="s">
        <v>5</v>
      </c>
      <c r="D234" s="63" t="s">
        <v>414</v>
      </c>
      <c r="E234" s="66" t="s">
        <v>587</v>
      </c>
      <c r="F234" s="41">
        <f>'Data for Current Total'!Q102</f>
        <v>0</v>
      </c>
      <c r="G234" s="41">
        <f>'Data for Current Total'!R102</f>
        <v>0</v>
      </c>
      <c r="H234" s="41">
        <f>'Data for Current Total'!S102</f>
        <v>0</v>
      </c>
      <c r="I234" s="41">
        <f t="shared" si="52"/>
        <v>0</v>
      </c>
      <c r="J234" s="42">
        <v>0</v>
      </c>
      <c r="K234" s="42">
        <v>0</v>
      </c>
      <c r="L234" s="42">
        <v>0</v>
      </c>
      <c r="M234" s="42">
        <f t="shared" si="45"/>
        <v>0</v>
      </c>
      <c r="N234" s="43">
        <f t="shared" si="58"/>
        <v>0</v>
      </c>
      <c r="O234" s="77">
        <v>0</v>
      </c>
      <c r="P234" s="43">
        <f t="shared" si="57"/>
        <v>0</v>
      </c>
      <c r="Q234" s="46" t="s">
        <v>698</v>
      </c>
      <c r="R234" s="33"/>
    </row>
    <row r="235" spans="1:18" s="11" customFormat="1" ht="12.75">
      <c r="A235" s="40" t="s">
        <v>340</v>
      </c>
      <c r="B235" s="47" t="s">
        <v>316</v>
      </c>
      <c r="C235" s="47" t="s">
        <v>10</v>
      </c>
      <c r="D235" s="63" t="s">
        <v>414</v>
      </c>
      <c r="E235" s="66" t="s">
        <v>194</v>
      </c>
      <c r="F235" s="41">
        <f>'Data for Current Total'!Q76</f>
        <v>0</v>
      </c>
      <c r="G235" s="41">
        <f>'Data for Current Total'!R76</f>
        <v>0</v>
      </c>
      <c r="H235" s="41">
        <f>'Data for Current Total'!S76</f>
        <v>1020</v>
      </c>
      <c r="I235" s="41">
        <f t="shared" si="52"/>
        <v>1020</v>
      </c>
      <c r="J235" s="42">
        <v>0</v>
      </c>
      <c r="K235" s="42">
        <v>0</v>
      </c>
      <c r="L235" s="42">
        <v>0</v>
      </c>
      <c r="M235" s="42">
        <f t="shared" si="45"/>
        <v>0</v>
      </c>
      <c r="N235" s="43">
        <f t="shared" si="58"/>
        <v>-1020</v>
      </c>
      <c r="O235" s="77">
        <v>0</v>
      </c>
      <c r="P235" s="43">
        <f t="shared" si="57"/>
        <v>-1020</v>
      </c>
      <c r="Q235" s="46" t="s">
        <v>698</v>
      </c>
      <c r="R235" s="33"/>
    </row>
    <row r="236" spans="1:18" s="11" customFormat="1" ht="51">
      <c r="A236" s="40" t="s">
        <v>340</v>
      </c>
      <c r="B236" s="47" t="s">
        <v>316</v>
      </c>
      <c r="C236" s="47" t="s">
        <v>5</v>
      </c>
      <c r="D236" s="63" t="s">
        <v>414</v>
      </c>
      <c r="E236" s="66" t="s">
        <v>194</v>
      </c>
      <c r="F236" s="41">
        <f>'Data for Current Total'!Q10</f>
        <v>4080</v>
      </c>
      <c r="G236" s="41">
        <f>'Data for Current Total'!R10</f>
        <v>0</v>
      </c>
      <c r="H236" s="41">
        <f>'Data for Current Total'!S10</f>
        <v>0</v>
      </c>
      <c r="I236" s="41">
        <f t="shared" si="52"/>
        <v>4080</v>
      </c>
      <c r="J236" s="42">
        <v>0</v>
      </c>
      <c r="K236" s="42">
        <v>0</v>
      </c>
      <c r="L236" s="42">
        <v>0</v>
      </c>
      <c r="M236" s="42">
        <f t="shared" si="45"/>
        <v>0</v>
      </c>
      <c r="N236" s="43">
        <f t="shared" si="58"/>
        <v>-4080</v>
      </c>
      <c r="O236" s="77">
        <v>0</v>
      </c>
      <c r="P236" s="43">
        <f t="shared" si="57"/>
        <v>-4080</v>
      </c>
      <c r="Q236" s="46" t="s">
        <v>588</v>
      </c>
      <c r="R236" s="33"/>
    </row>
    <row r="237" spans="1:18" s="11" customFormat="1" ht="12.75">
      <c r="A237" s="40" t="s">
        <v>340</v>
      </c>
      <c r="B237" s="47" t="s">
        <v>316</v>
      </c>
      <c r="C237" s="47" t="s">
        <v>347</v>
      </c>
      <c r="D237" s="63" t="s">
        <v>414</v>
      </c>
      <c r="E237" s="66" t="s">
        <v>283</v>
      </c>
      <c r="F237" s="41">
        <f>'Data for Current Total'!Q61</f>
        <v>0</v>
      </c>
      <c r="G237" s="41">
        <f>'Data for Current Total'!R61</f>
        <v>204</v>
      </c>
      <c r="H237" s="41">
        <f>'Data for Current Total'!S61</f>
        <v>0</v>
      </c>
      <c r="I237" s="41">
        <f t="shared" si="52"/>
        <v>204</v>
      </c>
      <c r="J237" s="42">
        <v>0</v>
      </c>
      <c r="K237" s="42">
        <v>0</v>
      </c>
      <c r="L237" s="42">
        <v>0</v>
      </c>
      <c r="M237" s="42">
        <f t="shared" si="45"/>
        <v>0</v>
      </c>
      <c r="N237" s="43">
        <f t="shared" si="58"/>
        <v>-204</v>
      </c>
      <c r="O237" s="77">
        <v>0</v>
      </c>
      <c r="P237" s="43">
        <f t="shared" si="57"/>
        <v>-204</v>
      </c>
      <c r="Q237" s="46" t="s">
        <v>585</v>
      </c>
      <c r="R237" s="33"/>
    </row>
    <row r="238" spans="1:18" s="11" customFormat="1" ht="12.75">
      <c r="A238" s="40" t="s">
        <v>340</v>
      </c>
      <c r="B238" s="47" t="s">
        <v>316</v>
      </c>
      <c r="C238" s="47" t="s">
        <v>10</v>
      </c>
      <c r="D238" s="63" t="s">
        <v>414</v>
      </c>
      <c r="E238" s="66" t="s">
        <v>330</v>
      </c>
      <c r="F238" s="41">
        <f>'Data for Current Total'!Q84</f>
        <v>0</v>
      </c>
      <c r="G238" s="41">
        <f>'Data for Current Total'!R84</f>
        <v>0</v>
      </c>
      <c r="H238" s="41">
        <f>'Data for Current Total'!S84</f>
        <v>10.199999999999999</v>
      </c>
      <c r="I238" s="41">
        <f t="shared" si="52"/>
        <v>10.199999999999999</v>
      </c>
      <c r="J238" s="42">
        <v>0</v>
      </c>
      <c r="K238" s="42">
        <v>0</v>
      </c>
      <c r="L238" s="42">
        <v>0</v>
      </c>
      <c r="M238" s="42">
        <f t="shared" si="45"/>
        <v>0</v>
      </c>
      <c r="N238" s="43">
        <f t="shared" si="58"/>
        <v>-10.199999999999999</v>
      </c>
      <c r="O238" s="77">
        <v>0</v>
      </c>
      <c r="P238" s="43">
        <f t="shared" si="57"/>
        <v>-10.199999999999999</v>
      </c>
      <c r="Q238" s="46" t="s">
        <v>585</v>
      </c>
      <c r="R238" s="33"/>
    </row>
    <row r="239" spans="1:18" s="11" customFormat="1" ht="12.75">
      <c r="A239" s="40" t="s">
        <v>340</v>
      </c>
      <c r="B239" s="47" t="s">
        <v>316</v>
      </c>
      <c r="C239" s="47" t="s">
        <v>347</v>
      </c>
      <c r="D239" s="63" t="s">
        <v>414</v>
      </c>
      <c r="E239" s="66" t="s">
        <v>284</v>
      </c>
      <c r="F239" s="41">
        <f>'Data for Current Total'!Q30</f>
        <v>0</v>
      </c>
      <c r="G239" s="41">
        <f>'Data for Current Total'!R30</f>
        <v>3264</v>
      </c>
      <c r="H239" s="41">
        <f>'Data for Current Total'!S30</f>
        <v>0</v>
      </c>
      <c r="I239" s="41">
        <f t="shared" si="52"/>
        <v>3264</v>
      </c>
      <c r="J239" s="42">
        <v>0</v>
      </c>
      <c r="K239" s="42">
        <v>0</v>
      </c>
      <c r="L239" s="42">
        <v>0</v>
      </c>
      <c r="M239" s="42">
        <f t="shared" si="45"/>
        <v>0</v>
      </c>
      <c r="N239" s="43">
        <f t="shared" si="58"/>
        <v>-3264</v>
      </c>
      <c r="O239" s="77">
        <v>0</v>
      </c>
      <c r="P239" s="43">
        <f t="shared" si="57"/>
        <v>-3264</v>
      </c>
      <c r="Q239" s="46" t="s">
        <v>585</v>
      </c>
      <c r="R239" s="33"/>
    </row>
    <row r="240" spans="1:18" s="11" customFormat="1" ht="12.75">
      <c r="A240" s="40" t="s">
        <v>340</v>
      </c>
      <c r="B240" s="47" t="s">
        <v>316</v>
      </c>
      <c r="C240" s="47" t="s">
        <v>10</v>
      </c>
      <c r="D240" s="63" t="s">
        <v>414</v>
      </c>
      <c r="E240" s="66" t="s">
        <v>195</v>
      </c>
      <c r="F240" s="41">
        <f>'Data for Current Total'!Q78</f>
        <v>0</v>
      </c>
      <c r="G240" s="41">
        <f>'Data for Current Total'!R78</f>
        <v>0</v>
      </c>
      <c r="H240" s="41">
        <f>'Data for Current Total'!S78</f>
        <v>136</v>
      </c>
      <c r="I240" s="41">
        <f t="shared" si="52"/>
        <v>136</v>
      </c>
      <c r="J240" s="42">
        <v>0</v>
      </c>
      <c r="K240" s="42">
        <v>0</v>
      </c>
      <c r="L240" s="42">
        <v>0</v>
      </c>
      <c r="M240" s="42">
        <f t="shared" si="45"/>
        <v>0</v>
      </c>
      <c r="N240" s="43">
        <f t="shared" si="58"/>
        <v>-136</v>
      </c>
      <c r="O240" s="77">
        <v>0</v>
      </c>
      <c r="P240" s="43">
        <f t="shared" si="57"/>
        <v>-136</v>
      </c>
      <c r="Q240" s="46" t="s">
        <v>585</v>
      </c>
      <c r="R240" s="33"/>
    </row>
    <row r="241" spans="1:18" s="11" customFormat="1" ht="12.75">
      <c r="A241" s="40" t="s">
        <v>340</v>
      </c>
      <c r="B241" s="47" t="s">
        <v>316</v>
      </c>
      <c r="C241" s="47" t="s">
        <v>5</v>
      </c>
      <c r="D241" s="63" t="s">
        <v>414</v>
      </c>
      <c r="E241" s="66" t="s">
        <v>195</v>
      </c>
      <c r="F241" s="41">
        <f>'Data for Current Total'!Q13</f>
        <v>340</v>
      </c>
      <c r="G241" s="41">
        <f>'Data for Current Total'!R13</f>
        <v>0</v>
      </c>
      <c r="H241" s="41">
        <f>'Data for Current Total'!S13</f>
        <v>0</v>
      </c>
      <c r="I241" s="41">
        <f t="shared" si="52"/>
        <v>340</v>
      </c>
      <c r="J241" s="42">
        <v>0</v>
      </c>
      <c r="K241" s="42">
        <v>0</v>
      </c>
      <c r="L241" s="42">
        <v>0</v>
      </c>
      <c r="M241" s="42">
        <f t="shared" si="45"/>
        <v>0</v>
      </c>
      <c r="N241" s="43">
        <f t="shared" si="58"/>
        <v>-340</v>
      </c>
      <c r="O241" s="77">
        <v>0</v>
      </c>
      <c r="P241" s="43">
        <f t="shared" si="57"/>
        <v>-340</v>
      </c>
      <c r="Q241" s="46" t="s">
        <v>585</v>
      </c>
      <c r="R241" s="33"/>
    </row>
    <row r="242" spans="1:18" s="11" customFormat="1" ht="12.75">
      <c r="A242" s="40" t="s">
        <v>340</v>
      </c>
      <c r="B242" s="47" t="s">
        <v>316</v>
      </c>
      <c r="C242" s="47" t="s">
        <v>10</v>
      </c>
      <c r="D242" s="63" t="s">
        <v>414</v>
      </c>
      <c r="E242" s="66" t="s">
        <v>331</v>
      </c>
      <c r="F242" s="41">
        <f>'Data for Current Total'!Q75</f>
        <v>0</v>
      </c>
      <c r="G242" s="41">
        <f>'Data for Current Total'!R75</f>
        <v>0</v>
      </c>
      <c r="H242" s="41">
        <f>'Data for Current Total'!S75</f>
        <v>2040</v>
      </c>
      <c r="I242" s="41">
        <f t="shared" si="52"/>
        <v>2040</v>
      </c>
      <c r="J242" s="42">
        <v>0</v>
      </c>
      <c r="K242" s="42">
        <v>0</v>
      </c>
      <c r="L242" s="42">
        <v>0</v>
      </c>
      <c r="M242" s="42">
        <f t="shared" ref="M242:M302" si="59">SUM(J242:L242)</f>
        <v>0</v>
      </c>
      <c r="N242" s="43">
        <f t="shared" si="58"/>
        <v>-2040</v>
      </c>
      <c r="O242" s="77">
        <v>0</v>
      </c>
      <c r="P242" s="43">
        <f t="shared" si="57"/>
        <v>-2040</v>
      </c>
      <c r="Q242" s="46" t="s">
        <v>585</v>
      </c>
      <c r="R242" s="33"/>
    </row>
    <row r="243" spans="1:18" s="11" customFormat="1" ht="12.75">
      <c r="A243" s="40" t="s">
        <v>340</v>
      </c>
      <c r="B243" s="47" t="s">
        <v>316</v>
      </c>
      <c r="C243" s="47" t="s">
        <v>347</v>
      </c>
      <c r="D243" s="63" t="s">
        <v>414</v>
      </c>
      <c r="E243" s="67" t="s">
        <v>590</v>
      </c>
      <c r="F243" s="41">
        <f>'Data for Current Total'!Q104</f>
        <v>0</v>
      </c>
      <c r="G243" s="41">
        <f>'Data for Current Total'!R104</f>
        <v>0</v>
      </c>
      <c r="H243" s="41">
        <f>'Data for Current Total'!S104</f>
        <v>0</v>
      </c>
      <c r="I243" s="41">
        <f t="shared" si="52"/>
        <v>0</v>
      </c>
      <c r="J243" s="42">
        <v>0</v>
      </c>
      <c r="K243" s="42">
        <v>0</v>
      </c>
      <c r="L243" s="42">
        <v>0</v>
      </c>
      <c r="M243" s="42">
        <f t="shared" si="59"/>
        <v>0</v>
      </c>
      <c r="N243" s="43">
        <f t="shared" si="58"/>
        <v>0</v>
      </c>
      <c r="O243" s="77">
        <v>0</v>
      </c>
      <c r="P243" s="43">
        <f t="shared" si="57"/>
        <v>0</v>
      </c>
      <c r="Q243" s="46" t="s">
        <v>585</v>
      </c>
      <c r="R243" s="33"/>
    </row>
    <row r="244" spans="1:18" s="11" customFormat="1" ht="51">
      <c r="A244" s="40" t="s">
        <v>338</v>
      </c>
      <c r="B244" s="47" t="s">
        <v>316</v>
      </c>
      <c r="C244" s="63" t="s">
        <v>414</v>
      </c>
      <c r="D244" s="47" t="s">
        <v>347</v>
      </c>
      <c r="E244" s="67" t="s">
        <v>371</v>
      </c>
      <c r="F244" s="41">
        <v>0</v>
      </c>
      <c r="G244" s="41">
        <v>0</v>
      </c>
      <c r="H244" s="41">
        <v>0</v>
      </c>
      <c r="I244" s="41">
        <f t="shared" si="52"/>
        <v>0</v>
      </c>
      <c r="J244" s="42">
        <v>0</v>
      </c>
      <c r="K244" s="42">
        <v>16415</v>
      </c>
      <c r="L244" s="42">
        <v>0</v>
      </c>
      <c r="M244" s="42">
        <f t="shared" si="59"/>
        <v>16415</v>
      </c>
      <c r="N244" s="43">
        <f t="shared" si="58"/>
        <v>16415</v>
      </c>
      <c r="O244" s="77">
        <v>0</v>
      </c>
      <c r="P244" s="43">
        <f t="shared" si="57"/>
        <v>16415</v>
      </c>
      <c r="Q244" s="46" t="s">
        <v>591</v>
      </c>
      <c r="R244" s="33"/>
    </row>
    <row r="245" spans="1:18" s="11" customFormat="1" ht="12.75">
      <c r="A245" s="40" t="s">
        <v>338</v>
      </c>
      <c r="B245" s="47" t="s">
        <v>316</v>
      </c>
      <c r="C245" s="47" t="s">
        <v>5</v>
      </c>
      <c r="D245" s="63" t="s">
        <v>414</v>
      </c>
      <c r="E245" s="67" t="s">
        <v>592</v>
      </c>
      <c r="F245" s="41">
        <f>'Data for Current Total'!Q320</f>
        <v>0</v>
      </c>
      <c r="G245" s="41">
        <f>'Data for Current Total'!R320</f>
        <v>0</v>
      </c>
      <c r="H245" s="41">
        <f>'Data for Current Total'!S320</f>
        <v>0</v>
      </c>
      <c r="I245" s="41">
        <f t="shared" si="52"/>
        <v>0</v>
      </c>
      <c r="J245" s="42">
        <v>0</v>
      </c>
      <c r="K245" s="42">
        <v>0</v>
      </c>
      <c r="L245" s="42">
        <v>0</v>
      </c>
      <c r="M245" s="42">
        <f t="shared" si="59"/>
        <v>0</v>
      </c>
      <c r="N245" s="43">
        <f t="shared" si="58"/>
        <v>0</v>
      </c>
      <c r="O245" s="77">
        <v>0</v>
      </c>
      <c r="P245" s="43">
        <f t="shared" si="57"/>
        <v>0</v>
      </c>
      <c r="Q245" s="46" t="s">
        <v>485</v>
      </c>
      <c r="R245" s="33"/>
    </row>
    <row r="246" spans="1:18" s="11" customFormat="1" ht="12.75">
      <c r="A246" s="40" t="s">
        <v>340</v>
      </c>
      <c r="B246" s="47" t="s">
        <v>316</v>
      </c>
      <c r="C246" s="47" t="s">
        <v>10</v>
      </c>
      <c r="D246" s="47" t="s">
        <v>10</v>
      </c>
      <c r="E246" s="67" t="s">
        <v>196</v>
      </c>
      <c r="F246" s="41">
        <f>'Data for Current Total'!Q77</f>
        <v>0</v>
      </c>
      <c r="G246" s="41">
        <f>'Data for Current Total'!R77</f>
        <v>0</v>
      </c>
      <c r="H246" s="41">
        <f>'Data for Current Total'!S77</f>
        <v>374</v>
      </c>
      <c r="I246" s="41">
        <f t="shared" si="52"/>
        <v>374</v>
      </c>
      <c r="J246" s="42">
        <v>0</v>
      </c>
      <c r="K246" s="42">
        <v>0</v>
      </c>
      <c r="L246" s="42">
        <v>378</v>
      </c>
      <c r="M246" s="42">
        <f t="shared" si="59"/>
        <v>378</v>
      </c>
      <c r="N246" s="43">
        <f t="shared" si="58"/>
        <v>4</v>
      </c>
      <c r="O246" s="77">
        <v>0</v>
      </c>
      <c r="P246" s="43">
        <f t="shared" si="57"/>
        <v>4</v>
      </c>
      <c r="Q246" s="46" t="s">
        <v>593</v>
      </c>
      <c r="R246" s="33"/>
    </row>
    <row r="247" spans="1:18" s="11" customFormat="1" ht="25.5">
      <c r="A247" s="40" t="s">
        <v>340</v>
      </c>
      <c r="B247" s="47" t="s">
        <v>316</v>
      </c>
      <c r="C247" s="47" t="s">
        <v>5</v>
      </c>
      <c r="D247" s="63" t="s">
        <v>414</v>
      </c>
      <c r="E247" s="67" t="s">
        <v>196</v>
      </c>
      <c r="F247" s="41">
        <f>'Data for Current Total'!Q18</f>
        <v>20.399999999999999</v>
      </c>
      <c r="G247" s="41">
        <f>'Data for Current Total'!R18</f>
        <v>0</v>
      </c>
      <c r="H247" s="41">
        <f>'Data for Current Total'!S18</f>
        <v>0</v>
      </c>
      <c r="I247" s="41">
        <f t="shared" si="52"/>
        <v>20.399999999999999</v>
      </c>
      <c r="J247" s="42">
        <v>0</v>
      </c>
      <c r="K247" s="42">
        <v>0</v>
      </c>
      <c r="L247" s="42">
        <v>0</v>
      </c>
      <c r="M247" s="42">
        <f t="shared" si="59"/>
        <v>0</v>
      </c>
      <c r="N247" s="43">
        <f t="shared" si="58"/>
        <v>-20.399999999999999</v>
      </c>
      <c r="O247" s="77">
        <v>0</v>
      </c>
      <c r="P247" s="43">
        <f t="shared" si="57"/>
        <v>-20.399999999999999</v>
      </c>
      <c r="Q247" s="46" t="s">
        <v>386</v>
      </c>
      <c r="R247" s="33"/>
    </row>
    <row r="248" spans="1:18" s="11" customFormat="1" ht="12.75">
      <c r="A248" s="40" t="s">
        <v>338</v>
      </c>
      <c r="B248" s="47" t="s">
        <v>316</v>
      </c>
      <c r="C248" s="47" t="s">
        <v>347</v>
      </c>
      <c r="D248" s="63" t="s">
        <v>414</v>
      </c>
      <c r="E248" s="67" t="s">
        <v>594</v>
      </c>
      <c r="F248" s="41">
        <f>'Data for Current Total'!Q321</f>
        <v>0</v>
      </c>
      <c r="G248" s="41">
        <f>'Data for Current Total'!R321</f>
        <v>0</v>
      </c>
      <c r="H248" s="41">
        <f>'Data for Current Total'!S321</f>
        <v>0</v>
      </c>
      <c r="I248" s="41">
        <f t="shared" si="52"/>
        <v>0</v>
      </c>
      <c r="J248" s="42">
        <v>0</v>
      </c>
      <c r="K248" s="42">
        <v>0</v>
      </c>
      <c r="L248" s="42">
        <v>0</v>
      </c>
      <c r="M248" s="42">
        <f t="shared" si="59"/>
        <v>0</v>
      </c>
      <c r="N248" s="43">
        <f t="shared" si="58"/>
        <v>0</v>
      </c>
      <c r="O248" s="77">
        <v>0</v>
      </c>
      <c r="P248" s="43">
        <f t="shared" si="57"/>
        <v>0</v>
      </c>
      <c r="Q248" s="46" t="s">
        <v>595</v>
      </c>
      <c r="R248" s="33"/>
    </row>
    <row r="249" spans="1:18" s="11" customFormat="1" ht="38.25">
      <c r="A249" s="40" t="s">
        <v>340</v>
      </c>
      <c r="B249" s="47" t="s">
        <v>316</v>
      </c>
      <c r="C249" s="47" t="s">
        <v>347</v>
      </c>
      <c r="D249" s="47" t="s">
        <v>347</v>
      </c>
      <c r="E249" s="67" t="s">
        <v>285</v>
      </c>
      <c r="F249" s="41">
        <f>'Data for Current Total'!Q55</f>
        <v>0</v>
      </c>
      <c r="G249" s="41">
        <f>'Data for Current Total'!R55</f>
        <v>1632</v>
      </c>
      <c r="H249" s="41">
        <f>'Data for Current Total'!S55</f>
        <v>0</v>
      </c>
      <c r="I249" s="41">
        <f t="shared" si="52"/>
        <v>1632</v>
      </c>
      <c r="J249" s="42">
        <v>0</v>
      </c>
      <c r="K249" s="42">
        <v>1608</v>
      </c>
      <c r="L249" s="42">
        <v>0</v>
      </c>
      <c r="M249" s="42">
        <f t="shared" si="59"/>
        <v>1608</v>
      </c>
      <c r="N249" s="43">
        <f t="shared" si="58"/>
        <v>-24</v>
      </c>
      <c r="O249" s="77">
        <v>0</v>
      </c>
      <c r="P249" s="43">
        <f t="shared" si="57"/>
        <v>-24</v>
      </c>
      <c r="Q249" s="46" t="s">
        <v>596</v>
      </c>
      <c r="R249" s="33"/>
    </row>
    <row r="250" spans="1:18" s="11" customFormat="1" ht="38.25">
      <c r="A250" s="40" t="s">
        <v>340</v>
      </c>
      <c r="B250" s="47" t="s">
        <v>316</v>
      </c>
      <c r="C250" s="47" t="s">
        <v>10</v>
      </c>
      <c r="D250" s="47" t="s">
        <v>10</v>
      </c>
      <c r="E250" s="67" t="s">
        <v>197</v>
      </c>
      <c r="F250" s="41">
        <f>'Data for Current Total'!Q81</f>
        <v>0</v>
      </c>
      <c r="G250" s="41">
        <f>'Data for Current Total'!R81</f>
        <v>0</v>
      </c>
      <c r="H250" s="41">
        <f>'Data for Current Total'!S81</f>
        <v>68</v>
      </c>
      <c r="I250" s="41">
        <f t="shared" si="52"/>
        <v>68</v>
      </c>
      <c r="J250" s="42">
        <v>0</v>
      </c>
      <c r="K250" s="42">
        <v>0</v>
      </c>
      <c r="L250" s="42">
        <v>67</v>
      </c>
      <c r="M250" s="42">
        <f t="shared" si="59"/>
        <v>67</v>
      </c>
      <c r="N250" s="43">
        <f t="shared" si="58"/>
        <v>-1</v>
      </c>
      <c r="O250" s="77">
        <v>0</v>
      </c>
      <c r="P250" s="43">
        <f t="shared" si="57"/>
        <v>-1</v>
      </c>
      <c r="Q250" s="46" t="s">
        <v>596</v>
      </c>
      <c r="R250" s="33"/>
    </row>
    <row r="251" spans="1:18" s="11" customFormat="1" ht="12.75">
      <c r="A251" s="40" t="s">
        <v>340</v>
      </c>
      <c r="B251" s="47" t="s">
        <v>316</v>
      </c>
      <c r="C251" s="47" t="s">
        <v>5</v>
      </c>
      <c r="D251" s="47" t="s">
        <v>5</v>
      </c>
      <c r="E251" s="67" t="s">
        <v>197</v>
      </c>
      <c r="F251" s="41">
        <v>16.399999999999999</v>
      </c>
      <c r="G251" s="41">
        <f>'Data for Current Total'!R22</f>
        <v>0</v>
      </c>
      <c r="H251" s="41">
        <f>'Data for Current Total'!S22</f>
        <v>0</v>
      </c>
      <c r="I251" s="41">
        <f t="shared" si="52"/>
        <v>16.399999999999999</v>
      </c>
      <c r="J251" s="42">
        <v>16</v>
      </c>
      <c r="K251" s="42">
        <v>0</v>
      </c>
      <c r="L251" s="42">
        <v>0</v>
      </c>
      <c r="M251" s="42">
        <f t="shared" si="59"/>
        <v>16</v>
      </c>
      <c r="N251" s="43">
        <f t="shared" si="58"/>
        <v>-0.39999999999999858</v>
      </c>
      <c r="O251" s="77">
        <v>0</v>
      </c>
      <c r="P251" s="43">
        <f t="shared" si="57"/>
        <v>-0.39999999999999858</v>
      </c>
      <c r="Q251" s="46" t="s">
        <v>597</v>
      </c>
      <c r="R251" s="33"/>
    </row>
    <row r="252" spans="1:18" s="11" customFormat="1" ht="25.5">
      <c r="A252" s="40" t="s">
        <v>340</v>
      </c>
      <c r="B252" s="47" t="s">
        <v>316</v>
      </c>
      <c r="C252" s="47" t="s">
        <v>10</v>
      </c>
      <c r="D252" s="47" t="s">
        <v>10</v>
      </c>
      <c r="E252" s="67" t="s">
        <v>198</v>
      </c>
      <c r="F252" s="41">
        <f>'Data for Current Total'!Q80</f>
        <v>0</v>
      </c>
      <c r="G252" s="41">
        <f>'Data for Current Total'!R80</f>
        <v>0</v>
      </c>
      <c r="H252" s="41">
        <f>'Data for Current Total'!S80</f>
        <v>99</v>
      </c>
      <c r="I252" s="41">
        <f t="shared" si="52"/>
        <v>99</v>
      </c>
      <c r="J252" s="42">
        <v>0</v>
      </c>
      <c r="K252" s="42">
        <v>0</v>
      </c>
      <c r="L252" s="42">
        <v>119</v>
      </c>
      <c r="M252" s="42">
        <f t="shared" si="59"/>
        <v>119</v>
      </c>
      <c r="N252" s="43">
        <f t="shared" si="58"/>
        <v>20</v>
      </c>
      <c r="O252" s="77">
        <v>0</v>
      </c>
      <c r="P252" s="43">
        <f t="shared" si="57"/>
        <v>20</v>
      </c>
      <c r="Q252" s="46" t="s">
        <v>598</v>
      </c>
      <c r="R252" s="33"/>
    </row>
    <row r="253" spans="1:18" s="11" customFormat="1" ht="25.5">
      <c r="A253" s="40" t="s">
        <v>340</v>
      </c>
      <c r="B253" s="47" t="s">
        <v>316</v>
      </c>
      <c r="C253" s="47" t="s">
        <v>5</v>
      </c>
      <c r="D253" s="47" t="s">
        <v>10</v>
      </c>
      <c r="E253" s="67" t="s">
        <v>198</v>
      </c>
      <c r="F253" s="41">
        <f>'Data for Current Total'!Q19</f>
        <v>20.399999999999999</v>
      </c>
      <c r="G253" s="41">
        <f>'Data for Current Total'!R19</f>
        <v>0</v>
      </c>
      <c r="H253" s="41">
        <f>'Data for Current Total'!S19</f>
        <v>0</v>
      </c>
      <c r="I253" s="41">
        <f t="shared" si="52"/>
        <v>20.399999999999999</v>
      </c>
      <c r="J253" s="42">
        <v>0</v>
      </c>
      <c r="K253" s="42">
        <v>0</v>
      </c>
      <c r="L253" s="42">
        <v>0</v>
      </c>
      <c r="M253" s="42">
        <f t="shared" si="59"/>
        <v>0</v>
      </c>
      <c r="N253" s="43">
        <f t="shared" si="58"/>
        <v>-20.399999999999999</v>
      </c>
      <c r="O253" s="77">
        <v>0</v>
      </c>
      <c r="P253" s="43">
        <f t="shared" si="57"/>
        <v>-20.399999999999999</v>
      </c>
      <c r="Q253" s="46" t="s">
        <v>599</v>
      </c>
      <c r="R253" s="33"/>
    </row>
    <row r="254" spans="1:18" s="11" customFormat="1" ht="12.75">
      <c r="A254" s="40" t="s">
        <v>338</v>
      </c>
      <c r="B254" s="47" t="s">
        <v>316</v>
      </c>
      <c r="C254" s="47" t="s">
        <v>347</v>
      </c>
      <c r="D254" s="63" t="s">
        <v>414</v>
      </c>
      <c r="E254" s="67" t="s">
        <v>600</v>
      </c>
      <c r="F254" s="41">
        <f>'Data for Current Total'!Q322</f>
        <v>0</v>
      </c>
      <c r="G254" s="41">
        <f>'Data for Current Total'!R322</f>
        <v>0</v>
      </c>
      <c r="H254" s="41">
        <f>'Data for Current Total'!S322</f>
        <v>0</v>
      </c>
      <c r="I254" s="41">
        <f t="shared" si="52"/>
        <v>0</v>
      </c>
      <c r="J254" s="42">
        <v>0</v>
      </c>
      <c r="K254" s="42">
        <v>0</v>
      </c>
      <c r="L254" s="42">
        <v>0</v>
      </c>
      <c r="M254" s="42">
        <f t="shared" si="59"/>
        <v>0</v>
      </c>
      <c r="N254" s="43">
        <f t="shared" si="58"/>
        <v>0</v>
      </c>
      <c r="O254" s="77">
        <v>0</v>
      </c>
      <c r="P254" s="43">
        <f t="shared" si="57"/>
        <v>0</v>
      </c>
      <c r="Q254" s="46" t="s">
        <v>485</v>
      </c>
      <c r="R254" s="33"/>
    </row>
    <row r="255" spans="1:18" s="11" customFormat="1" ht="25.5">
      <c r="A255" s="40" t="s">
        <v>338</v>
      </c>
      <c r="B255" s="47" t="s">
        <v>316</v>
      </c>
      <c r="C255" s="47" t="s">
        <v>347</v>
      </c>
      <c r="D255" s="63" t="s">
        <v>414</v>
      </c>
      <c r="E255" s="67" t="s">
        <v>149</v>
      </c>
      <c r="F255" s="41">
        <f>'Data for Current Total'!Q203</f>
        <v>0</v>
      </c>
      <c r="G255" s="41">
        <f>'Data for Current Total'!R203</f>
        <v>32208</v>
      </c>
      <c r="H255" s="41">
        <f>'Data for Current Total'!S203</f>
        <v>0</v>
      </c>
      <c r="I255" s="41">
        <f t="shared" si="52"/>
        <v>32208</v>
      </c>
      <c r="J255" s="42">
        <v>0</v>
      </c>
      <c r="K255" s="42">
        <v>0</v>
      </c>
      <c r="L255" s="42">
        <v>0</v>
      </c>
      <c r="M255" s="42">
        <f t="shared" si="59"/>
        <v>0</v>
      </c>
      <c r="N255" s="43">
        <f t="shared" si="58"/>
        <v>-32208</v>
      </c>
      <c r="O255" s="77">
        <v>0</v>
      </c>
      <c r="P255" s="43">
        <f t="shared" si="57"/>
        <v>-32208</v>
      </c>
      <c r="Q255" s="46" t="s">
        <v>494</v>
      </c>
      <c r="R255" s="33"/>
    </row>
    <row r="256" spans="1:18" s="11" customFormat="1" ht="25.5">
      <c r="A256" s="40" t="s">
        <v>338</v>
      </c>
      <c r="B256" s="47" t="s">
        <v>316</v>
      </c>
      <c r="C256" s="47" t="s">
        <v>347</v>
      </c>
      <c r="D256" s="63" t="s">
        <v>414</v>
      </c>
      <c r="E256" s="67" t="s">
        <v>151</v>
      </c>
      <c r="F256" s="41">
        <f>'Data for Current Total'!Q201</f>
        <v>0</v>
      </c>
      <c r="G256" s="41">
        <f>'Data for Current Total'!R201</f>
        <v>34159</v>
      </c>
      <c r="H256" s="41">
        <f>'Data for Current Total'!S201</f>
        <v>0</v>
      </c>
      <c r="I256" s="41">
        <f t="shared" si="52"/>
        <v>34159</v>
      </c>
      <c r="J256" s="42">
        <v>0</v>
      </c>
      <c r="K256" s="42">
        <v>0</v>
      </c>
      <c r="L256" s="42">
        <v>0</v>
      </c>
      <c r="M256" s="42">
        <f t="shared" si="59"/>
        <v>0</v>
      </c>
      <c r="N256" s="43">
        <f t="shared" si="58"/>
        <v>-34159</v>
      </c>
      <c r="O256" s="77">
        <v>0</v>
      </c>
      <c r="P256" s="43">
        <f t="shared" si="57"/>
        <v>-34159</v>
      </c>
      <c r="Q256" s="46" t="s">
        <v>494</v>
      </c>
      <c r="R256" s="33"/>
    </row>
    <row r="257" spans="1:18" s="11" customFormat="1" ht="25.5">
      <c r="A257" s="40" t="s">
        <v>338</v>
      </c>
      <c r="B257" s="47" t="s">
        <v>316</v>
      </c>
      <c r="C257" s="47" t="s">
        <v>347</v>
      </c>
      <c r="D257" s="63" t="s">
        <v>414</v>
      </c>
      <c r="E257" s="67" t="s">
        <v>150</v>
      </c>
      <c r="F257" s="41">
        <f>'Data for Current Total'!Q210</f>
        <v>0</v>
      </c>
      <c r="G257" s="41">
        <f>'Data for Current Total'!R210</f>
        <v>8198</v>
      </c>
      <c r="H257" s="41">
        <f>'Data for Current Total'!S210</f>
        <v>0</v>
      </c>
      <c r="I257" s="41">
        <f t="shared" si="52"/>
        <v>8198</v>
      </c>
      <c r="J257" s="42">
        <v>0</v>
      </c>
      <c r="K257" s="42">
        <v>0</v>
      </c>
      <c r="L257" s="42">
        <v>0</v>
      </c>
      <c r="M257" s="42">
        <f t="shared" si="59"/>
        <v>0</v>
      </c>
      <c r="N257" s="43">
        <f t="shared" si="58"/>
        <v>-8198</v>
      </c>
      <c r="O257" s="77">
        <v>0</v>
      </c>
      <c r="P257" s="43">
        <f t="shared" si="57"/>
        <v>-8198</v>
      </c>
      <c r="Q257" s="46" t="s">
        <v>494</v>
      </c>
      <c r="R257" s="33"/>
    </row>
    <row r="258" spans="1:18" s="11" customFormat="1" ht="25.5">
      <c r="A258" s="40" t="s">
        <v>338</v>
      </c>
      <c r="B258" s="47" t="s">
        <v>316</v>
      </c>
      <c r="C258" s="47" t="s">
        <v>347</v>
      </c>
      <c r="D258" s="63" t="s">
        <v>414</v>
      </c>
      <c r="E258" s="67" t="s">
        <v>154</v>
      </c>
      <c r="F258" s="41">
        <f>'Data for Current Total'!Q204</f>
        <v>0</v>
      </c>
      <c r="G258" s="41">
        <f>'Data for Current Total'!R204</f>
        <v>17934</v>
      </c>
      <c r="H258" s="41">
        <f>'Data for Current Total'!S204</f>
        <v>0</v>
      </c>
      <c r="I258" s="41">
        <f t="shared" si="52"/>
        <v>17934</v>
      </c>
      <c r="J258" s="42">
        <v>0</v>
      </c>
      <c r="K258" s="42">
        <v>0</v>
      </c>
      <c r="L258" s="42">
        <v>0</v>
      </c>
      <c r="M258" s="42">
        <f t="shared" si="59"/>
        <v>0</v>
      </c>
      <c r="N258" s="43">
        <f t="shared" si="58"/>
        <v>-17934</v>
      </c>
      <c r="O258" s="77">
        <v>0</v>
      </c>
      <c r="P258" s="43">
        <f t="shared" si="57"/>
        <v>-17934</v>
      </c>
      <c r="Q258" s="46" t="s">
        <v>494</v>
      </c>
      <c r="R258" s="33"/>
    </row>
    <row r="259" spans="1:18" s="11" customFormat="1" ht="25.5">
      <c r="A259" s="40" t="s">
        <v>338</v>
      </c>
      <c r="B259" s="47" t="s">
        <v>316</v>
      </c>
      <c r="C259" s="47" t="s">
        <v>347</v>
      </c>
      <c r="D259" s="63" t="s">
        <v>414</v>
      </c>
      <c r="E259" s="67" t="s">
        <v>152</v>
      </c>
      <c r="F259" s="41">
        <f>'Data for Current Total'!Q207</f>
        <v>0</v>
      </c>
      <c r="G259" s="41">
        <f>'Data for Current Total'!R207</f>
        <v>13420</v>
      </c>
      <c r="H259" s="41">
        <f>'Data for Current Total'!S207</f>
        <v>0</v>
      </c>
      <c r="I259" s="41">
        <f t="shared" si="52"/>
        <v>13420</v>
      </c>
      <c r="J259" s="42">
        <v>0</v>
      </c>
      <c r="K259" s="42">
        <v>0</v>
      </c>
      <c r="L259" s="42">
        <v>0</v>
      </c>
      <c r="M259" s="42">
        <f t="shared" si="59"/>
        <v>0</v>
      </c>
      <c r="N259" s="43">
        <f t="shared" si="58"/>
        <v>-13420</v>
      </c>
      <c r="O259" s="77">
        <v>0</v>
      </c>
      <c r="P259" s="43">
        <f t="shared" si="57"/>
        <v>-13420</v>
      </c>
      <c r="Q259" s="46" t="s">
        <v>494</v>
      </c>
      <c r="R259" s="33"/>
    </row>
    <row r="260" spans="1:18" s="11" customFormat="1" ht="25.5">
      <c r="A260" s="40" t="s">
        <v>338</v>
      </c>
      <c r="B260" s="47" t="s">
        <v>316</v>
      </c>
      <c r="C260" s="47" t="s">
        <v>347</v>
      </c>
      <c r="D260" s="63" t="s">
        <v>414</v>
      </c>
      <c r="E260" s="67" t="s">
        <v>153</v>
      </c>
      <c r="F260" s="41">
        <f>'Data for Current Total'!Q209</f>
        <v>0</v>
      </c>
      <c r="G260" s="41">
        <f>'Data for Current Total'!R209</f>
        <v>10980</v>
      </c>
      <c r="H260" s="41">
        <f>'Data for Current Total'!S209</f>
        <v>0</v>
      </c>
      <c r="I260" s="41">
        <f t="shared" si="52"/>
        <v>10980</v>
      </c>
      <c r="J260" s="42">
        <v>0</v>
      </c>
      <c r="K260" s="42">
        <v>0</v>
      </c>
      <c r="L260" s="42">
        <v>0</v>
      </c>
      <c r="M260" s="42">
        <f t="shared" si="59"/>
        <v>0</v>
      </c>
      <c r="N260" s="43">
        <f t="shared" si="58"/>
        <v>-10980</v>
      </c>
      <c r="O260" s="77">
        <v>0</v>
      </c>
      <c r="P260" s="43">
        <f t="shared" si="57"/>
        <v>-10980</v>
      </c>
      <c r="Q260" s="46" t="s">
        <v>494</v>
      </c>
      <c r="R260" s="33"/>
    </row>
    <row r="261" spans="1:18" s="11" customFormat="1" ht="25.5">
      <c r="A261" s="40" t="s">
        <v>338</v>
      </c>
      <c r="B261" s="47" t="s">
        <v>316</v>
      </c>
      <c r="C261" s="47" t="s">
        <v>347</v>
      </c>
      <c r="D261" s="63" t="s">
        <v>414</v>
      </c>
      <c r="E261" s="67" t="s">
        <v>155</v>
      </c>
      <c r="F261" s="41">
        <f>'Data for Current Total'!Q323</f>
        <v>0</v>
      </c>
      <c r="G261" s="41">
        <f>'Data for Current Total'!R323</f>
        <v>0</v>
      </c>
      <c r="H261" s="41">
        <f>'Data for Current Total'!S323</f>
        <v>0</v>
      </c>
      <c r="I261" s="41">
        <f t="shared" si="52"/>
        <v>0</v>
      </c>
      <c r="J261" s="42">
        <v>0</v>
      </c>
      <c r="K261" s="42">
        <v>0</v>
      </c>
      <c r="L261" s="42">
        <v>0</v>
      </c>
      <c r="M261" s="42">
        <f t="shared" si="59"/>
        <v>0</v>
      </c>
      <c r="N261" s="43">
        <f t="shared" si="58"/>
        <v>0</v>
      </c>
      <c r="O261" s="77">
        <v>0</v>
      </c>
      <c r="P261" s="43">
        <f t="shared" si="57"/>
        <v>0</v>
      </c>
      <c r="Q261" s="46" t="s">
        <v>494</v>
      </c>
      <c r="R261" s="33"/>
    </row>
    <row r="262" spans="1:18" s="11" customFormat="1" ht="38.25">
      <c r="A262" s="40" t="s">
        <v>340</v>
      </c>
      <c r="B262" s="47" t="s">
        <v>316</v>
      </c>
      <c r="C262" s="47" t="s">
        <v>347</v>
      </c>
      <c r="D262" s="47" t="s">
        <v>347</v>
      </c>
      <c r="E262" s="67" t="s">
        <v>286</v>
      </c>
      <c r="F262" s="41">
        <f>'Data for Current Total'!Q25</f>
        <v>0</v>
      </c>
      <c r="G262" s="41">
        <f>'Data for Current Total'!R25</f>
        <v>99000</v>
      </c>
      <c r="H262" s="41">
        <f>'Data for Current Total'!S25</f>
        <v>0</v>
      </c>
      <c r="I262" s="41">
        <f t="shared" si="52"/>
        <v>99000</v>
      </c>
      <c r="J262" s="42">
        <v>0</v>
      </c>
      <c r="K262" s="42">
        <v>97485</v>
      </c>
      <c r="L262" s="42">
        <v>0</v>
      </c>
      <c r="M262" s="42">
        <f t="shared" si="59"/>
        <v>97485</v>
      </c>
      <c r="N262" s="43">
        <f t="shared" si="58"/>
        <v>-1515</v>
      </c>
      <c r="O262" s="77">
        <v>0</v>
      </c>
      <c r="P262" s="43">
        <f t="shared" si="57"/>
        <v>-1515</v>
      </c>
      <c r="Q262" s="46" t="s">
        <v>601</v>
      </c>
      <c r="R262" s="33"/>
    </row>
    <row r="263" spans="1:18" s="11" customFormat="1" ht="12.75">
      <c r="A263" s="40" t="s">
        <v>340</v>
      </c>
      <c r="B263" s="47" t="s">
        <v>316</v>
      </c>
      <c r="C263" s="47" t="s">
        <v>5</v>
      </c>
      <c r="D263" s="63" t="s">
        <v>414</v>
      </c>
      <c r="E263" s="67" t="s">
        <v>199</v>
      </c>
      <c r="F263" s="41">
        <f>'Data for Current Total'!Q23</f>
        <v>16.399999999999999</v>
      </c>
      <c r="G263" s="41">
        <f>'Data for Current Total'!R23</f>
        <v>0</v>
      </c>
      <c r="H263" s="41">
        <f>'Data for Current Total'!S23</f>
        <v>0</v>
      </c>
      <c r="I263" s="41">
        <f t="shared" si="52"/>
        <v>16.399999999999999</v>
      </c>
      <c r="J263" s="42">
        <v>0</v>
      </c>
      <c r="K263" s="42">
        <v>0</v>
      </c>
      <c r="L263" s="42">
        <v>0</v>
      </c>
      <c r="M263" s="42">
        <f t="shared" si="59"/>
        <v>0</v>
      </c>
      <c r="N263" s="43">
        <f t="shared" ref="N263:N294" si="60">M263-I263</f>
        <v>-16.399999999999999</v>
      </c>
      <c r="O263" s="77">
        <v>0</v>
      </c>
      <c r="P263" s="43">
        <f t="shared" si="57"/>
        <v>-16.399999999999999</v>
      </c>
      <c r="Q263" s="46" t="s">
        <v>360</v>
      </c>
      <c r="R263" s="33"/>
    </row>
    <row r="264" spans="1:18" s="11" customFormat="1" ht="63.75">
      <c r="A264" s="40" t="s">
        <v>340</v>
      </c>
      <c r="B264" s="47" t="s">
        <v>316</v>
      </c>
      <c r="C264" s="47" t="s">
        <v>347</v>
      </c>
      <c r="D264" s="47" t="s">
        <v>347</v>
      </c>
      <c r="E264" s="67" t="s">
        <v>287</v>
      </c>
      <c r="F264" s="41">
        <f>'Data for Current Total'!Q56</f>
        <v>0</v>
      </c>
      <c r="G264" s="41">
        <f>'Data for Current Total'!R56</f>
        <v>1632</v>
      </c>
      <c r="H264" s="41">
        <f>'Data for Current Total'!S56</f>
        <v>0</v>
      </c>
      <c r="I264" s="41">
        <f t="shared" si="52"/>
        <v>1632</v>
      </c>
      <c r="J264" s="42">
        <v>0</v>
      </c>
      <c r="K264" s="42">
        <v>1536</v>
      </c>
      <c r="L264" s="42">
        <v>0</v>
      </c>
      <c r="M264" s="42">
        <f t="shared" si="59"/>
        <v>1536</v>
      </c>
      <c r="N264" s="43">
        <f t="shared" si="60"/>
        <v>-96</v>
      </c>
      <c r="O264" s="77">
        <v>0</v>
      </c>
      <c r="P264" s="43">
        <f t="shared" si="57"/>
        <v>-96</v>
      </c>
      <c r="Q264" s="46" t="s">
        <v>705</v>
      </c>
      <c r="R264" s="33"/>
    </row>
    <row r="265" spans="1:18" s="11" customFormat="1" ht="25.5">
      <c r="A265" s="40" t="s">
        <v>340</v>
      </c>
      <c r="B265" s="47" t="s">
        <v>316</v>
      </c>
      <c r="C265" s="47" t="s">
        <v>347</v>
      </c>
      <c r="D265" s="47" t="s">
        <v>347</v>
      </c>
      <c r="E265" s="67" t="s">
        <v>288</v>
      </c>
      <c r="F265" s="41">
        <f>'Data for Current Total'!Q36</f>
        <v>0</v>
      </c>
      <c r="G265" s="41">
        <f>'Data for Current Total'!R36</f>
        <v>2720</v>
      </c>
      <c r="H265" s="41">
        <f>'Data for Current Total'!S36</f>
        <v>0</v>
      </c>
      <c r="I265" s="41">
        <f t="shared" ref="I265:I328" si="61">SUM(F265:H265)</f>
        <v>2720</v>
      </c>
      <c r="J265" s="42">
        <v>0</v>
      </c>
      <c r="K265" s="42">
        <v>2680</v>
      </c>
      <c r="L265" s="42">
        <v>0</v>
      </c>
      <c r="M265" s="42">
        <f t="shared" si="59"/>
        <v>2680</v>
      </c>
      <c r="N265" s="43">
        <f t="shared" si="60"/>
        <v>-40</v>
      </c>
      <c r="O265" s="77">
        <v>0</v>
      </c>
      <c r="P265" s="43">
        <f t="shared" si="57"/>
        <v>-40</v>
      </c>
      <c r="Q265" s="46" t="s">
        <v>701</v>
      </c>
      <c r="R265" s="33"/>
    </row>
    <row r="266" spans="1:18" s="50" customFormat="1" ht="25.5">
      <c r="A266" s="44" t="s">
        <v>340</v>
      </c>
      <c r="B266" s="45" t="s">
        <v>316</v>
      </c>
      <c r="C266" s="63" t="s">
        <v>414</v>
      </c>
      <c r="D266" s="69" t="s">
        <v>347</v>
      </c>
      <c r="E266" s="48" t="s">
        <v>602</v>
      </c>
      <c r="F266" s="41">
        <f>'Data for Current Total'!Q214</f>
        <v>0</v>
      </c>
      <c r="G266" s="41">
        <v>0</v>
      </c>
      <c r="H266" s="41">
        <f>'Data for Current Total'!S214</f>
        <v>0</v>
      </c>
      <c r="I266" s="41">
        <f t="shared" si="61"/>
        <v>0</v>
      </c>
      <c r="J266" s="42">
        <v>0</v>
      </c>
      <c r="K266" s="42">
        <v>0</v>
      </c>
      <c r="L266" s="42">
        <v>0</v>
      </c>
      <c r="M266" s="42">
        <f t="shared" si="59"/>
        <v>0</v>
      </c>
      <c r="N266" s="43">
        <f t="shared" si="60"/>
        <v>0</v>
      </c>
      <c r="O266" s="77">
        <v>0</v>
      </c>
      <c r="P266" s="43">
        <f t="shared" si="57"/>
        <v>0</v>
      </c>
      <c r="Q266" s="46" t="s">
        <v>603</v>
      </c>
      <c r="R266" s="49"/>
    </row>
    <row r="267" spans="1:18" s="50" customFormat="1" ht="25.5">
      <c r="A267" s="44" t="s">
        <v>340</v>
      </c>
      <c r="B267" s="45" t="s">
        <v>316</v>
      </c>
      <c r="C267" s="69" t="s">
        <v>347</v>
      </c>
      <c r="D267" s="69" t="s">
        <v>347</v>
      </c>
      <c r="E267" s="48" t="s">
        <v>298</v>
      </c>
      <c r="F267" s="41">
        <f>'Data for Current Total'!Q57</f>
        <v>0</v>
      </c>
      <c r="G267" s="41">
        <f>'Data for Current Total'!R57</f>
        <v>1632</v>
      </c>
      <c r="H267" s="41">
        <f>'Data for Current Total'!S57</f>
        <v>0</v>
      </c>
      <c r="I267" s="41">
        <f t="shared" si="61"/>
        <v>1632</v>
      </c>
      <c r="J267" s="42">
        <v>0</v>
      </c>
      <c r="K267" s="42">
        <v>1608</v>
      </c>
      <c r="L267" s="42">
        <v>0</v>
      </c>
      <c r="M267" s="42">
        <f t="shared" si="59"/>
        <v>1608</v>
      </c>
      <c r="N267" s="43">
        <f t="shared" si="60"/>
        <v>-24</v>
      </c>
      <c r="O267" s="77">
        <v>0</v>
      </c>
      <c r="P267" s="43">
        <f t="shared" si="57"/>
        <v>-24</v>
      </c>
      <c r="Q267" s="46" t="s">
        <v>701</v>
      </c>
      <c r="R267" s="49"/>
    </row>
    <row r="268" spans="1:18" s="50" customFormat="1" ht="25.5">
      <c r="A268" s="44" t="s">
        <v>340</v>
      </c>
      <c r="B268" s="45" t="s">
        <v>316</v>
      </c>
      <c r="C268" s="69" t="s">
        <v>347</v>
      </c>
      <c r="D268" s="69" t="s">
        <v>347</v>
      </c>
      <c r="E268" s="48" t="s">
        <v>299</v>
      </c>
      <c r="F268" s="41">
        <f>'Data for Current Total'!Q62</f>
        <v>0</v>
      </c>
      <c r="G268" s="41">
        <f>'Data for Current Total'!R62</f>
        <v>204</v>
      </c>
      <c r="H268" s="41">
        <f>'Data for Current Total'!S62</f>
        <v>0</v>
      </c>
      <c r="I268" s="41">
        <f t="shared" si="61"/>
        <v>204</v>
      </c>
      <c r="J268" s="42">
        <v>0</v>
      </c>
      <c r="K268" s="42">
        <v>201</v>
      </c>
      <c r="L268" s="42">
        <v>0</v>
      </c>
      <c r="M268" s="42">
        <f t="shared" si="59"/>
        <v>201</v>
      </c>
      <c r="N268" s="43">
        <f t="shared" si="60"/>
        <v>-3</v>
      </c>
      <c r="O268" s="77">
        <v>0</v>
      </c>
      <c r="P268" s="43">
        <f t="shared" si="57"/>
        <v>-3</v>
      </c>
      <c r="Q268" s="46" t="s">
        <v>701</v>
      </c>
      <c r="R268" s="49"/>
    </row>
    <row r="269" spans="1:18" s="50" customFormat="1" ht="38.25">
      <c r="A269" s="44" t="s">
        <v>340</v>
      </c>
      <c r="B269" s="45" t="s">
        <v>316</v>
      </c>
      <c r="C269" s="69" t="s">
        <v>5</v>
      </c>
      <c r="D269" s="69" t="s">
        <v>10</v>
      </c>
      <c r="E269" s="48" t="s">
        <v>200</v>
      </c>
      <c r="F269" s="41">
        <f>'Data for Current Total'!Q15</f>
        <v>41</v>
      </c>
      <c r="G269" s="41">
        <f>'Data for Current Total'!R15</f>
        <v>0</v>
      </c>
      <c r="H269" s="41">
        <f>'Data for Current Total'!S15</f>
        <v>0</v>
      </c>
      <c r="I269" s="41">
        <f t="shared" si="61"/>
        <v>41</v>
      </c>
      <c r="J269" s="42">
        <v>0</v>
      </c>
      <c r="K269" s="42">
        <v>0</v>
      </c>
      <c r="L269" s="42">
        <v>34</v>
      </c>
      <c r="M269" s="42">
        <f t="shared" si="59"/>
        <v>34</v>
      </c>
      <c r="N269" s="43">
        <f t="shared" si="60"/>
        <v>-7</v>
      </c>
      <c r="O269" s="77">
        <v>0</v>
      </c>
      <c r="P269" s="43">
        <f t="shared" si="57"/>
        <v>-7</v>
      </c>
      <c r="Q269" s="46" t="s">
        <v>604</v>
      </c>
      <c r="R269" s="49"/>
    </row>
    <row r="270" spans="1:18" s="50" customFormat="1" ht="27.75" customHeight="1">
      <c r="A270" s="44" t="s">
        <v>340</v>
      </c>
      <c r="B270" s="45" t="s">
        <v>316</v>
      </c>
      <c r="C270" s="69" t="s">
        <v>5</v>
      </c>
      <c r="D270" s="63" t="s">
        <v>414</v>
      </c>
      <c r="E270" s="48" t="s">
        <v>605</v>
      </c>
      <c r="F270" s="41">
        <f>'Data for Current Total'!Q105</f>
        <v>0</v>
      </c>
      <c r="G270" s="41">
        <f>'Data for Current Total'!R105</f>
        <v>0</v>
      </c>
      <c r="H270" s="41">
        <f>'Data for Current Total'!S105</f>
        <v>0</v>
      </c>
      <c r="I270" s="41">
        <f t="shared" si="61"/>
        <v>0</v>
      </c>
      <c r="J270" s="42">
        <v>0</v>
      </c>
      <c r="K270" s="42">
        <v>0</v>
      </c>
      <c r="L270" s="42">
        <v>0</v>
      </c>
      <c r="M270" s="42">
        <f t="shared" si="59"/>
        <v>0</v>
      </c>
      <c r="N270" s="43">
        <f t="shared" si="60"/>
        <v>0</v>
      </c>
      <c r="O270" s="77">
        <v>0</v>
      </c>
      <c r="P270" s="43">
        <f t="shared" ref="P270:P280" si="62">SUM(N270:O270)</f>
        <v>0</v>
      </c>
      <c r="Q270" s="46" t="s">
        <v>361</v>
      </c>
      <c r="R270" s="49"/>
    </row>
    <row r="271" spans="1:18" s="50" customFormat="1" ht="25.5">
      <c r="A271" s="44" t="s">
        <v>340</v>
      </c>
      <c r="B271" s="45" t="s">
        <v>316</v>
      </c>
      <c r="C271" s="63" t="s">
        <v>414</v>
      </c>
      <c r="D271" s="69" t="s">
        <v>347</v>
      </c>
      <c r="E271" s="48" t="s">
        <v>606</v>
      </c>
      <c r="F271" s="41">
        <f>'Data for Current Total'!Q219</f>
        <v>0</v>
      </c>
      <c r="G271" s="41">
        <v>0</v>
      </c>
      <c r="H271" s="41">
        <f>'Data for Current Total'!S219</f>
        <v>0</v>
      </c>
      <c r="I271" s="41">
        <f t="shared" si="61"/>
        <v>0</v>
      </c>
      <c r="J271" s="42">
        <v>0</v>
      </c>
      <c r="K271" s="42">
        <v>0</v>
      </c>
      <c r="L271" s="42">
        <v>0</v>
      </c>
      <c r="M271" s="42">
        <f t="shared" ref="M271" si="63">SUM(J271:L271)</f>
        <v>0</v>
      </c>
      <c r="N271" s="43">
        <f t="shared" ref="N271" si="64">M271-I271</f>
        <v>0</v>
      </c>
      <c r="O271" s="77">
        <v>0</v>
      </c>
      <c r="P271" s="43">
        <f t="shared" si="62"/>
        <v>0</v>
      </c>
      <c r="Q271" s="46" t="s">
        <v>603</v>
      </c>
      <c r="R271" s="49"/>
    </row>
    <row r="272" spans="1:18" s="50" customFormat="1" ht="63.75">
      <c r="A272" s="44" t="s">
        <v>340</v>
      </c>
      <c r="B272" s="45" t="s">
        <v>316</v>
      </c>
      <c r="C272" s="69" t="s">
        <v>347</v>
      </c>
      <c r="D272" s="69" t="s">
        <v>347</v>
      </c>
      <c r="E272" s="48" t="s">
        <v>607</v>
      </c>
      <c r="F272" s="41">
        <v>0</v>
      </c>
      <c r="G272" s="41">
        <v>0</v>
      </c>
      <c r="H272" s="41">
        <v>0</v>
      </c>
      <c r="I272" s="41">
        <f t="shared" si="61"/>
        <v>0</v>
      </c>
      <c r="J272" s="42">
        <v>0</v>
      </c>
      <c r="K272" s="42">
        <v>5664</v>
      </c>
      <c r="L272" s="42">
        <v>0</v>
      </c>
      <c r="M272" s="42">
        <f t="shared" si="59"/>
        <v>5664</v>
      </c>
      <c r="N272" s="43">
        <f t="shared" si="60"/>
        <v>5664</v>
      </c>
      <c r="O272" s="77">
        <v>0</v>
      </c>
      <c r="P272" s="43">
        <f t="shared" si="62"/>
        <v>5664</v>
      </c>
      <c r="Q272" s="46" t="s">
        <v>706</v>
      </c>
      <c r="R272" s="49"/>
    </row>
    <row r="273" spans="1:18" s="50" customFormat="1" ht="12.75">
      <c r="A273" s="44" t="s">
        <v>340</v>
      </c>
      <c r="B273" s="45" t="s">
        <v>316</v>
      </c>
      <c r="C273" s="69" t="s">
        <v>347</v>
      </c>
      <c r="D273" s="69" t="s">
        <v>347</v>
      </c>
      <c r="E273" s="48" t="s">
        <v>300</v>
      </c>
      <c r="F273" s="41">
        <f>'Data for Current Total'!Q37</f>
        <v>0</v>
      </c>
      <c r="G273" s="41">
        <f>'Data for Current Total'!R37</f>
        <v>2720</v>
      </c>
      <c r="H273" s="41">
        <f>'Data for Current Total'!S37</f>
        <v>0</v>
      </c>
      <c r="I273" s="41">
        <f t="shared" si="61"/>
        <v>2720</v>
      </c>
      <c r="J273" s="42">
        <v>0</v>
      </c>
      <c r="K273" s="42">
        <v>0</v>
      </c>
      <c r="L273" s="42">
        <v>0</v>
      </c>
      <c r="M273" s="42">
        <f t="shared" si="59"/>
        <v>0</v>
      </c>
      <c r="N273" s="43">
        <f t="shared" si="60"/>
        <v>-2720</v>
      </c>
      <c r="O273" s="77">
        <v>0</v>
      </c>
      <c r="P273" s="43">
        <f t="shared" si="62"/>
        <v>-2720</v>
      </c>
      <c r="Q273" s="46" t="s">
        <v>608</v>
      </c>
      <c r="R273" s="49"/>
    </row>
    <row r="274" spans="1:18" s="50" customFormat="1" ht="62.25" customHeight="1">
      <c r="A274" s="44" t="s">
        <v>340</v>
      </c>
      <c r="B274" s="45" t="s">
        <v>317</v>
      </c>
      <c r="C274" s="69" t="s">
        <v>347</v>
      </c>
      <c r="D274" s="69" t="s">
        <v>347</v>
      </c>
      <c r="E274" s="48" t="s">
        <v>214</v>
      </c>
      <c r="F274" s="41">
        <f>'Data for Current Total'!Q47</f>
        <v>0</v>
      </c>
      <c r="G274" s="41">
        <f>'Data for Current Total'!R47</f>
        <v>1836</v>
      </c>
      <c r="H274" s="41">
        <f>'Data for Current Total'!S47</f>
        <v>0</v>
      </c>
      <c r="I274" s="41">
        <f t="shared" si="61"/>
        <v>1836</v>
      </c>
      <c r="J274" s="42">
        <v>0</v>
      </c>
      <c r="K274" s="42">
        <v>594</v>
      </c>
      <c r="L274" s="42">
        <v>0</v>
      </c>
      <c r="M274" s="42">
        <f t="shared" si="59"/>
        <v>594</v>
      </c>
      <c r="N274" s="43">
        <f t="shared" si="60"/>
        <v>-1242</v>
      </c>
      <c r="O274" s="77">
        <v>0</v>
      </c>
      <c r="P274" s="43">
        <f t="shared" si="62"/>
        <v>-1242</v>
      </c>
      <c r="Q274" s="46" t="s">
        <v>717</v>
      </c>
      <c r="R274" s="49"/>
    </row>
    <row r="275" spans="1:18" s="50" customFormat="1" ht="12.75">
      <c r="A275" s="44" t="s">
        <v>340</v>
      </c>
      <c r="B275" s="45" t="s">
        <v>316</v>
      </c>
      <c r="C275" s="69" t="s">
        <v>347</v>
      </c>
      <c r="D275" s="69" t="s">
        <v>347</v>
      </c>
      <c r="E275" s="48" t="s">
        <v>201</v>
      </c>
      <c r="F275" s="41">
        <f>'Data for Current Total'!Q35</f>
        <v>0</v>
      </c>
      <c r="G275" s="41">
        <f>'Data for Current Total'!R35</f>
        <v>3120</v>
      </c>
      <c r="H275" s="41">
        <f>'Data for Current Total'!S35</f>
        <v>0</v>
      </c>
      <c r="I275" s="41">
        <f t="shared" si="61"/>
        <v>3120</v>
      </c>
      <c r="J275" s="42">
        <v>0</v>
      </c>
      <c r="K275" s="42">
        <v>0</v>
      </c>
      <c r="L275" s="42">
        <v>0</v>
      </c>
      <c r="M275" s="42">
        <f t="shared" si="59"/>
        <v>0</v>
      </c>
      <c r="N275" s="43">
        <f t="shared" si="60"/>
        <v>-3120</v>
      </c>
      <c r="O275" s="77">
        <v>0</v>
      </c>
      <c r="P275" s="43">
        <f t="shared" si="62"/>
        <v>-3120</v>
      </c>
      <c r="Q275" s="46" t="s">
        <v>609</v>
      </c>
      <c r="R275" s="49"/>
    </row>
    <row r="276" spans="1:18" s="50" customFormat="1" ht="38.25">
      <c r="A276" s="44" t="s">
        <v>340</v>
      </c>
      <c r="B276" s="45" t="s">
        <v>316</v>
      </c>
      <c r="C276" s="69" t="s">
        <v>5</v>
      </c>
      <c r="D276" s="69" t="s">
        <v>347</v>
      </c>
      <c r="E276" s="48" t="s">
        <v>201</v>
      </c>
      <c r="F276" s="41">
        <f>'Data for Current Total'!Q16</f>
        <v>34</v>
      </c>
      <c r="G276" s="41">
        <f>'Data for Current Total'!R16</f>
        <v>0</v>
      </c>
      <c r="H276" s="41">
        <f>'Data for Current Total'!S16</f>
        <v>0</v>
      </c>
      <c r="I276" s="41">
        <f t="shared" si="61"/>
        <v>34</v>
      </c>
      <c r="J276" s="42">
        <v>0</v>
      </c>
      <c r="K276" s="42">
        <v>0</v>
      </c>
      <c r="L276" s="42">
        <v>0</v>
      </c>
      <c r="M276" s="42">
        <f t="shared" si="59"/>
        <v>0</v>
      </c>
      <c r="N276" s="43">
        <f t="shared" si="60"/>
        <v>-34</v>
      </c>
      <c r="O276" s="77">
        <v>0</v>
      </c>
      <c r="P276" s="43">
        <f t="shared" si="62"/>
        <v>-34</v>
      </c>
      <c r="Q276" s="46" t="s">
        <v>610</v>
      </c>
      <c r="R276" s="49"/>
    </row>
    <row r="277" spans="1:18" s="50" customFormat="1" ht="89.25">
      <c r="A277" s="44" t="s">
        <v>340</v>
      </c>
      <c r="B277" s="45" t="s">
        <v>316</v>
      </c>
      <c r="C277" s="69" t="s">
        <v>347</v>
      </c>
      <c r="D277" s="69" t="s">
        <v>347</v>
      </c>
      <c r="E277" s="48" t="s">
        <v>301</v>
      </c>
      <c r="F277" s="41">
        <f>'Data for Current Total'!Q24</f>
        <v>0</v>
      </c>
      <c r="G277" s="41">
        <f>'Data for Current Total'!R24</f>
        <v>140000</v>
      </c>
      <c r="H277" s="41">
        <f>'Data for Current Total'!S24</f>
        <v>0</v>
      </c>
      <c r="I277" s="41">
        <f t="shared" si="61"/>
        <v>140000</v>
      </c>
      <c r="J277" s="42">
        <v>0</v>
      </c>
      <c r="K277" s="42">
        <v>0</v>
      </c>
      <c r="L277" s="42">
        <v>0</v>
      </c>
      <c r="M277" s="42">
        <f t="shared" si="59"/>
        <v>0</v>
      </c>
      <c r="N277" s="43">
        <f t="shared" si="60"/>
        <v>-140000</v>
      </c>
      <c r="O277" s="77">
        <v>0</v>
      </c>
      <c r="P277" s="43">
        <f t="shared" si="62"/>
        <v>-140000</v>
      </c>
      <c r="Q277" s="46" t="s">
        <v>718</v>
      </c>
      <c r="R277" s="49"/>
    </row>
    <row r="278" spans="1:18" s="50" customFormat="1" ht="25.5">
      <c r="A278" s="44" t="s">
        <v>338</v>
      </c>
      <c r="B278" s="45" t="s">
        <v>316</v>
      </c>
      <c r="C278" s="69" t="s">
        <v>5</v>
      </c>
      <c r="D278" s="69" t="s">
        <v>5</v>
      </c>
      <c r="E278" s="48" t="s">
        <v>45</v>
      </c>
      <c r="F278" s="41">
        <f>'Data for Current Total'!Q172</f>
        <v>16001</v>
      </c>
      <c r="G278" s="41">
        <f>'Data for Current Total'!R172</f>
        <v>0</v>
      </c>
      <c r="H278" s="41">
        <f>'Data for Current Total'!S172</f>
        <v>0</v>
      </c>
      <c r="I278" s="41">
        <f t="shared" si="61"/>
        <v>16001</v>
      </c>
      <c r="J278" s="42">
        <v>13656</v>
      </c>
      <c r="K278" s="42">
        <v>0</v>
      </c>
      <c r="L278" s="42">
        <v>0</v>
      </c>
      <c r="M278" s="42">
        <f t="shared" si="59"/>
        <v>13656</v>
      </c>
      <c r="N278" s="43">
        <f t="shared" si="60"/>
        <v>-2345</v>
      </c>
      <c r="O278" s="77">
        <v>0</v>
      </c>
      <c r="P278" s="43">
        <f t="shared" si="62"/>
        <v>-2345</v>
      </c>
      <c r="Q278" s="46" t="s">
        <v>378</v>
      </c>
      <c r="R278" s="49"/>
    </row>
    <row r="279" spans="1:18" s="50" customFormat="1" ht="51">
      <c r="A279" s="44" t="s">
        <v>338</v>
      </c>
      <c r="B279" s="45" t="s">
        <v>316</v>
      </c>
      <c r="C279" s="69" t="s">
        <v>5</v>
      </c>
      <c r="D279" s="69" t="s">
        <v>10</v>
      </c>
      <c r="E279" s="48" t="s">
        <v>46</v>
      </c>
      <c r="F279" s="41">
        <f>'Data for Current Total'!Q173</f>
        <v>16001</v>
      </c>
      <c r="G279" s="41">
        <f>'Data for Current Total'!R173</f>
        <v>0</v>
      </c>
      <c r="H279" s="41">
        <f>'Data for Current Total'!S173</f>
        <v>0</v>
      </c>
      <c r="I279" s="41">
        <f t="shared" si="61"/>
        <v>16001</v>
      </c>
      <c r="J279" s="42">
        <v>0</v>
      </c>
      <c r="K279" s="42">
        <v>0</v>
      </c>
      <c r="L279" s="42">
        <v>13656</v>
      </c>
      <c r="M279" s="42">
        <f>SUM(K279:L279)</f>
        <v>13656</v>
      </c>
      <c r="N279" s="43">
        <f t="shared" si="60"/>
        <v>-2345</v>
      </c>
      <c r="O279" s="77">
        <v>0</v>
      </c>
      <c r="P279" s="43">
        <f t="shared" si="62"/>
        <v>-2345</v>
      </c>
      <c r="Q279" s="46" t="s">
        <v>405</v>
      </c>
      <c r="R279" s="49"/>
    </row>
    <row r="280" spans="1:18" s="50" customFormat="1" ht="51">
      <c r="A280" s="44" t="s">
        <v>338</v>
      </c>
      <c r="B280" s="45" t="s">
        <v>316</v>
      </c>
      <c r="C280" s="69" t="s">
        <v>5</v>
      </c>
      <c r="D280" s="69" t="s">
        <v>10</v>
      </c>
      <c r="E280" s="48" t="s">
        <v>47</v>
      </c>
      <c r="F280" s="41">
        <f>'Data for Current Total'!Q176</f>
        <v>2550</v>
      </c>
      <c r="G280" s="41">
        <f>'Data for Current Total'!R176</f>
        <v>0</v>
      </c>
      <c r="H280" s="41">
        <f>'Data for Current Total'!S176</f>
        <v>0</v>
      </c>
      <c r="I280" s="41">
        <f t="shared" si="61"/>
        <v>2550</v>
      </c>
      <c r="J280" s="42">
        <v>0</v>
      </c>
      <c r="K280" s="42">
        <v>0</v>
      </c>
      <c r="L280" s="42">
        <v>2176</v>
      </c>
      <c r="M280" s="42">
        <f t="shared" si="59"/>
        <v>2176</v>
      </c>
      <c r="N280" s="43">
        <f t="shared" si="60"/>
        <v>-374</v>
      </c>
      <c r="O280" s="77">
        <v>0</v>
      </c>
      <c r="P280" s="43">
        <f t="shared" si="62"/>
        <v>-374</v>
      </c>
      <c r="Q280" s="46" t="s">
        <v>405</v>
      </c>
      <c r="R280" s="49"/>
    </row>
    <row r="281" spans="1:18" s="50" customFormat="1" ht="51">
      <c r="A281" s="44" t="s">
        <v>338</v>
      </c>
      <c r="B281" s="45" t="s">
        <v>316</v>
      </c>
      <c r="C281" s="69" t="s">
        <v>347</v>
      </c>
      <c r="D281" s="69" t="s">
        <v>347</v>
      </c>
      <c r="E281" s="48" t="s">
        <v>611</v>
      </c>
      <c r="F281" s="41">
        <f>'Data for Current Total'!Q206</f>
        <v>0</v>
      </c>
      <c r="G281" s="41">
        <f>'Data for Current Total'!R206</f>
        <v>15000</v>
      </c>
      <c r="H281" s="41">
        <f>'Data for Current Total'!S206</f>
        <v>0</v>
      </c>
      <c r="I281" s="41">
        <f t="shared" si="61"/>
        <v>15000</v>
      </c>
      <c r="J281" s="42">
        <v>0</v>
      </c>
      <c r="K281" s="42">
        <v>12800</v>
      </c>
      <c r="L281" s="42">
        <v>0</v>
      </c>
      <c r="M281" s="42">
        <f t="shared" si="59"/>
        <v>12800</v>
      </c>
      <c r="N281" s="43">
        <f t="shared" si="60"/>
        <v>-2200</v>
      </c>
      <c r="O281" s="77">
        <v>0</v>
      </c>
      <c r="P281" s="43">
        <f t="shared" ref="P281:P309" si="65">SUM(N281:O281)</f>
        <v>-2200</v>
      </c>
      <c r="Q281" s="46" t="s">
        <v>387</v>
      </c>
      <c r="R281" s="49"/>
    </row>
    <row r="282" spans="1:18" s="50" customFormat="1" ht="60" customHeight="1">
      <c r="A282" s="44" t="s">
        <v>340</v>
      </c>
      <c r="B282" s="45" t="s">
        <v>316</v>
      </c>
      <c r="C282" s="69" t="s">
        <v>347</v>
      </c>
      <c r="D282" s="69" t="s">
        <v>347</v>
      </c>
      <c r="E282" s="48" t="s">
        <v>215</v>
      </c>
      <c r="F282" s="41">
        <f>'Data for Current Total'!Q27</f>
        <v>0</v>
      </c>
      <c r="G282" s="41">
        <f>'Data for Current Total'!R27</f>
        <v>6240</v>
      </c>
      <c r="H282" s="41">
        <f>'Data for Current Total'!S27</f>
        <v>0</v>
      </c>
      <c r="I282" s="41">
        <f t="shared" si="61"/>
        <v>6240</v>
      </c>
      <c r="J282" s="42">
        <v>0</v>
      </c>
      <c r="K282" s="42">
        <v>0</v>
      </c>
      <c r="L282" s="42">
        <v>0</v>
      </c>
      <c r="M282" s="42">
        <f t="shared" si="59"/>
        <v>0</v>
      </c>
      <c r="N282" s="43">
        <f t="shared" si="60"/>
        <v>-6240</v>
      </c>
      <c r="O282" s="77">
        <v>0</v>
      </c>
      <c r="P282" s="43">
        <f t="shared" si="65"/>
        <v>-6240</v>
      </c>
      <c r="Q282" s="46" t="s">
        <v>720</v>
      </c>
      <c r="R282" s="49"/>
    </row>
    <row r="283" spans="1:18" s="50" customFormat="1" ht="59.25" customHeight="1">
      <c r="A283" s="44" t="s">
        <v>340</v>
      </c>
      <c r="B283" s="45" t="s">
        <v>317</v>
      </c>
      <c r="C283" s="69" t="s">
        <v>347</v>
      </c>
      <c r="D283" s="69" t="s">
        <v>347</v>
      </c>
      <c r="E283" s="48" t="s">
        <v>215</v>
      </c>
      <c r="F283" s="41">
        <f>'Data for Current Total'!Q50</f>
        <v>0</v>
      </c>
      <c r="G283" s="41">
        <f>'Data for Current Total'!R50</f>
        <v>1755</v>
      </c>
      <c r="H283" s="41">
        <f>'Data for Current Total'!S50</f>
        <v>0</v>
      </c>
      <c r="I283" s="41">
        <f t="shared" si="61"/>
        <v>1755</v>
      </c>
      <c r="J283" s="42">
        <v>0</v>
      </c>
      <c r="K283" s="42">
        <v>0</v>
      </c>
      <c r="L283" s="42">
        <v>0</v>
      </c>
      <c r="M283" s="42">
        <f t="shared" si="59"/>
        <v>0</v>
      </c>
      <c r="N283" s="43">
        <f t="shared" si="60"/>
        <v>-1755</v>
      </c>
      <c r="O283" s="77">
        <v>0</v>
      </c>
      <c r="P283" s="43">
        <f t="shared" si="65"/>
        <v>-1755</v>
      </c>
      <c r="Q283" s="46" t="s">
        <v>720</v>
      </c>
      <c r="R283" s="49"/>
    </row>
    <row r="284" spans="1:18" s="50" customFormat="1" ht="25.5">
      <c r="A284" s="44" t="s">
        <v>340</v>
      </c>
      <c r="B284" s="45" t="s">
        <v>316</v>
      </c>
      <c r="C284" s="69" t="s">
        <v>5</v>
      </c>
      <c r="D284" s="69" t="s">
        <v>5</v>
      </c>
      <c r="E284" s="48" t="s">
        <v>202</v>
      </c>
      <c r="F284" s="41">
        <f>'Data for Current Total'!Q12</f>
        <v>780</v>
      </c>
      <c r="G284" s="41">
        <f>'Data for Current Total'!R12</f>
        <v>0</v>
      </c>
      <c r="H284" s="41">
        <f>'Data for Current Total'!S12</f>
        <v>0</v>
      </c>
      <c r="I284" s="41">
        <f t="shared" si="61"/>
        <v>780</v>
      </c>
      <c r="J284" s="42">
        <v>0</v>
      </c>
      <c r="K284" s="42">
        <v>0</v>
      </c>
      <c r="L284" s="42">
        <v>0</v>
      </c>
      <c r="M284" s="42">
        <f t="shared" si="59"/>
        <v>0</v>
      </c>
      <c r="N284" s="43">
        <f t="shared" si="60"/>
        <v>-780</v>
      </c>
      <c r="O284" s="77">
        <v>0</v>
      </c>
      <c r="P284" s="43">
        <f t="shared" si="65"/>
        <v>-780</v>
      </c>
      <c r="Q284" s="46" t="s">
        <v>612</v>
      </c>
      <c r="R284" s="49"/>
    </row>
    <row r="285" spans="1:18" s="50" customFormat="1" ht="12.75">
      <c r="A285" s="44" t="s">
        <v>338</v>
      </c>
      <c r="B285" s="45" t="s">
        <v>316</v>
      </c>
      <c r="C285" s="63" t="s">
        <v>414</v>
      </c>
      <c r="D285" s="69" t="s">
        <v>347</v>
      </c>
      <c r="E285" s="48" t="s">
        <v>202</v>
      </c>
      <c r="F285" s="41">
        <v>0</v>
      </c>
      <c r="G285" s="41">
        <v>0</v>
      </c>
      <c r="H285" s="41">
        <v>0</v>
      </c>
      <c r="I285" s="41">
        <f t="shared" si="61"/>
        <v>0</v>
      </c>
      <c r="J285" s="42">
        <v>0</v>
      </c>
      <c r="K285" s="42">
        <v>6144</v>
      </c>
      <c r="L285" s="42">
        <v>0</v>
      </c>
      <c r="M285" s="42">
        <f t="shared" si="59"/>
        <v>6144</v>
      </c>
      <c r="N285" s="43">
        <f t="shared" si="60"/>
        <v>6144</v>
      </c>
      <c r="O285" s="77">
        <v>0</v>
      </c>
      <c r="P285" s="43">
        <f t="shared" si="65"/>
        <v>6144</v>
      </c>
      <c r="Q285" s="46" t="s">
        <v>388</v>
      </c>
      <c r="R285" s="49"/>
    </row>
    <row r="286" spans="1:18" s="50" customFormat="1" ht="12.75">
      <c r="A286" s="44" t="s">
        <v>338</v>
      </c>
      <c r="B286" s="45" t="s">
        <v>316</v>
      </c>
      <c r="C286" s="63" t="s">
        <v>414</v>
      </c>
      <c r="D286" s="69" t="s">
        <v>10</v>
      </c>
      <c r="E286" s="48" t="s">
        <v>363</v>
      </c>
      <c r="F286" s="41">
        <v>0</v>
      </c>
      <c r="G286" s="41">
        <v>0</v>
      </c>
      <c r="H286" s="41">
        <v>0</v>
      </c>
      <c r="I286" s="41">
        <f t="shared" si="61"/>
        <v>0</v>
      </c>
      <c r="J286" s="42">
        <v>0</v>
      </c>
      <c r="K286" s="42">
        <v>0</v>
      </c>
      <c r="L286" s="42">
        <v>768</v>
      </c>
      <c r="M286" s="42">
        <f t="shared" si="59"/>
        <v>768</v>
      </c>
      <c r="N286" s="43">
        <f t="shared" si="60"/>
        <v>768</v>
      </c>
      <c r="O286" s="77">
        <v>0</v>
      </c>
      <c r="P286" s="43">
        <f t="shared" si="65"/>
        <v>768</v>
      </c>
      <c r="Q286" s="46" t="s">
        <v>389</v>
      </c>
      <c r="R286" s="49"/>
    </row>
    <row r="287" spans="1:18" s="50" customFormat="1" ht="12.75">
      <c r="A287" s="44" t="s">
        <v>338</v>
      </c>
      <c r="B287" s="45" t="s">
        <v>316</v>
      </c>
      <c r="C287" s="45" t="s">
        <v>347</v>
      </c>
      <c r="D287" s="69" t="s">
        <v>347</v>
      </c>
      <c r="E287" s="48" t="s">
        <v>613</v>
      </c>
      <c r="F287" s="41">
        <f>'Data for Current Total'!Q324</f>
        <v>0</v>
      </c>
      <c r="G287" s="41">
        <f>'Data for Current Total'!R324</f>
        <v>0</v>
      </c>
      <c r="H287" s="41">
        <f>'Data for Current Total'!S324</f>
        <v>0</v>
      </c>
      <c r="I287" s="41">
        <f t="shared" si="61"/>
        <v>0</v>
      </c>
      <c r="J287" s="42">
        <v>0</v>
      </c>
      <c r="K287" s="42">
        <v>0</v>
      </c>
      <c r="L287" s="42">
        <v>0</v>
      </c>
      <c r="M287" s="42">
        <f t="shared" si="59"/>
        <v>0</v>
      </c>
      <c r="N287" s="43">
        <f t="shared" si="60"/>
        <v>0</v>
      </c>
      <c r="O287" s="77">
        <v>0</v>
      </c>
      <c r="P287" s="43">
        <f t="shared" si="65"/>
        <v>0</v>
      </c>
      <c r="Q287" s="46" t="s">
        <v>419</v>
      </c>
      <c r="R287" s="49"/>
    </row>
    <row r="288" spans="1:18" s="50" customFormat="1" ht="25.5">
      <c r="A288" s="44" t="s">
        <v>338</v>
      </c>
      <c r="B288" s="45" t="s">
        <v>316</v>
      </c>
      <c r="C288" s="45" t="s">
        <v>347</v>
      </c>
      <c r="D288" s="69" t="s">
        <v>347</v>
      </c>
      <c r="E288" s="48" t="s">
        <v>158</v>
      </c>
      <c r="F288" s="41">
        <f>'Data for Current Total'!Q325</f>
        <v>0</v>
      </c>
      <c r="G288" s="41">
        <f>'Data for Current Total'!R325</f>
        <v>0</v>
      </c>
      <c r="H288" s="41">
        <f>'Data for Current Total'!S325</f>
        <v>0</v>
      </c>
      <c r="I288" s="41">
        <f t="shared" si="61"/>
        <v>0</v>
      </c>
      <c r="J288" s="42">
        <v>0</v>
      </c>
      <c r="K288" s="42">
        <v>0</v>
      </c>
      <c r="L288" s="42">
        <v>0</v>
      </c>
      <c r="M288" s="42">
        <f t="shared" si="59"/>
        <v>0</v>
      </c>
      <c r="N288" s="43">
        <f t="shared" si="60"/>
        <v>0</v>
      </c>
      <c r="O288" s="77">
        <v>0</v>
      </c>
      <c r="P288" s="43">
        <f t="shared" si="65"/>
        <v>0</v>
      </c>
      <c r="Q288" s="46" t="s">
        <v>614</v>
      </c>
      <c r="R288" s="49"/>
    </row>
    <row r="289" spans="1:18" s="50" customFormat="1" ht="25.5">
      <c r="A289" s="44" t="s">
        <v>338</v>
      </c>
      <c r="B289" s="45" t="s">
        <v>316</v>
      </c>
      <c r="C289" s="45" t="s">
        <v>347</v>
      </c>
      <c r="D289" s="45" t="s">
        <v>347</v>
      </c>
      <c r="E289" s="48" t="s">
        <v>159</v>
      </c>
      <c r="F289" s="41">
        <f>'Data for Current Total'!Q326</f>
        <v>0</v>
      </c>
      <c r="G289" s="41">
        <f>'Data for Current Total'!R326</f>
        <v>0</v>
      </c>
      <c r="H289" s="41">
        <f>'Data for Current Total'!S326</f>
        <v>0</v>
      </c>
      <c r="I289" s="41">
        <f t="shared" si="61"/>
        <v>0</v>
      </c>
      <c r="J289" s="42">
        <v>0</v>
      </c>
      <c r="K289" s="42">
        <v>0</v>
      </c>
      <c r="L289" s="42">
        <v>0</v>
      </c>
      <c r="M289" s="42">
        <f t="shared" si="59"/>
        <v>0</v>
      </c>
      <c r="N289" s="43">
        <f t="shared" si="60"/>
        <v>0</v>
      </c>
      <c r="O289" s="77">
        <v>0</v>
      </c>
      <c r="P289" s="43">
        <f t="shared" si="65"/>
        <v>0</v>
      </c>
      <c r="Q289" s="46" t="s">
        <v>614</v>
      </c>
      <c r="R289" s="49"/>
    </row>
    <row r="290" spans="1:18" s="50" customFormat="1" ht="38.25">
      <c r="A290" s="44" t="s">
        <v>338</v>
      </c>
      <c r="B290" s="45" t="s">
        <v>316</v>
      </c>
      <c r="C290" s="45" t="s">
        <v>347</v>
      </c>
      <c r="D290" s="45" t="s">
        <v>347</v>
      </c>
      <c r="E290" s="48" t="s">
        <v>616</v>
      </c>
      <c r="F290" s="41">
        <f>'Data for Current Total'!Q246</f>
        <v>0</v>
      </c>
      <c r="G290" s="41">
        <f>'Data for Current Total'!R246</f>
        <v>80</v>
      </c>
      <c r="H290" s="41">
        <f>'Data for Current Total'!S246</f>
        <v>0</v>
      </c>
      <c r="I290" s="41">
        <f t="shared" si="61"/>
        <v>80</v>
      </c>
      <c r="J290" s="42">
        <v>0</v>
      </c>
      <c r="K290" s="42">
        <v>0</v>
      </c>
      <c r="L290" s="42">
        <v>0</v>
      </c>
      <c r="M290" s="42">
        <f t="shared" si="59"/>
        <v>0</v>
      </c>
      <c r="N290" s="43">
        <f t="shared" si="60"/>
        <v>-80</v>
      </c>
      <c r="O290" s="77">
        <v>0</v>
      </c>
      <c r="P290" s="43">
        <f t="shared" si="65"/>
        <v>-80</v>
      </c>
      <c r="Q290" s="46" t="s">
        <v>615</v>
      </c>
      <c r="R290" s="49"/>
    </row>
    <row r="291" spans="1:18" s="50" customFormat="1" ht="12.75">
      <c r="A291" s="44" t="s">
        <v>338</v>
      </c>
      <c r="B291" s="45" t="s">
        <v>317</v>
      </c>
      <c r="C291" s="45" t="s">
        <v>5</v>
      </c>
      <c r="D291" s="45" t="s">
        <v>5</v>
      </c>
      <c r="E291" s="48" t="s">
        <v>48</v>
      </c>
      <c r="F291" s="41">
        <f>'Data for Current Total'!Q350</f>
        <v>0</v>
      </c>
      <c r="G291" s="41">
        <f>'Data for Current Total'!R350</f>
        <v>0</v>
      </c>
      <c r="H291" s="41">
        <f>'Data for Current Total'!S350</f>
        <v>0</v>
      </c>
      <c r="I291" s="41">
        <f t="shared" si="61"/>
        <v>0</v>
      </c>
      <c r="J291" s="42">
        <v>0</v>
      </c>
      <c r="K291" s="42">
        <v>0</v>
      </c>
      <c r="L291" s="42">
        <v>0</v>
      </c>
      <c r="M291" s="42">
        <f t="shared" si="59"/>
        <v>0</v>
      </c>
      <c r="N291" s="43">
        <f t="shared" si="60"/>
        <v>0</v>
      </c>
      <c r="O291" s="77">
        <v>0</v>
      </c>
      <c r="P291" s="43">
        <f t="shared" si="65"/>
        <v>0</v>
      </c>
      <c r="Q291" s="46" t="s">
        <v>384</v>
      </c>
      <c r="R291" s="49"/>
    </row>
    <row r="292" spans="1:18" s="50" customFormat="1" ht="12.75">
      <c r="A292" s="44" t="s">
        <v>338</v>
      </c>
      <c r="B292" s="45" t="s">
        <v>316</v>
      </c>
      <c r="C292" s="45" t="s">
        <v>347</v>
      </c>
      <c r="D292" s="45" t="s">
        <v>347</v>
      </c>
      <c r="E292" s="48" t="s">
        <v>617</v>
      </c>
      <c r="F292" s="41">
        <f>'Data for Current Total'!Q327</f>
        <v>0</v>
      </c>
      <c r="G292" s="41">
        <f>'Data for Current Total'!R327</f>
        <v>0</v>
      </c>
      <c r="H292" s="41">
        <f>'Data for Current Total'!S327</f>
        <v>0</v>
      </c>
      <c r="I292" s="41">
        <f t="shared" si="61"/>
        <v>0</v>
      </c>
      <c r="J292" s="42">
        <v>0</v>
      </c>
      <c r="K292" s="42">
        <v>0</v>
      </c>
      <c r="L292" s="42">
        <v>0</v>
      </c>
      <c r="M292" s="42">
        <f t="shared" si="59"/>
        <v>0</v>
      </c>
      <c r="N292" s="43">
        <f t="shared" si="60"/>
        <v>0</v>
      </c>
      <c r="O292" s="77">
        <v>0</v>
      </c>
      <c r="P292" s="43">
        <f t="shared" si="65"/>
        <v>0</v>
      </c>
      <c r="Q292" s="46" t="s">
        <v>419</v>
      </c>
      <c r="R292" s="49"/>
    </row>
    <row r="293" spans="1:18" s="50" customFormat="1" ht="12.75">
      <c r="A293" s="44" t="s">
        <v>338</v>
      </c>
      <c r="B293" s="45" t="s">
        <v>316</v>
      </c>
      <c r="C293" s="45" t="s">
        <v>5</v>
      </c>
      <c r="D293" s="45" t="s">
        <v>10</v>
      </c>
      <c r="E293" s="48" t="s">
        <v>49</v>
      </c>
      <c r="F293" s="41">
        <f>'Data for Current Total'!Q179</f>
        <v>740</v>
      </c>
      <c r="G293" s="41">
        <f>'Data for Current Total'!R179</f>
        <v>0</v>
      </c>
      <c r="H293" s="41">
        <f>'Data for Current Total'!S179</f>
        <v>0</v>
      </c>
      <c r="I293" s="41">
        <f t="shared" si="61"/>
        <v>740</v>
      </c>
      <c r="J293" s="42">
        <v>0</v>
      </c>
      <c r="K293" s="42">
        <v>0</v>
      </c>
      <c r="L293" s="42">
        <v>740</v>
      </c>
      <c r="M293" s="42">
        <f t="shared" si="59"/>
        <v>740</v>
      </c>
      <c r="N293" s="43">
        <f t="shared" si="60"/>
        <v>0</v>
      </c>
      <c r="O293" s="77">
        <v>0</v>
      </c>
      <c r="P293" s="43">
        <f t="shared" si="65"/>
        <v>0</v>
      </c>
      <c r="Q293" s="46" t="s">
        <v>618</v>
      </c>
      <c r="R293" s="49"/>
    </row>
    <row r="294" spans="1:18" s="50" customFormat="1" ht="25.5">
      <c r="A294" s="44" t="s">
        <v>338</v>
      </c>
      <c r="B294" s="45" t="s">
        <v>316</v>
      </c>
      <c r="C294" s="45" t="s">
        <v>347</v>
      </c>
      <c r="D294" s="45" t="s">
        <v>347</v>
      </c>
      <c r="E294" s="48" t="s">
        <v>619</v>
      </c>
      <c r="F294" s="41">
        <f>'Data for Current Total'!Q328</f>
        <v>0</v>
      </c>
      <c r="G294" s="41">
        <f>'Data for Current Total'!R328</f>
        <v>0</v>
      </c>
      <c r="H294" s="41">
        <f>'Data for Current Total'!S328</f>
        <v>0</v>
      </c>
      <c r="I294" s="41">
        <f t="shared" si="61"/>
        <v>0</v>
      </c>
      <c r="J294" s="42">
        <v>0</v>
      </c>
      <c r="K294" s="42">
        <v>0</v>
      </c>
      <c r="L294" s="42">
        <v>0</v>
      </c>
      <c r="M294" s="42">
        <f t="shared" si="59"/>
        <v>0</v>
      </c>
      <c r="N294" s="43">
        <f t="shared" si="60"/>
        <v>0</v>
      </c>
      <c r="O294" s="77">
        <v>0</v>
      </c>
      <c r="P294" s="43">
        <f t="shared" si="65"/>
        <v>0</v>
      </c>
      <c r="Q294" s="46" t="s">
        <v>710</v>
      </c>
      <c r="R294" s="49"/>
    </row>
    <row r="295" spans="1:18" s="50" customFormat="1" ht="76.5">
      <c r="A295" s="44" t="s">
        <v>338</v>
      </c>
      <c r="B295" s="45" t="s">
        <v>316</v>
      </c>
      <c r="C295" s="45" t="s">
        <v>347</v>
      </c>
      <c r="D295" s="45" t="s">
        <v>347</v>
      </c>
      <c r="E295" s="48" t="s">
        <v>620</v>
      </c>
      <c r="F295" s="41">
        <f>'Data for Current Total'!Q253</f>
        <v>0</v>
      </c>
      <c r="G295" s="41">
        <f>'Data for Current Total'!R253</f>
        <v>50</v>
      </c>
      <c r="H295" s="41">
        <f>'Data for Current Total'!S253</f>
        <v>0</v>
      </c>
      <c r="I295" s="41">
        <f t="shared" si="61"/>
        <v>50</v>
      </c>
      <c r="J295" s="42">
        <v>0</v>
      </c>
      <c r="K295" s="42">
        <v>1150</v>
      </c>
      <c r="L295" s="42">
        <v>0</v>
      </c>
      <c r="M295" s="42">
        <f t="shared" si="59"/>
        <v>1150</v>
      </c>
      <c r="N295" s="43">
        <f t="shared" ref="N295:N301" si="66">M295-I295</f>
        <v>1100</v>
      </c>
      <c r="O295" s="77">
        <v>0</v>
      </c>
      <c r="P295" s="43">
        <f t="shared" si="65"/>
        <v>1100</v>
      </c>
      <c r="Q295" s="46" t="s">
        <v>707</v>
      </c>
      <c r="R295" s="49"/>
    </row>
    <row r="296" spans="1:18" s="50" customFormat="1" ht="12.75">
      <c r="A296" s="44" t="s">
        <v>338</v>
      </c>
      <c r="B296" s="45" t="s">
        <v>316</v>
      </c>
      <c r="C296" s="45" t="s">
        <v>5</v>
      </c>
      <c r="D296" s="45" t="s">
        <v>5</v>
      </c>
      <c r="E296" s="48" t="s">
        <v>50</v>
      </c>
      <c r="F296" s="41">
        <f>'Data for Current Total'!Q187</f>
        <v>185</v>
      </c>
      <c r="G296" s="41">
        <f>'Data for Current Total'!R187</f>
        <v>0</v>
      </c>
      <c r="H296" s="41">
        <f>'Data for Current Total'!S187</f>
        <v>0</v>
      </c>
      <c r="I296" s="41">
        <f t="shared" si="61"/>
        <v>185</v>
      </c>
      <c r="J296" s="42">
        <v>185</v>
      </c>
      <c r="K296" s="42">
        <v>0</v>
      </c>
      <c r="L296" s="42">
        <v>0</v>
      </c>
      <c r="M296" s="42">
        <f t="shared" si="59"/>
        <v>185</v>
      </c>
      <c r="N296" s="43">
        <f t="shared" si="66"/>
        <v>0</v>
      </c>
      <c r="O296" s="77">
        <v>0</v>
      </c>
      <c r="P296" s="43">
        <f t="shared" si="65"/>
        <v>0</v>
      </c>
      <c r="Q296" s="46" t="s">
        <v>621</v>
      </c>
      <c r="R296" s="49"/>
    </row>
    <row r="297" spans="1:18" s="50" customFormat="1" ht="12.75">
      <c r="A297" s="44" t="s">
        <v>338</v>
      </c>
      <c r="B297" s="45" t="s">
        <v>316</v>
      </c>
      <c r="C297" s="45" t="s">
        <v>5</v>
      </c>
      <c r="D297" s="45" t="s">
        <v>5</v>
      </c>
      <c r="E297" s="48" t="s">
        <v>51</v>
      </c>
      <c r="F297" s="41">
        <f>'Data for Current Total'!Q329</f>
        <v>0</v>
      </c>
      <c r="G297" s="41">
        <f>'Data for Current Total'!R329</f>
        <v>0</v>
      </c>
      <c r="H297" s="41">
        <f>'Data for Current Total'!S329</f>
        <v>0</v>
      </c>
      <c r="I297" s="41">
        <f t="shared" si="61"/>
        <v>0</v>
      </c>
      <c r="J297" s="42">
        <v>0</v>
      </c>
      <c r="K297" s="42">
        <v>0</v>
      </c>
      <c r="L297" s="42">
        <v>0</v>
      </c>
      <c r="M297" s="42">
        <f t="shared" si="59"/>
        <v>0</v>
      </c>
      <c r="N297" s="43">
        <f t="shared" si="66"/>
        <v>0</v>
      </c>
      <c r="O297" s="77">
        <v>0</v>
      </c>
      <c r="P297" s="43">
        <f t="shared" si="65"/>
        <v>0</v>
      </c>
      <c r="Q297" s="46" t="s">
        <v>622</v>
      </c>
      <c r="R297" s="49"/>
    </row>
    <row r="298" spans="1:18" s="50" customFormat="1" ht="12.75">
      <c r="A298" s="44" t="s">
        <v>338</v>
      </c>
      <c r="B298" s="45" t="s">
        <v>316</v>
      </c>
      <c r="C298" s="45" t="s">
        <v>347</v>
      </c>
      <c r="D298" s="45" t="s">
        <v>347</v>
      </c>
      <c r="E298" s="48" t="s">
        <v>625</v>
      </c>
      <c r="F298" s="41">
        <f>'Data for Current Total'!Q225</f>
        <v>0</v>
      </c>
      <c r="G298" s="41">
        <f>'Data for Current Total'!R225</f>
        <v>444</v>
      </c>
      <c r="H298" s="41">
        <f>'Data for Current Total'!S225</f>
        <v>0</v>
      </c>
      <c r="I298" s="41">
        <f t="shared" si="61"/>
        <v>444</v>
      </c>
      <c r="J298" s="42">
        <v>0</v>
      </c>
      <c r="K298" s="42">
        <v>0</v>
      </c>
      <c r="L298" s="42">
        <v>0</v>
      </c>
      <c r="M298" s="42">
        <f t="shared" si="59"/>
        <v>0</v>
      </c>
      <c r="N298" s="43">
        <f t="shared" si="66"/>
        <v>-444</v>
      </c>
      <c r="O298" s="77">
        <v>0</v>
      </c>
      <c r="P298" s="43">
        <f t="shared" si="65"/>
        <v>-444</v>
      </c>
      <c r="Q298" s="46" t="s">
        <v>623</v>
      </c>
      <c r="R298" s="49"/>
    </row>
    <row r="299" spans="1:18" s="50" customFormat="1" ht="12.75">
      <c r="A299" s="44" t="s">
        <v>338</v>
      </c>
      <c r="B299" s="45" t="s">
        <v>316</v>
      </c>
      <c r="C299" s="45" t="s">
        <v>347</v>
      </c>
      <c r="D299" s="45" t="s">
        <v>347</v>
      </c>
      <c r="E299" s="48" t="s">
        <v>624</v>
      </c>
      <c r="F299" s="41">
        <f>'Data for Current Total'!Q228</f>
        <v>0</v>
      </c>
      <c r="G299" s="41">
        <f>'Data for Current Total'!R228</f>
        <v>370</v>
      </c>
      <c r="H299" s="41">
        <f>'Data for Current Total'!S228</f>
        <v>0</v>
      </c>
      <c r="I299" s="41">
        <f t="shared" si="61"/>
        <v>370</v>
      </c>
      <c r="J299" s="42">
        <v>0</v>
      </c>
      <c r="K299" s="42">
        <v>0</v>
      </c>
      <c r="L299" s="42">
        <v>0</v>
      </c>
      <c r="M299" s="42">
        <f t="shared" si="59"/>
        <v>0</v>
      </c>
      <c r="N299" s="43">
        <f t="shared" si="66"/>
        <v>-370</v>
      </c>
      <c r="O299" s="77">
        <v>0</v>
      </c>
      <c r="P299" s="43">
        <f t="shared" si="65"/>
        <v>-370</v>
      </c>
      <c r="Q299" s="46" t="s">
        <v>623</v>
      </c>
      <c r="R299" s="49"/>
    </row>
    <row r="300" spans="1:18" s="50" customFormat="1" ht="12.75">
      <c r="A300" s="44" t="s">
        <v>338</v>
      </c>
      <c r="B300" s="45" t="s">
        <v>316</v>
      </c>
      <c r="C300" s="45" t="s">
        <v>347</v>
      </c>
      <c r="D300" s="45" t="s">
        <v>347</v>
      </c>
      <c r="E300" s="48" t="s">
        <v>166</v>
      </c>
      <c r="F300" s="41">
        <f>'Data for Current Total'!Q233</f>
        <v>0</v>
      </c>
      <c r="G300" s="41">
        <f>'Data for Current Total'!R233</f>
        <v>280</v>
      </c>
      <c r="H300" s="41">
        <f>'Data for Current Total'!S233</f>
        <v>0</v>
      </c>
      <c r="I300" s="41">
        <f t="shared" si="61"/>
        <v>280</v>
      </c>
      <c r="J300" s="42">
        <v>0</v>
      </c>
      <c r="K300" s="42">
        <v>0</v>
      </c>
      <c r="L300" s="42">
        <v>0</v>
      </c>
      <c r="M300" s="42">
        <f t="shared" si="59"/>
        <v>0</v>
      </c>
      <c r="N300" s="43">
        <f t="shared" si="66"/>
        <v>-280</v>
      </c>
      <c r="O300" s="77">
        <v>0</v>
      </c>
      <c r="P300" s="43">
        <f t="shared" si="65"/>
        <v>-280</v>
      </c>
      <c r="Q300" s="46" t="s">
        <v>623</v>
      </c>
      <c r="R300" s="49"/>
    </row>
    <row r="301" spans="1:18" s="50" customFormat="1" ht="12.75">
      <c r="A301" s="44" t="s">
        <v>338</v>
      </c>
      <c r="B301" s="45" t="s">
        <v>316</v>
      </c>
      <c r="C301" s="45" t="s">
        <v>5</v>
      </c>
      <c r="D301" s="45" t="s">
        <v>10</v>
      </c>
      <c r="E301" s="48" t="s">
        <v>52</v>
      </c>
      <c r="F301" s="41">
        <f>'Data for Current Total'!Q330</f>
        <v>0</v>
      </c>
      <c r="G301" s="41">
        <f>'Data for Current Total'!R330</f>
        <v>0</v>
      </c>
      <c r="H301" s="41">
        <f>'Data for Current Total'!S330</f>
        <v>0</v>
      </c>
      <c r="I301" s="41">
        <f t="shared" si="61"/>
        <v>0</v>
      </c>
      <c r="J301" s="42">
        <v>0</v>
      </c>
      <c r="K301" s="42">
        <v>0</v>
      </c>
      <c r="L301" s="42">
        <v>0</v>
      </c>
      <c r="M301" s="42">
        <f t="shared" si="59"/>
        <v>0</v>
      </c>
      <c r="N301" s="43">
        <f t="shared" si="66"/>
        <v>0</v>
      </c>
      <c r="O301" s="77">
        <v>0</v>
      </c>
      <c r="P301" s="43">
        <f t="shared" si="65"/>
        <v>0</v>
      </c>
      <c r="Q301" s="46" t="s">
        <v>390</v>
      </c>
      <c r="R301" s="49"/>
    </row>
    <row r="302" spans="1:18" s="50" customFormat="1" ht="12.75">
      <c r="A302" s="44" t="s">
        <v>338</v>
      </c>
      <c r="B302" s="45" t="s">
        <v>316</v>
      </c>
      <c r="C302" s="45" t="s">
        <v>5</v>
      </c>
      <c r="D302" s="45" t="s">
        <v>5</v>
      </c>
      <c r="E302" s="48" t="s">
        <v>53</v>
      </c>
      <c r="F302" s="41">
        <f>'Data for Current Total'!Q331</f>
        <v>0</v>
      </c>
      <c r="G302" s="41">
        <f>'Data for Current Total'!R331</f>
        <v>0</v>
      </c>
      <c r="H302" s="41">
        <f>'Data for Current Total'!S331</f>
        <v>0</v>
      </c>
      <c r="I302" s="41">
        <f t="shared" si="61"/>
        <v>0</v>
      </c>
      <c r="J302" s="42">
        <v>0</v>
      </c>
      <c r="K302" s="42">
        <v>0</v>
      </c>
      <c r="L302" s="42">
        <v>0</v>
      </c>
      <c r="M302" s="42">
        <f t="shared" si="59"/>
        <v>0</v>
      </c>
      <c r="N302" s="43">
        <f t="shared" ref="N302:N335" si="67">M302-I302</f>
        <v>0</v>
      </c>
      <c r="O302" s="77">
        <v>0</v>
      </c>
      <c r="P302" s="43">
        <f t="shared" si="65"/>
        <v>0</v>
      </c>
      <c r="Q302" s="46" t="s">
        <v>377</v>
      </c>
      <c r="R302" s="49"/>
    </row>
    <row r="303" spans="1:18" s="50" customFormat="1" ht="12.75">
      <c r="A303" s="44" t="s">
        <v>338</v>
      </c>
      <c r="B303" s="45" t="s">
        <v>316</v>
      </c>
      <c r="C303" s="45" t="s">
        <v>5</v>
      </c>
      <c r="D303" s="45" t="s">
        <v>5</v>
      </c>
      <c r="E303" s="48" t="s">
        <v>54</v>
      </c>
      <c r="F303" s="41">
        <f>'Data for Current Total'!Q191</f>
        <v>22</v>
      </c>
      <c r="G303" s="41">
        <f>'Data for Current Total'!R191</f>
        <v>0</v>
      </c>
      <c r="H303" s="41">
        <f>'Data for Current Total'!S191</f>
        <v>0</v>
      </c>
      <c r="I303" s="41">
        <f t="shared" si="61"/>
        <v>22</v>
      </c>
      <c r="J303" s="42">
        <v>22</v>
      </c>
      <c r="K303" s="42">
        <v>0</v>
      </c>
      <c r="L303" s="42">
        <v>0</v>
      </c>
      <c r="M303" s="42">
        <f>SUM(J303:L303)</f>
        <v>22</v>
      </c>
      <c r="N303" s="43">
        <f t="shared" si="67"/>
        <v>0</v>
      </c>
      <c r="O303" s="77">
        <v>0</v>
      </c>
      <c r="P303" s="43">
        <f t="shared" si="65"/>
        <v>0</v>
      </c>
      <c r="Q303" s="46" t="s">
        <v>377</v>
      </c>
      <c r="R303" s="49"/>
    </row>
    <row r="304" spans="1:18" s="50" customFormat="1" ht="12.75">
      <c r="A304" s="44" t="s">
        <v>338</v>
      </c>
      <c r="B304" s="45" t="s">
        <v>316</v>
      </c>
      <c r="C304" s="45" t="s">
        <v>347</v>
      </c>
      <c r="D304" s="45" t="s">
        <v>347</v>
      </c>
      <c r="E304" s="48" t="s">
        <v>626</v>
      </c>
      <c r="F304" s="41">
        <f>'Data for Current Total'!Q332</f>
        <v>0</v>
      </c>
      <c r="G304" s="41">
        <f>'Data for Current Total'!R332</f>
        <v>0</v>
      </c>
      <c r="H304" s="41">
        <f>'Data for Current Total'!S332</f>
        <v>0</v>
      </c>
      <c r="I304" s="41">
        <f t="shared" si="61"/>
        <v>0</v>
      </c>
      <c r="J304" s="42">
        <v>0</v>
      </c>
      <c r="K304" s="42">
        <v>0</v>
      </c>
      <c r="L304" s="42">
        <v>0</v>
      </c>
      <c r="M304" s="42">
        <f t="shared" ref="M304:M370" si="68">SUM(J304:L304)</f>
        <v>0</v>
      </c>
      <c r="N304" s="43">
        <f t="shared" si="67"/>
        <v>0</v>
      </c>
      <c r="O304" s="77">
        <v>0</v>
      </c>
      <c r="P304" s="43">
        <f t="shared" si="65"/>
        <v>0</v>
      </c>
      <c r="Q304" s="46" t="s">
        <v>419</v>
      </c>
      <c r="R304" s="49"/>
    </row>
    <row r="305" spans="1:18" s="50" customFormat="1" ht="12.75">
      <c r="A305" s="44" t="s">
        <v>338</v>
      </c>
      <c r="B305" s="45" t="s">
        <v>316</v>
      </c>
      <c r="C305" s="45" t="s">
        <v>5</v>
      </c>
      <c r="D305" s="45" t="s">
        <v>10</v>
      </c>
      <c r="E305" s="48" t="s">
        <v>55</v>
      </c>
      <c r="F305" s="41">
        <f>'Data for Current Total'!Q182</f>
        <v>280</v>
      </c>
      <c r="G305" s="41">
        <f>'Data for Current Total'!R182</f>
        <v>0</v>
      </c>
      <c r="H305" s="41">
        <f>'Data for Current Total'!S182</f>
        <v>0</v>
      </c>
      <c r="I305" s="41">
        <f t="shared" si="61"/>
        <v>280</v>
      </c>
      <c r="J305" s="42">
        <v>0</v>
      </c>
      <c r="K305" s="42">
        <v>0</v>
      </c>
      <c r="L305" s="42">
        <v>280</v>
      </c>
      <c r="M305" s="42">
        <f t="shared" si="68"/>
        <v>280</v>
      </c>
      <c r="N305" s="43">
        <f t="shared" si="67"/>
        <v>0</v>
      </c>
      <c r="O305" s="77">
        <v>0</v>
      </c>
      <c r="P305" s="43">
        <f t="shared" si="65"/>
        <v>0</v>
      </c>
      <c r="Q305" s="46" t="s">
        <v>390</v>
      </c>
      <c r="R305" s="49"/>
    </row>
    <row r="306" spans="1:18" s="50" customFormat="1" ht="25.5">
      <c r="A306" s="44" t="s">
        <v>338</v>
      </c>
      <c r="B306" s="45" t="s">
        <v>316</v>
      </c>
      <c r="C306" s="45" t="s">
        <v>347</v>
      </c>
      <c r="D306" s="45" t="s">
        <v>347</v>
      </c>
      <c r="E306" s="48" t="s">
        <v>627</v>
      </c>
      <c r="F306" s="41">
        <f>'Data for Current Total'!Q237</f>
        <v>0</v>
      </c>
      <c r="G306" s="41">
        <f>'Data for Current Total'!R237</f>
        <v>140</v>
      </c>
      <c r="H306" s="41">
        <f>'Data for Current Total'!S237</f>
        <v>0</v>
      </c>
      <c r="I306" s="41">
        <f t="shared" si="61"/>
        <v>140</v>
      </c>
      <c r="J306" s="42">
        <v>0</v>
      </c>
      <c r="K306" s="42">
        <v>0</v>
      </c>
      <c r="L306" s="42">
        <v>0</v>
      </c>
      <c r="M306" s="42">
        <f t="shared" si="68"/>
        <v>0</v>
      </c>
      <c r="N306" s="43">
        <f t="shared" si="67"/>
        <v>-140</v>
      </c>
      <c r="O306" s="77">
        <v>0</v>
      </c>
      <c r="P306" s="43">
        <f t="shared" si="65"/>
        <v>-140</v>
      </c>
      <c r="Q306" s="46" t="s">
        <v>628</v>
      </c>
      <c r="R306" s="49"/>
    </row>
    <row r="307" spans="1:18" s="50" customFormat="1" ht="12.75">
      <c r="A307" s="44" t="s">
        <v>338</v>
      </c>
      <c r="B307" s="45" t="s">
        <v>316</v>
      </c>
      <c r="C307" s="45" t="s">
        <v>5</v>
      </c>
      <c r="D307" s="45" t="s">
        <v>10</v>
      </c>
      <c r="E307" s="48" t="s">
        <v>56</v>
      </c>
      <c r="F307" s="41">
        <f>'Data for Current Total'!Q189</f>
        <v>70</v>
      </c>
      <c r="G307" s="41">
        <f>'Data for Current Total'!R189</f>
        <v>0</v>
      </c>
      <c r="H307" s="41">
        <f>'Data for Current Total'!S189</f>
        <v>0</v>
      </c>
      <c r="I307" s="41">
        <f t="shared" si="61"/>
        <v>70</v>
      </c>
      <c r="J307" s="42">
        <v>0</v>
      </c>
      <c r="K307" s="42">
        <v>0</v>
      </c>
      <c r="L307" s="42">
        <v>70</v>
      </c>
      <c r="M307" s="42">
        <f t="shared" si="68"/>
        <v>70</v>
      </c>
      <c r="N307" s="43">
        <f t="shared" si="67"/>
        <v>0</v>
      </c>
      <c r="O307" s="77">
        <v>0</v>
      </c>
      <c r="P307" s="43">
        <f t="shared" si="65"/>
        <v>0</v>
      </c>
      <c r="Q307" s="46" t="s">
        <v>390</v>
      </c>
      <c r="R307" s="49"/>
    </row>
    <row r="308" spans="1:18" s="50" customFormat="1" ht="12.75">
      <c r="A308" s="44" t="s">
        <v>338</v>
      </c>
      <c r="B308" s="45" t="s">
        <v>316</v>
      </c>
      <c r="C308" s="45" t="s">
        <v>5</v>
      </c>
      <c r="D308" s="45" t="s">
        <v>5</v>
      </c>
      <c r="E308" s="48" t="s">
        <v>364</v>
      </c>
      <c r="F308" s="41">
        <f>'Data for Current Total'!Q333</f>
        <v>0</v>
      </c>
      <c r="G308" s="41">
        <f>'Data for Current Total'!R333</f>
        <v>0</v>
      </c>
      <c r="H308" s="41">
        <f>'Data for Current Total'!S333</f>
        <v>0</v>
      </c>
      <c r="I308" s="41">
        <f t="shared" si="61"/>
        <v>0</v>
      </c>
      <c r="J308" s="42">
        <v>0</v>
      </c>
      <c r="K308" s="42">
        <v>0</v>
      </c>
      <c r="L308" s="42">
        <v>0</v>
      </c>
      <c r="M308" s="42">
        <f t="shared" si="68"/>
        <v>0</v>
      </c>
      <c r="N308" s="43">
        <f t="shared" si="67"/>
        <v>0</v>
      </c>
      <c r="O308" s="77">
        <v>0</v>
      </c>
      <c r="P308" s="43">
        <f t="shared" si="65"/>
        <v>0</v>
      </c>
      <c r="Q308" s="46" t="s">
        <v>377</v>
      </c>
      <c r="R308" s="49"/>
    </row>
    <row r="309" spans="1:18" s="50" customFormat="1" ht="25.5">
      <c r="A309" s="44" t="s">
        <v>338</v>
      </c>
      <c r="B309" s="45" t="s">
        <v>316</v>
      </c>
      <c r="C309" s="45" t="s">
        <v>347</v>
      </c>
      <c r="D309" s="45" t="s">
        <v>347</v>
      </c>
      <c r="E309" s="48" t="s">
        <v>629</v>
      </c>
      <c r="F309" s="41">
        <f>'Data for Current Total'!Q245</f>
        <v>0</v>
      </c>
      <c r="G309" s="41">
        <f>'Data for Current Total'!R245</f>
        <v>84</v>
      </c>
      <c r="H309" s="41">
        <f>'Data for Current Total'!S245</f>
        <v>0</v>
      </c>
      <c r="I309" s="41">
        <f t="shared" si="61"/>
        <v>84</v>
      </c>
      <c r="J309" s="42">
        <v>0</v>
      </c>
      <c r="K309" s="42">
        <v>0</v>
      </c>
      <c r="L309" s="42">
        <v>0</v>
      </c>
      <c r="M309" s="42">
        <f t="shared" si="68"/>
        <v>0</v>
      </c>
      <c r="N309" s="43">
        <f t="shared" si="67"/>
        <v>-84</v>
      </c>
      <c r="O309" s="77">
        <v>0</v>
      </c>
      <c r="P309" s="43">
        <f t="shared" si="65"/>
        <v>-84</v>
      </c>
      <c r="Q309" s="46" t="s">
        <v>628</v>
      </c>
      <c r="R309" s="49"/>
    </row>
    <row r="310" spans="1:18" s="50" customFormat="1" ht="25.5">
      <c r="A310" s="44" t="s">
        <v>338</v>
      </c>
      <c r="B310" s="45" t="s">
        <v>316</v>
      </c>
      <c r="C310" s="45" t="s">
        <v>347</v>
      </c>
      <c r="D310" s="45" t="s">
        <v>347</v>
      </c>
      <c r="E310" s="48" t="s">
        <v>630</v>
      </c>
      <c r="F310" s="41">
        <f>'Data for Current Total'!Q255</f>
        <v>0</v>
      </c>
      <c r="G310" s="41">
        <f>'Data for Current Total'!R255</f>
        <v>35</v>
      </c>
      <c r="H310" s="41">
        <f>'Data for Current Total'!S255</f>
        <v>0</v>
      </c>
      <c r="I310" s="41">
        <f t="shared" si="61"/>
        <v>35</v>
      </c>
      <c r="J310" s="42">
        <v>0</v>
      </c>
      <c r="K310" s="42">
        <v>0</v>
      </c>
      <c r="L310" s="42">
        <v>0</v>
      </c>
      <c r="M310" s="42">
        <f t="shared" si="68"/>
        <v>0</v>
      </c>
      <c r="N310" s="43">
        <f t="shared" si="67"/>
        <v>-35</v>
      </c>
      <c r="O310" s="77">
        <v>0</v>
      </c>
      <c r="P310" s="43">
        <f t="shared" ref="P310:P354" si="69">SUM(N310:O310)</f>
        <v>-35</v>
      </c>
      <c r="Q310" s="46" t="s">
        <v>628</v>
      </c>
      <c r="R310" s="49"/>
    </row>
    <row r="311" spans="1:18" s="50" customFormat="1" ht="12.75">
      <c r="A311" s="44" t="s">
        <v>338</v>
      </c>
      <c r="B311" s="45" t="s">
        <v>316</v>
      </c>
      <c r="C311" s="45" t="s">
        <v>5</v>
      </c>
      <c r="D311" s="45" t="s">
        <v>10</v>
      </c>
      <c r="E311" s="48" t="s">
        <v>58</v>
      </c>
      <c r="F311" s="41">
        <f>'Data for Current Total'!Q190</f>
        <v>35</v>
      </c>
      <c r="G311" s="41">
        <f>'Data for Current Total'!R190</f>
        <v>0</v>
      </c>
      <c r="H311" s="41">
        <f>'Data for Current Total'!S190</f>
        <v>0</v>
      </c>
      <c r="I311" s="41">
        <f t="shared" si="61"/>
        <v>35</v>
      </c>
      <c r="J311" s="42">
        <v>0</v>
      </c>
      <c r="K311" s="42">
        <v>0</v>
      </c>
      <c r="L311" s="42">
        <v>35</v>
      </c>
      <c r="M311" s="42">
        <f t="shared" si="68"/>
        <v>35</v>
      </c>
      <c r="N311" s="43">
        <f t="shared" si="67"/>
        <v>0</v>
      </c>
      <c r="O311" s="77">
        <v>0</v>
      </c>
      <c r="P311" s="43">
        <f t="shared" si="69"/>
        <v>0</v>
      </c>
      <c r="Q311" s="46" t="s">
        <v>390</v>
      </c>
      <c r="R311" s="49"/>
    </row>
    <row r="312" spans="1:18" s="50" customFormat="1" ht="12.75">
      <c r="A312" s="44" t="s">
        <v>338</v>
      </c>
      <c r="B312" s="45" t="s">
        <v>316</v>
      </c>
      <c r="C312" s="45" t="s">
        <v>347</v>
      </c>
      <c r="D312" s="45" t="s">
        <v>347</v>
      </c>
      <c r="E312" s="48" t="s">
        <v>631</v>
      </c>
      <c r="F312" s="41">
        <f>'Data for Current Total'!Q238</f>
        <v>0</v>
      </c>
      <c r="G312" s="41">
        <f>'Data for Current Total'!R238</f>
        <v>140</v>
      </c>
      <c r="H312" s="41">
        <f>'Data for Current Total'!S238</f>
        <v>0</v>
      </c>
      <c r="I312" s="41">
        <f t="shared" si="61"/>
        <v>140</v>
      </c>
      <c r="J312" s="42">
        <v>0</v>
      </c>
      <c r="K312" s="42">
        <v>140</v>
      </c>
      <c r="L312" s="42">
        <v>0</v>
      </c>
      <c r="M312" s="42">
        <f t="shared" si="68"/>
        <v>140</v>
      </c>
      <c r="N312" s="43">
        <f t="shared" si="67"/>
        <v>0</v>
      </c>
      <c r="O312" s="77">
        <v>0</v>
      </c>
      <c r="P312" s="43">
        <f t="shared" si="69"/>
        <v>0</v>
      </c>
      <c r="Q312" s="46" t="s">
        <v>377</v>
      </c>
      <c r="R312" s="49"/>
    </row>
    <row r="313" spans="1:18" s="50" customFormat="1" ht="12.75">
      <c r="A313" s="44" t="s">
        <v>338</v>
      </c>
      <c r="B313" s="45" t="s">
        <v>316</v>
      </c>
      <c r="C313" s="45" t="s">
        <v>347</v>
      </c>
      <c r="D313" s="45" t="s">
        <v>347</v>
      </c>
      <c r="E313" s="48" t="s">
        <v>632</v>
      </c>
      <c r="F313" s="41">
        <f>'Data for Current Total'!Q235</f>
        <v>0</v>
      </c>
      <c r="G313" s="41">
        <f>'Data for Current Total'!R235</f>
        <v>200</v>
      </c>
      <c r="H313" s="41">
        <f>'Data for Current Total'!S235</f>
        <v>0</v>
      </c>
      <c r="I313" s="41">
        <f t="shared" si="61"/>
        <v>200</v>
      </c>
      <c r="J313" s="42">
        <v>0</v>
      </c>
      <c r="K313" s="42">
        <v>200</v>
      </c>
      <c r="L313" s="42">
        <v>0</v>
      </c>
      <c r="M313" s="42">
        <f t="shared" si="68"/>
        <v>200</v>
      </c>
      <c r="N313" s="43">
        <f t="shared" si="67"/>
        <v>0</v>
      </c>
      <c r="O313" s="77">
        <v>0</v>
      </c>
      <c r="P313" s="43">
        <f t="shared" si="69"/>
        <v>0</v>
      </c>
      <c r="Q313" s="46" t="s">
        <v>377</v>
      </c>
      <c r="R313" s="49"/>
    </row>
    <row r="314" spans="1:18" s="50" customFormat="1" ht="51">
      <c r="A314" s="44" t="s">
        <v>338</v>
      </c>
      <c r="B314" s="45" t="s">
        <v>316</v>
      </c>
      <c r="C314" s="45" t="s">
        <v>347</v>
      </c>
      <c r="D314" s="45" t="s">
        <v>347</v>
      </c>
      <c r="E314" s="48" t="s">
        <v>634</v>
      </c>
      <c r="F314" s="41">
        <f>'Data for Current Total'!Q232</f>
        <v>0</v>
      </c>
      <c r="G314" s="41">
        <f>'Data for Current Total'!R232</f>
        <v>300</v>
      </c>
      <c r="H314" s="41">
        <f>'Data for Current Total'!S232</f>
        <v>0</v>
      </c>
      <c r="I314" s="41">
        <f t="shared" si="61"/>
        <v>300</v>
      </c>
      <c r="J314" s="42">
        <v>0</v>
      </c>
      <c r="K314" s="42">
        <v>0</v>
      </c>
      <c r="L314" s="42">
        <v>0</v>
      </c>
      <c r="M314" s="42">
        <f t="shared" si="68"/>
        <v>0</v>
      </c>
      <c r="N314" s="43">
        <f t="shared" si="67"/>
        <v>-300</v>
      </c>
      <c r="O314" s="77">
        <v>0</v>
      </c>
      <c r="P314" s="43">
        <f t="shared" si="69"/>
        <v>-300</v>
      </c>
      <c r="Q314" s="46" t="s">
        <v>633</v>
      </c>
      <c r="R314" s="49"/>
    </row>
    <row r="315" spans="1:18" s="50" customFormat="1" ht="12.75">
      <c r="A315" s="44" t="s">
        <v>338</v>
      </c>
      <c r="B315" s="45" t="s">
        <v>316</v>
      </c>
      <c r="C315" s="45" t="s">
        <v>347</v>
      </c>
      <c r="D315" s="45" t="s">
        <v>347</v>
      </c>
      <c r="E315" s="48" t="s">
        <v>635</v>
      </c>
      <c r="F315" s="41">
        <f>'Data for Current Total'!Q215</f>
        <v>0</v>
      </c>
      <c r="G315" s="41">
        <f>'Data for Current Total'!R215</f>
        <v>1701</v>
      </c>
      <c r="H315" s="41">
        <f>'Data for Current Total'!S215</f>
        <v>0</v>
      </c>
      <c r="I315" s="41">
        <f t="shared" si="61"/>
        <v>1701</v>
      </c>
      <c r="J315" s="42">
        <v>0</v>
      </c>
      <c r="K315" s="42">
        <v>1701</v>
      </c>
      <c r="L315" s="42">
        <v>0</v>
      </c>
      <c r="M315" s="42">
        <f t="shared" si="68"/>
        <v>1701</v>
      </c>
      <c r="N315" s="43">
        <f t="shared" si="67"/>
        <v>0</v>
      </c>
      <c r="O315" s="77">
        <v>0</v>
      </c>
      <c r="P315" s="43">
        <f t="shared" si="69"/>
        <v>0</v>
      </c>
      <c r="Q315" s="46" t="s">
        <v>377</v>
      </c>
      <c r="R315" s="49"/>
    </row>
    <row r="316" spans="1:18" s="50" customFormat="1" ht="12.75">
      <c r="A316" s="44" t="s">
        <v>338</v>
      </c>
      <c r="B316" s="45" t="s">
        <v>316</v>
      </c>
      <c r="C316" s="45" t="s">
        <v>347</v>
      </c>
      <c r="D316" s="45" t="s">
        <v>347</v>
      </c>
      <c r="E316" s="48" t="s">
        <v>636</v>
      </c>
      <c r="F316" s="41">
        <f>'Data for Current Total'!Q216</f>
        <v>0</v>
      </c>
      <c r="G316" s="41">
        <f>'Data for Current Total'!R216</f>
        <v>1260</v>
      </c>
      <c r="H316" s="41">
        <f>'Data for Current Total'!S216</f>
        <v>0</v>
      </c>
      <c r="I316" s="41">
        <f t="shared" si="61"/>
        <v>1260</v>
      </c>
      <c r="J316" s="42">
        <v>0</v>
      </c>
      <c r="K316" s="42">
        <v>1260</v>
      </c>
      <c r="L316" s="42">
        <v>0</v>
      </c>
      <c r="M316" s="42">
        <f t="shared" si="68"/>
        <v>1260</v>
      </c>
      <c r="N316" s="43">
        <f t="shared" si="67"/>
        <v>0</v>
      </c>
      <c r="O316" s="77">
        <v>0</v>
      </c>
      <c r="P316" s="43">
        <f t="shared" si="69"/>
        <v>0</v>
      </c>
      <c r="Q316" s="46" t="s">
        <v>377</v>
      </c>
      <c r="R316" s="49"/>
    </row>
    <row r="317" spans="1:18" s="50" customFormat="1" ht="12.75">
      <c r="A317" s="44" t="s">
        <v>338</v>
      </c>
      <c r="B317" s="45" t="s">
        <v>316</v>
      </c>
      <c r="C317" s="45" t="s">
        <v>347</v>
      </c>
      <c r="D317" s="45" t="s">
        <v>347</v>
      </c>
      <c r="E317" s="48" t="s">
        <v>637</v>
      </c>
      <c r="F317" s="41">
        <f>'Data for Current Total'!Q205</f>
        <v>0</v>
      </c>
      <c r="G317" s="41">
        <f>'Data for Current Total'!R205</f>
        <v>15330</v>
      </c>
      <c r="H317" s="41">
        <f>'Data for Current Total'!S205</f>
        <v>0</v>
      </c>
      <c r="I317" s="41">
        <f t="shared" si="61"/>
        <v>15330</v>
      </c>
      <c r="J317" s="42">
        <v>0</v>
      </c>
      <c r="K317" s="42">
        <v>15330</v>
      </c>
      <c r="L317" s="42">
        <v>0</v>
      </c>
      <c r="M317" s="42">
        <f t="shared" si="68"/>
        <v>15330</v>
      </c>
      <c r="N317" s="43">
        <f t="shared" si="67"/>
        <v>0</v>
      </c>
      <c r="O317" s="77">
        <v>0</v>
      </c>
      <c r="P317" s="43">
        <f t="shared" si="69"/>
        <v>0</v>
      </c>
      <c r="Q317" s="46" t="s">
        <v>377</v>
      </c>
      <c r="R317" s="49"/>
    </row>
    <row r="318" spans="1:18" s="50" customFormat="1" ht="12.75">
      <c r="A318" s="44" t="s">
        <v>338</v>
      </c>
      <c r="B318" s="45" t="s">
        <v>316</v>
      </c>
      <c r="C318" s="45" t="s">
        <v>347</v>
      </c>
      <c r="D318" s="45" t="s">
        <v>347</v>
      </c>
      <c r="E318" s="48" t="s">
        <v>638</v>
      </c>
      <c r="F318" s="41">
        <f>'Data for Current Total'!Q247</f>
        <v>0</v>
      </c>
      <c r="G318" s="41">
        <f>'Data for Current Total'!R247</f>
        <v>80</v>
      </c>
      <c r="H318" s="41">
        <f>'Data for Current Total'!S247</f>
        <v>0</v>
      </c>
      <c r="I318" s="41">
        <f t="shared" si="61"/>
        <v>80</v>
      </c>
      <c r="J318" s="42">
        <v>0</v>
      </c>
      <c r="K318" s="42">
        <v>80</v>
      </c>
      <c r="L318" s="42">
        <v>0</v>
      </c>
      <c r="M318" s="42">
        <f t="shared" si="68"/>
        <v>80</v>
      </c>
      <c r="N318" s="43">
        <f t="shared" si="67"/>
        <v>0</v>
      </c>
      <c r="O318" s="77">
        <v>0</v>
      </c>
      <c r="P318" s="43">
        <f t="shared" si="69"/>
        <v>0</v>
      </c>
      <c r="Q318" s="46" t="s">
        <v>377</v>
      </c>
      <c r="R318" s="49"/>
    </row>
    <row r="319" spans="1:18" s="50" customFormat="1" ht="12.75">
      <c r="A319" s="44" t="s">
        <v>338</v>
      </c>
      <c r="B319" s="45" t="s">
        <v>316</v>
      </c>
      <c r="C319" s="45" t="s">
        <v>347</v>
      </c>
      <c r="D319" s="45" t="s">
        <v>347</v>
      </c>
      <c r="E319" s="48" t="s">
        <v>639</v>
      </c>
      <c r="F319" s="41">
        <f>'Data for Current Total'!Q214</f>
        <v>0</v>
      </c>
      <c r="G319" s="41">
        <f>'Data for Current Total'!R214</f>
        <v>2016</v>
      </c>
      <c r="H319" s="41">
        <f>'Data for Current Total'!S214</f>
        <v>0</v>
      </c>
      <c r="I319" s="41">
        <f t="shared" si="61"/>
        <v>2016</v>
      </c>
      <c r="J319" s="42">
        <v>0</v>
      </c>
      <c r="K319" s="42">
        <v>2016</v>
      </c>
      <c r="L319" s="42">
        <v>0</v>
      </c>
      <c r="M319" s="42">
        <f t="shared" si="68"/>
        <v>2016</v>
      </c>
      <c r="N319" s="43">
        <f t="shared" si="67"/>
        <v>0</v>
      </c>
      <c r="O319" s="77">
        <v>0</v>
      </c>
      <c r="P319" s="43">
        <f t="shared" si="69"/>
        <v>0</v>
      </c>
      <c r="Q319" s="46" t="s">
        <v>377</v>
      </c>
      <c r="R319" s="49"/>
    </row>
    <row r="320" spans="1:18" s="50" customFormat="1" ht="25.5">
      <c r="A320" s="44" t="s">
        <v>338</v>
      </c>
      <c r="B320" s="45" t="s">
        <v>316</v>
      </c>
      <c r="C320" s="45" t="s">
        <v>5</v>
      </c>
      <c r="D320" s="45" t="s">
        <v>5</v>
      </c>
      <c r="E320" s="48" t="s">
        <v>391</v>
      </c>
      <c r="F320" s="41">
        <f>'Data for Current Total'!Q333</f>
        <v>0</v>
      </c>
      <c r="G320" s="41">
        <f>'Data for Current Total'!R333</f>
        <v>0</v>
      </c>
      <c r="H320" s="41">
        <f>'Data for Current Total'!S333</f>
        <v>0</v>
      </c>
      <c r="I320" s="41">
        <f t="shared" si="61"/>
        <v>0</v>
      </c>
      <c r="J320" s="42">
        <v>0</v>
      </c>
      <c r="K320" s="42">
        <v>0</v>
      </c>
      <c r="L320" s="42">
        <v>0</v>
      </c>
      <c r="M320" s="42">
        <f t="shared" si="68"/>
        <v>0</v>
      </c>
      <c r="N320" s="43">
        <f t="shared" si="67"/>
        <v>0</v>
      </c>
      <c r="O320" s="77">
        <v>0</v>
      </c>
      <c r="P320" s="43">
        <f t="shared" si="69"/>
        <v>0</v>
      </c>
      <c r="Q320" s="46" t="s">
        <v>392</v>
      </c>
      <c r="R320" s="49"/>
    </row>
    <row r="321" spans="1:18" s="50" customFormat="1" ht="25.5">
      <c r="A321" s="44" t="s">
        <v>338</v>
      </c>
      <c r="B321" s="45" t="s">
        <v>316</v>
      </c>
      <c r="C321" s="45" t="s">
        <v>5</v>
      </c>
      <c r="D321" s="45" t="s">
        <v>5</v>
      </c>
      <c r="E321" s="48" t="s">
        <v>59</v>
      </c>
      <c r="F321" s="41">
        <f>'Data for Current Total'!Q334</f>
        <v>0</v>
      </c>
      <c r="G321" s="41">
        <f>'Data for Current Total'!R334</f>
        <v>0</v>
      </c>
      <c r="H321" s="41">
        <f>'Data for Current Total'!S334</f>
        <v>0</v>
      </c>
      <c r="I321" s="41">
        <f t="shared" si="61"/>
        <v>0</v>
      </c>
      <c r="J321" s="42">
        <v>0</v>
      </c>
      <c r="K321" s="42">
        <v>0</v>
      </c>
      <c r="L321" s="42">
        <v>0</v>
      </c>
      <c r="M321" s="42">
        <f t="shared" si="68"/>
        <v>0</v>
      </c>
      <c r="N321" s="43">
        <f t="shared" si="67"/>
        <v>0</v>
      </c>
      <c r="O321" s="77">
        <v>0</v>
      </c>
      <c r="P321" s="43">
        <f t="shared" si="69"/>
        <v>0</v>
      </c>
      <c r="Q321" s="46" t="s">
        <v>392</v>
      </c>
      <c r="R321" s="49"/>
    </row>
    <row r="322" spans="1:18" s="50" customFormat="1" ht="25.5">
      <c r="A322" s="44" t="s">
        <v>338</v>
      </c>
      <c r="B322" s="45" t="s">
        <v>316</v>
      </c>
      <c r="C322" s="45" t="s">
        <v>5</v>
      </c>
      <c r="D322" s="45" t="s">
        <v>5</v>
      </c>
      <c r="E322" s="48" t="s">
        <v>60</v>
      </c>
      <c r="F322" s="41">
        <f>'Data for Current Total'!Q335</f>
        <v>0</v>
      </c>
      <c r="G322" s="41">
        <f>'Data for Current Total'!R335</f>
        <v>0</v>
      </c>
      <c r="H322" s="41">
        <f>'Data for Current Total'!S335</f>
        <v>0</v>
      </c>
      <c r="I322" s="41">
        <f t="shared" si="61"/>
        <v>0</v>
      </c>
      <c r="J322" s="42">
        <v>0</v>
      </c>
      <c r="K322" s="42">
        <v>0</v>
      </c>
      <c r="L322" s="42">
        <v>0</v>
      </c>
      <c r="M322" s="42">
        <f t="shared" si="68"/>
        <v>0</v>
      </c>
      <c r="N322" s="43">
        <f t="shared" si="67"/>
        <v>0</v>
      </c>
      <c r="O322" s="77">
        <v>0</v>
      </c>
      <c r="P322" s="43">
        <f t="shared" si="69"/>
        <v>0</v>
      </c>
      <c r="Q322" s="46" t="s">
        <v>392</v>
      </c>
      <c r="R322" s="49"/>
    </row>
    <row r="323" spans="1:18" s="50" customFormat="1" ht="12.75">
      <c r="A323" s="44" t="s">
        <v>338</v>
      </c>
      <c r="B323" s="45" t="s">
        <v>316</v>
      </c>
      <c r="C323" s="45" t="s">
        <v>347</v>
      </c>
      <c r="D323" s="63" t="s">
        <v>414</v>
      </c>
      <c r="E323" s="48" t="s">
        <v>640</v>
      </c>
      <c r="F323" s="41">
        <f>'Data for Current Total'!Q336</f>
        <v>0</v>
      </c>
      <c r="G323" s="41">
        <f>'Data for Current Total'!R336</f>
        <v>0</v>
      </c>
      <c r="H323" s="41">
        <f>'Data for Current Total'!S336</f>
        <v>0</v>
      </c>
      <c r="I323" s="41">
        <f t="shared" si="61"/>
        <v>0</v>
      </c>
      <c r="J323" s="42">
        <v>0</v>
      </c>
      <c r="K323" s="42">
        <v>0</v>
      </c>
      <c r="L323" s="42">
        <v>0</v>
      </c>
      <c r="M323" s="42">
        <f t="shared" si="68"/>
        <v>0</v>
      </c>
      <c r="N323" s="43">
        <f t="shared" si="67"/>
        <v>0</v>
      </c>
      <c r="O323" s="77">
        <v>0</v>
      </c>
      <c r="P323" s="43">
        <f t="shared" si="69"/>
        <v>0</v>
      </c>
      <c r="Q323" s="46" t="s">
        <v>641</v>
      </c>
      <c r="R323" s="49"/>
    </row>
    <row r="324" spans="1:18" s="50" customFormat="1" ht="12.75">
      <c r="A324" s="44" t="s">
        <v>338</v>
      </c>
      <c r="B324" s="45" t="s">
        <v>316</v>
      </c>
      <c r="C324" s="45" t="s">
        <v>5</v>
      </c>
      <c r="D324" s="45" t="s">
        <v>5</v>
      </c>
      <c r="E324" s="48" t="s">
        <v>61</v>
      </c>
      <c r="F324" s="41">
        <f>'Data for Current Total'!Q183</f>
        <v>240</v>
      </c>
      <c r="G324" s="41">
        <f>'Data for Current Total'!R183</f>
        <v>0</v>
      </c>
      <c r="H324" s="41">
        <f>'Data for Current Total'!S183</f>
        <v>0</v>
      </c>
      <c r="I324" s="41">
        <f t="shared" si="61"/>
        <v>240</v>
      </c>
      <c r="J324" s="42">
        <v>240</v>
      </c>
      <c r="K324" s="42">
        <v>0</v>
      </c>
      <c r="L324" s="42">
        <v>0</v>
      </c>
      <c r="M324" s="42">
        <f t="shared" si="68"/>
        <v>240</v>
      </c>
      <c r="N324" s="43">
        <f t="shared" si="67"/>
        <v>0</v>
      </c>
      <c r="O324" s="77">
        <v>0</v>
      </c>
      <c r="P324" s="43">
        <f t="shared" si="69"/>
        <v>0</v>
      </c>
      <c r="Q324" s="46" t="s">
        <v>377</v>
      </c>
      <c r="R324" s="49"/>
    </row>
    <row r="325" spans="1:18" s="50" customFormat="1" ht="12.75">
      <c r="A325" s="44" t="s">
        <v>338</v>
      </c>
      <c r="B325" s="45" t="s">
        <v>316</v>
      </c>
      <c r="C325" s="45" t="s">
        <v>347</v>
      </c>
      <c r="D325" s="45" t="s">
        <v>347</v>
      </c>
      <c r="E325" s="48" t="s">
        <v>642</v>
      </c>
      <c r="F325" s="41">
        <f>'Data for Current Total'!Q202</f>
        <v>0</v>
      </c>
      <c r="G325" s="41">
        <f>'Data for Current Total'!R202</f>
        <v>33990</v>
      </c>
      <c r="H325" s="41">
        <f>'Data for Current Total'!S202</f>
        <v>0</v>
      </c>
      <c r="I325" s="41">
        <f t="shared" si="61"/>
        <v>33990</v>
      </c>
      <c r="J325" s="42">
        <v>0</v>
      </c>
      <c r="K325" s="42">
        <v>33990</v>
      </c>
      <c r="L325" s="42">
        <v>0</v>
      </c>
      <c r="M325" s="42">
        <f t="shared" si="68"/>
        <v>33990</v>
      </c>
      <c r="N325" s="43">
        <f t="shared" si="67"/>
        <v>0</v>
      </c>
      <c r="O325" s="77">
        <v>0</v>
      </c>
      <c r="P325" s="43">
        <f t="shared" si="69"/>
        <v>0</v>
      </c>
      <c r="Q325" s="46" t="s">
        <v>377</v>
      </c>
      <c r="R325" s="49"/>
    </row>
    <row r="326" spans="1:18" s="50" customFormat="1" ht="12.75">
      <c r="A326" s="44" t="s">
        <v>338</v>
      </c>
      <c r="B326" s="45" t="s">
        <v>316</v>
      </c>
      <c r="C326" s="45" t="s">
        <v>5</v>
      </c>
      <c r="D326" s="45" t="s">
        <v>5</v>
      </c>
      <c r="E326" s="48" t="s">
        <v>62</v>
      </c>
      <c r="F326" s="41">
        <f>'Data for Current Total'!Q184</f>
        <v>240</v>
      </c>
      <c r="G326" s="41">
        <f>'Data for Current Total'!R184</f>
        <v>0</v>
      </c>
      <c r="H326" s="41">
        <f>'Data for Current Total'!S184</f>
        <v>0</v>
      </c>
      <c r="I326" s="41">
        <f t="shared" si="61"/>
        <v>240</v>
      </c>
      <c r="J326" s="42">
        <v>240</v>
      </c>
      <c r="K326" s="42">
        <v>0</v>
      </c>
      <c r="L326" s="42">
        <v>0</v>
      </c>
      <c r="M326" s="42">
        <f t="shared" si="68"/>
        <v>240</v>
      </c>
      <c r="N326" s="43">
        <f t="shared" si="67"/>
        <v>0</v>
      </c>
      <c r="O326" s="77">
        <v>0</v>
      </c>
      <c r="P326" s="43">
        <f t="shared" si="69"/>
        <v>0</v>
      </c>
      <c r="Q326" s="46" t="s">
        <v>377</v>
      </c>
      <c r="R326" s="49"/>
    </row>
    <row r="327" spans="1:18" s="50" customFormat="1" ht="27" customHeight="1">
      <c r="A327" s="44" t="s">
        <v>338</v>
      </c>
      <c r="B327" s="45" t="s">
        <v>316</v>
      </c>
      <c r="C327" s="45" t="s">
        <v>347</v>
      </c>
      <c r="D327" s="63" t="s">
        <v>414</v>
      </c>
      <c r="E327" s="48" t="s">
        <v>643</v>
      </c>
      <c r="F327" s="41">
        <f>'Data for Current Total'!Q337</f>
        <v>0</v>
      </c>
      <c r="G327" s="41">
        <f>'Data for Current Total'!R337</f>
        <v>0</v>
      </c>
      <c r="H327" s="41">
        <f>'Data for Current Total'!S337</f>
        <v>0</v>
      </c>
      <c r="I327" s="41">
        <f t="shared" si="61"/>
        <v>0</v>
      </c>
      <c r="J327" s="42">
        <v>0</v>
      </c>
      <c r="K327" s="42">
        <v>0</v>
      </c>
      <c r="L327" s="42">
        <v>0</v>
      </c>
      <c r="M327" s="42">
        <f t="shared" si="68"/>
        <v>0</v>
      </c>
      <c r="N327" s="43">
        <f t="shared" si="67"/>
        <v>0</v>
      </c>
      <c r="O327" s="77">
        <v>0</v>
      </c>
      <c r="P327" s="43">
        <f t="shared" si="69"/>
        <v>0</v>
      </c>
      <c r="Q327" s="46" t="s">
        <v>644</v>
      </c>
      <c r="R327" s="49"/>
    </row>
    <row r="328" spans="1:18" s="50" customFormat="1" ht="12.75">
      <c r="A328" s="44" t="s">
        <v>338</v>
      </c>
      <c r="B328" s="45" t="s">
        <v>316</v>
      </c>
      <c r="C328" s="45" t="s">
        <v>5</v>
      </c>
      <c r="D328" s="45" t="s">
        <v>5</v>
      </c>
      <c r="E328" s="48">
        <v>73.72</v>
      </c>
      <c r="F328" s="41">
        <f>'Data for Current Total'!Q197</f>
        <v>6</v>
      </c>
      <c r="G328" s="41">
        <f>'Data for Current Total'!R197</f>
        <v>0</v>
      </c>
      <c r="H328" s="41">
        <f>'Data for Current Total'!S197</f>
        <v>0</v>
      </c>
      <c r="I328" s="41">
        <f t="shared" si="61"/>
        <v>6</v>
      </c>
      <c r="J328" s="42">
        <v>6</v>
      </c>
      <c r="K328" s="42">
        <v>0</v>
      </c>
      <c r="L328" s="42">
        <v>0</v>
      </c>
      <c r="M328" s="42">
        <f>SUM(J328:L328)</f>
        <v>6</v>
      </c>
      <c r="N328" s="43">
        <f>M328-I328</f>
        <v>0</v>
      </c>
      <c r="O328" s="77">
        <v>0</v>
      </c>
      <c r="P328" s="43">
        <f>SUM(N328:O328)</f>
        <v>0</v>
      </c>
      <c r="Q328" s="46" t="s">
        <v>377</v>
      </c>
      <c r="R328" s="49"/>
    </row>
    <row r="329" spans="1:18" s="50" customFormat="1" ht="12.75">
      <c r="A329" s="44" t="s">
        <v>338</v>
      </c>
      <c r="B329" s="45" t="s">
        <v>316</v>
      </c>
      <c r="C329" s="45" t="s">
        <v>5</v>
      </c>
      <c r="D329" s="45" t="s">
        <v>5</v>
      </c>
      <c r="E329" s="48">
        <v>73.73</v>
      </c>
      <c r="F329" s="41">
        <f>'Data for Current Total'!Q180</f>
        <v>720</v>
      </c>
      <c r="G329" s="41">
        <f>'Data for Current Total'!R180</f>
        <v>0</v>
      </c>
      <c r="H329" s="41">
        <f>'Data for Current Total'!S180</f>
        <v>0</v>
      </c>
      <c r="I329" s="41">
        <f t="shared" ref="I329:I392" si="70">SUM(F329:H329)</f>
        <v>720</v>
      </c>
      <c r="J329" s="42">
        <v>720</v>
      </c>
      <c r="K329" s="42">
        <v>0</v>
      </c>
      <c r="L329" s="42">
        <v>0</v>
      </c>
      <c r="M329" s="42">
        <f>SUM(J329:L329)</f>
        <v>720</v>
      </c>
      <c r="N329" s="43">
        <f>M329-I329</f>
        <v>0</v>
      </c>
      <c r="O329" s="77">
        <v>0</v>
      </c>
      <c r="P329" s="43">
        <f>SUM(N329:O329)</f>
        <v>0</v>
      </c>
      <c r="Q329" s="46" t="s">
        <v>377</v>
      </c>
      <c r="R329" s="49"/>
    </row>
    <row r="330" spans="1:18" s="50" customFormat="1" ht="12.75">
      <c r="A330" s="44" t="s">
        <v>338</v>
      </c>
      <c r="B330" s="45" t="s">
        <v>316</v>
      </c>
      <c r="C330" s="45" t="s">
        <v>5</v>
      </c>
      <c r="D330" s="45" t="s">
        <v>5</v>
      </c>
      <c r="E330" s="48">
        <v>73.739999999999995</v>
      </c>
      <c r="F330" s="41">
        <f>'Data for Current Total'!Q185</f>
        <v>224</v>
      </c>
      <c r="G330" s="41">
        <f>'Data for Current Total'!R185</f>
        <v>0</v>
      </c>
      <c r="H330" s="41">
        <f>'Data for Current Total'!S185</f>
        <v>0</v>
      </c>
      <c r="I330" s="41">
        <f t="shared" si="70"/>
        <v>224</v>
      </c>
      <c r="J330" s="42">
        <v>224</v>
      </c>
      <c r="K330" s="42">
        <v>0</v>
      </c>
      <c r="L330" s="42">
        <v>0</v>
      </c>
      <c r="M330" s="42">
        <f>SUM(J330:L330)</f>
        <v>224</v>
      </c>
      <c r="N330" s="43">
        <f>M330-I330</f>
        <v>0</v>
      </c>
      <c r="O330" s="77">
        <v>0</v>
      </c>
      <c r="P330" s="43">
        <f>SUM(N330:O330)</f>
        <v>0</v>
      </c>
      <c r="Q330" s="46" t="s">
        <v>377</v>
      </c>
      <c r="R330" s="49"/>
    </row>
    <row r="331" spans="1:18" s="50" customFormat="1" ht="12.75">
      <c r="A331" s="44" t="s">
        <v>338</v>
      </c>
      <c r="B331" s="45" t="s">
        <v>316</v>
      </c>
      <c r="C331" s="45" t="s">
        <v>347</v>
      </c>
      <c r="D331" s="63" t="s">
        <v>414</v>
      </c>
      <c r="E331" s="48" t="s">
        <v>645</v>
      </c>
      <c r="F331" s="41">
        <f>'Data for Current Total'!Q338</f>
        <v>0</v>
      </c>
      <c r="G331" s="41">
        <f>'Data for Current Total'!R338</f>
        <v>0</v>
      </c>
      <c r="H331" s="41">
        <f>'Data for Current Total'!S338</f>
        <v>0</v>
      </c>
      <c r="I331" s="41">
        <f t="shared" si="70"/>
        <v>0</v>
      </c>
      <c r="J331" s="42">
        <v>0</v>
      </c>
      <c r="K331" s="42">
        <v>0</v>
      </c>
      <c r="L331" s="42">
        <v>0</v>
      </c>
      <c r="M331" s="42">
        <f t="shared" si="68"/>
        <v>0</v>
      </c>
      <c r="N331" s="43">
        <f t="shared" si="67"/>
        <v>0</v>
      </c>
      <c r="O331" s="77">
        <v>0</v>
      </c>
      <c r="P331" s="43">
        <f t="shared" si="69"/>
        <v>0</v>
      </c>
      <c r="Q331" s="46" t="s">
        <v>485</v>
      </c>
      <c r="R331" s="49"/>
    </row>
    <row r="332" spans="1:18" s="50" customFormat="1" ht="12.75">
      <c r="A332" s="44" t="s">
        <v>338</v>
      </c>
      <c r="B332" s="45" t="s">
        <v>316</v>
      </c>
      <c r="C332" s="45" t="s">
        <v>5</v>
      </c>
      <c r="D332" s="63" t="s">
        <v>414</v>
      </c>
      <c r="E332" s="48" t="s">
        <v>63</v>
      </c>
      <c r="F332" s="41">
        <f>'Data for Current Total'!Q339</f>
        <v>0</v>
      </c>
      <c r="G332" s="41">
        <f>'Data for Current Total'!R339</f>
        <v>0</v>
      </c>
      <c r="H332" s="41">
        <f>'Data for Current Total'!S339</f>
        <v>0</v>
      </c>
      <c r="I332" s="41">
        <f t="shared" si="70"/>
        <v>0</v>
      </c>
      <c r="J332" s="42">
        <v>0</v>
      </c>
      <c r="K332" s="42">
        <v>0</v>
      </c>
      <c r="L332" s="42">
        <v>0</v>
      </c>
      <c r="M332" s="42">
        <f t="shared" si="68"/>
        <v>0</v>
      </c>
      <c r="N332" s="43">
        <f t="shared" si="67"/>
        <v>0</v>
      </c>
      <c r="O332" s="77">
        <v>0</v>
      </c>
      <c r="P332" s="43">
        <f t="shared" si="69"/>
        <v>0</v>
      </c>
      <c r="Q332" s="46" t="s">
        <v>485</v>
      </c>
      <c r="R332" s="49"/>
    </row>
    <row r="333" spans="1:18" s="50" customFormat="1" ht="12.75">
      <c r="A333" s="44" t="s">
        <v>340</v>
      </c>
      <c r="B333" s="45" t="s">
        <v>316</v>
      </c>
      <c r="C333" s="45" t="s">
        <v>347</v>
      </c>
      <c r="D333" s="45" t="s">
        <v>347</v>
      </c>
      <c r="E333" s="48" t="s">
        <v>646</v>
      </c>
      <c r="F333" s="41">
        <f>'Data for Current Total'!Q106</f>
        <v>0</v>
      </c>
      <c r="G333" s="41">
        <f>'Data for Current Total'!R106</f>
        <v>0</v>
      </c>
      <c r="H333" s="41">
        <f>'Data for Current Total'!S106</f>
        <v>0</v>
      </c>
      <c r="I333" s="41">
        <f t="shared" si="70"/>
        <v>0</v>
      </c>
      <c r="J333" s="42">
        <v>0</v>
      </c>
      <c r="K333" s="42">
        <v>0</v>
      </c>
      <c r="L333" s="42">
        <v>0</v>
      </c>
      <c r="M333" s="42">
        <f t="shared" si="68"/>
        <v>0</v>
      </c>
      <c r="N333" s="43">
        <f t="shared" si="67"/>
        <v>0</v>
      </c>
      <c r="O333" s="77">
        <v>0</v>
      </c>
      <c r="P333" s="43">
        <f t="shared" si="69"/>
        <v>0</v>
      </c>
      <c r="Q333" s="46" t="s">
        <v>647</v>
      </c>
      <c r="R333" s="49"/>
    </row>
    <row r="334" spans="1:18" s="50" customFormat="1" ht="12.75">
      <c r="A334" s="44" t="s">
        <v>340</v>
      </c>
      <c r="B334" s="45" t="s">
        <v>316</v>
      </c>
      <c r="C334" s="63" t="s">
        <v>414</v>
      </c>
      <c r="D334" s="45" t="s">
        <v>347</v>
      </c>
      <c r="E334" s="48" t="s">
        <v>653</v>
      </c>
      <c r="F334" s="41">
        <f>'Data for Current Total'!Q107</f>
        <v>0</v>
      </c>
      <c r="G334" s="41">
        <f>'Data for Current Total'!R107</f>
        <v>0</v>
      </c>
      <c r="H334" s="41">
        <f>'Data for Current Total'!S107</f>
        <v>0</v>
      </c>
      <c r="I334" s="41">
        <f t="shared" si="70"/>
        <v>0</v>
      </c>
      <c r="J334" s="42">
        <v>0</v>
      </c>
      <c r="K334" s="42">
        <v>512</v>
      </c>
      <c r="L334" s="42">
        <v>0</v>
      </c>
      <c r="M334" s="42">
        <f t="shared" si="68"/>
        <v>512</v>
      </c>
      <c r="N334" s="43">
        <f t="shared" si="67"/>
        <v>512</v>
      </c>
      <c r="O334" s="77">
        <v>0</v>
      </c>
      <c r="P334" s="43">
        <f t="shared" si="69"/>
        <v>512</v>
      </c>
      <c r="Q334" s="46" t="s">
        <v>648</v>
      </c>
      <c r="R334" s="49"/>
    </row>
    <row r="335" spans="1:18" s="50" customFormat="1" ht="55.5" customHeight="1">
      <c r="A335" s="44" t="s">
        <v>340</v>
      </c>
      <c r="B335" s="45" t="s">
        <v>316</v>
      </c>
      <c r="C335" s="63" t="s">
        <v>414</v>
      </c>
      <c r="D335" s="45" t="s">
        <v>347</v>
      </c>
      <c r="E335" s="48" t="s">
        <v>654</v>
      </c>
      <c r="F335" s="41">
        <f>'Data for Current Total'!Q108</f>
        <v>0</v>
      </c>
      <c r="G335" s="41">
        <f>'Data for Current Total'!R108</f>
        <v>0</v>
      </c>
      <c r="H335" s="41">
        <f>'Data for Current Total'!S108</f>
        <v>0</v>
      </c>
      <c r="I335" s="41">
        <f t="shared" si="70"/>
        <v>0</v>
      </c>
      <c r="J335" s="42">
        <v>0</v>
      </c>
      <c r="K335" s="42">
        <v>2560</v>
      </c>
      <c r="L335" s="42">
        <v>0</v>
      </c>
      <c r="M335" s="42">
        <f t="shared" si="68"/>
        <v>2560</v>
      </c>
      <c r="N335" s="43">
        <f t="shared" si="67"/>
        <v>2560</v>
      </c>
      <c r="O335" s="77">
        <v>0</v>
      </c>
      <c r="P335" s="43">
        <f t="shared" si="69"/>
        <v>2560</v>
      </c>
      <c r="Q335" s="46" t="s">
        <v>649</v>
      </c>
      <c r="R335" s="49"/>
    </row>
    <row r="336" spans="1:18" s="50" customFormat="1" ht="25.5">
      <c r="A336" s="44" t="s">
        <v>340</v>
      </c>
      <c r="B336" s="45" t="s">
        <v>316</v>
      </c>
      <c r="C336" s="45" t="s">
        <v>347</v>
      </c>
      <c r="D336" s="45" t="s">
        <v>347</v>
      </c>
      <c r="E336" s="48" t="s">
        <v>303</v>
      </c>
      <c r="F336" s="41">
        <f>'Data for Current Total'!Q63</f>
        <v>0</v>
      </c>
      <c r="G336" s="41">
        <f>'Data for Current Total'!R63</f>
        <v>195</v>
      </c>
      <c r="H336" s="41">
        <f>'Data for Current Total'!S63</f>
        <v>0</v>
      </c>
      <c r="I336" s="41">
        <f t="shared" si="70"/>
        <v>195</v>
      </c>
      <c r="J336" s="42">
        <v>0</v>
      </c>
      <c r="K336" s="42">
        <v>192</v>
      </c>
      <c r="L336" s="42">
        <v>0</v>
      </c>
      <c r="M336" s="42">
        <f>SUM(J336:L336)</f>
        <v>192</v>
      </c>
      <c r="N336" s="43">
        <f>M336-I336</f>
        <v>-3</v>
      </c>
      <c r="O336" s="77">
        <v>0</v>
      </c>
      <c r="P336" s="43">
        <f>SUM(N336:O336)</f>
        <v>-3</v>
      </c>
      <c r="Q336" s="46" t="s">
        <v>378</v>
      </c>
      <c r="R336" s="49"/>
    </row>
    <row r="337" spans="1:18" s="50" customFormat="1" ht="12.75">
      <c r="A337" s="44" t="s">
        <v>340</v>
      </c>
      <c r="B337" s="45" t="s">
        <v>317</v>
      </c>
      <c r="C337" s="45" t="s">
        <v>347</v>
      </c>
      <c r="D337" s="45" t="s">
        <v>347</v>
      </c>
      <c r="E337" s="48" t="s">
        <v>651</v>
      </c>
      <c r="F337" s="41">
        <f>'Data for Current Total'!Q144</f>
        <v>0</v>
      </c>
      <c r="G337" s="41">
        <f>'Data for Current Total'!R144</f>
        <v>0</v>
      </c>
      <c r="H337" s="41">
        <f>'Data for Current Total'!S144</f>
        <v>0</v>
      </c>
      <c r="I337" s="41">
        <f t="shared" si="70"/>
        <v>0</v>
      </c>
      <c r="J337" s="42">
        <v>0</v>
      </c>
      <c r="K337" s="42">
        <v>0</v>
      </c>
      <c r="L337" s="42">
        <v>0</v>
      </c>
      <c r="M337" s="42">
        <f>SUM(J337:L337)</f>
        <v>0</v>
      </c>
      <c r="N337" s="43">
        <f>M337-I337</f>
        <v>0</v>
      </c>
      <c r="O337" s="77">
        <v>0</v>
      </c>
      <c r="P337" s="43">
        <f>SUM(N337:O337)</f>
        <v>0</v>
      </c>
      <c r="Q337" s="46" t="s">
        <v>518</v>
      </c>
      <c r="R337" s="49"/>
    </row>
    <row r="338" spans="1:18" s="50" customFormat="1" ht="12.75">
      <c r="A338" s="44" t="s">
        <v>340</v>
      </c>
      <c r="B338" s="45" t="s">
        <v>316</v>
      </c>
      <c r="C338" s="45" t="s">
        <v>347</v>
      </c>
      <c r="D338" s="45" t="s">
        <v>347</v>
      </c>
      <c r="E338" s="48" t="s">
        <v>652</v>
      </c>
      <c r="F338" s="41">
        <f>'Data for Current Total'!Q111</f>
        <v>0</v>
      </c>
      <c r="G338" s="41">
        <f>'Data for Current Total'!R111</f>
        <v>0</v>
      </c>
      <c r="H338" s="41">
        <f>'Data for Current Total'!S111</f>
        <v>0</v>
      </c>
      <c r="I338" s="41">
        <f t="shared" si="70"/>
        <v>0</v>
      </c>
      <c r="J338" s="42">
        <v>0</v>
      </c>
      <c r="K338" s="42">
        <v>0</v>
      </c>
      <c r="L338" s="42">
        <v>0</v>
      </c>
      <c r="M338" s="42">
        <f>SUM(J338:L338)</f>
        <v>0</v>
      </c>
      <c r="N338" s="43">
        <f>M338-I338</f>
        <v>0</v>
      </c>
      <c r="O338" s="77">
        <v>0</v>
      </c>
      <c r="P338" s="43">
        <f>SUM(N338:O338)</f>
        <v>0</v>
      </c>
      <c r="Q338" s="46" t="s">
        <v>647</v>
      </c>
      <c r="R338" s="49"/>
    </row>
    <row r="339" spans="1:18" s="50" customFormat="1" ht="12.75">
      <c r="A339" s="44" t="s">
        <v>340</v>
      </c>
      <c r="B339" s="45" t="s">
        <v>317</v>
      </c>
      <c r="C339" s="45" t="s">
        <v>347</v>
      </c>
      <c r="D339" s="45" t="s">
        <v>347</v>
      </c>
      <c r="E339" s="48" t="s">
        <v>650</v>
      </c>
      <c r="F339" s="41">
        <f>'Data for Current Total'!Q143</f>
        <v>0</v>
      </c>
      <c r="G339" s="41">
        <f>'Data for Current Total'!R143</f>
        <v>0</v>
      </c>
      <c r="H339" s="41">
        <f>'Data for Current Total'!S143</f>
        <v>0</v>
      </c>
      <c r="I339" s="41">
        <f t="shared" si="70"/>
        <v>0</v>
      </c>
      <c r="J339" s="42">
        <v>0</v>
      </c>
      <c r="K339" s="42">
        <v>0</v>
      </c>
      <c r="L339" s="42">
        <v>0</v>
      </c>
      <c r="M339" s="42">
        <f t="shared" si="68"/>
        <v>0</v>
      </c>
      <c r="N339" s="43">
        <f t="shared" ref="N339:N368" si="71">M339-I339</f>
        <v>0</v>
      </c>
      <c r="O339" s="77">
        <v>0</v>
      </c>
      <c r="P339" s="43">
        <f t="shared" si="69"/>
        <v>0</v>
      </c>
      <c r="Q339" s="46" t="s">
        <v>518</v>
      </c>
      <c r="R339" s="49"/>
    </row>
    <row r="340" spans="1:18" s="50" customFormat="1" ht="25.5">
      <c r="A340" s="44" t="s">
        <v>340</v>
      </c>
      <c r="B340" s="45" t="s">
        <v>316</v>
      </c>
      <c r="C340" s="45" t="s">
        <v>347</v>
      </c>
      <c r="D340" s="45" t="s">
        <v>347</v>
      </c>
      <c r="E340" s="48" t="s">
        <v>305</v>
      </c>
      <c r="F340" s="41">
        <f>'Data for Current Total'!Q46</f>
        <v>0</v>
      </c>
      <c r="G340" s="41">
        <f>'Data for Current Total'!R46</f>
        <v>2600</v>
      </c>
      <c r="H340" s="41">
        <f>'Data for Current Total'!S46</f>
        <v>0</v>
      </c>
      <c r="I340" s="41">
        <f t="shared" si="70"/>
        <v>2600</v>
      </c>
      <c r="J340" s="42">
        <v>0</v>
      </c>
      <c r="K340" s="42">
        <v>2560</v>
      </c>
      <c r="L340" s="42">
        <v>0</v>
      </c>
      <c r="M340" s="42">
        <f>SUM(J340:L340)</f>
        <v>2560</v>
      </c>
      <c r="N340" s="43">
        <f>M340-I340</f>
        <v>-40</v>
      </c>
      <c r="O340" s="77">
        <v>0</v>
      </c>
      <c r="P340" s="43">
        <f>SUM(N340:O340)</f>
        <v>-40</v>
      </c>
      <c r="Q340" s="46" t="s">
        <v>378</v>
      </c>
      <c r="R340" s="49"/>
    </row>
    <row r="341" spans="1:18" s="50" customFormat="1" ht="12.75">
      <c r="A341" s="44" t="s">
        <v>340</v>
      </c>
      <c r="B341" s="45" t="s">
        <v>316</v>
      </c>
      <c r="C341" s="45" t="s">
        <v>347</v>
      </c>
      <c r="D341" s="45" t="s">
        <v>347</v>
      </c>
      <c r="E341" s="48" t="s">
        <v>655</v>
      </c>
      <c r="F341" s="41">
        <f>'Data for Current Total'!Q112</f>
        <v>0</v>
      </c>
      <c r="G341" s="41">
        <f>'Data for Current Total'!R112</f>
        <v>0</v>
      </c>
      <c r="H341" s="41">
        <f>'Data for Current Total'!S112</f>
        <v>0</v>
      </c>
      <c r="I341" s="41">
        <f t="shared" si="70"/>
        <v>0</v>
      </c>
      <c r="J341" s="42">
        <v>0</v>
      </c>
      <c r="K341" s="42">
        <v>0</v>
      </c>
      <c r="L341" s="42">
        <v>0</v>
      </c>
      <c r="M341" s="42">
        <f>SUM(J341:L341)</f>
        <v>0</v>
      </c>
      <c r="N341" s="43">
        <f>M341-I341</f>
        <v>0</v>
      </c>
      <c r="O341" s="77">
        <v>0</v>
      </c>
      <c r="P341" s="43">
        <f>SUM(N341:O341)</f>
        <v>0</v>
      </c>
      <c r="Q341" s="46" t="s">
        <v>659</v>
      </c>
      <c r="R341" s="49"/>
    </row>
    <row r="342" spans="1:18" s="50" customFormat="1" ht="12.75">
      <c r="A342" s="44" t="s">
        <v>340</v>
      </c>
      <c r="B342" s="45" t="s">
        <v>316</v>
      </c>
      <c r="C342" s="45" t="s">
        <v>347</v>
      </c>
      <c r="D342" s="45" t="s">
        <v>347</v>
      </c>
      <c r="E342" s="48" t="s">
        <v>656</v>
      </c>
      <c r="F342" s="41">
        <f>'Data for Current Total'!Q113</f>
        <v>0</v>
      </c>
      <c r="G342" s="41">
        <f>'Data for Current Total'!R113</f>
        <v>0</v>
      </c>
      <c r="H342" s="41">
        <f>'Data for Current Total'!S113</f>
        <v>0</v>
      </c>
      <c r="I342" s="41">
        <f t="shared" si="70"/>
        <v>0</v>
      </c>
      <c r="J342" s="42">
        <v>0</v>
      </c>
      <c r="K342" s="42">
        <v>0</v>
      </c>
      <c r="L342" s="42">
        <v>0</v>
      </c>
      <c r="M342" s="42">
        <f>SUM(J342:L342)</f>
        <v>0</v>
      </c>
      <c r="N342" s="43">
        <f>M342-I342</f>
        <v>0</v>
      </c>
      <c r="O342" s="77">
        <v>0</v>
      </c>
      <c r="P342" s="43">
        <f>SUM(N342:O342)</f>
        <v>0</v>
      </c>
      <c r="Q342" s="46" t="s">
        <v>659</v>
      </c>
      <c r="R342" s="49"/>
    </row>
    <row r="343" spans="1:18" s="50" customFormat="1" ht="25.5">
      <c r="A343" s="44" t="s">
        <v>340</v>
      </c>
      <c r="B343" s="45" t="s">
        <v>316</v>
      </c>
      <c r="C343" s="63" t="s">
        <v>414</v>
      </c>
      <c r="D343" s="45" t="s">
        <v>347</v>
      </c>
      <c r="E343" s="48" t="s">
        <v>658</v>
      </c>
      <c r="F343" s="41">
        <f>'Data for Current Total'!Q114</f>
        <v>0</v>
      </c>
      <c r="G343" s="41">
        <f>'Data for Current Total'!R114</f>
        <v>0</v>
      </c>
      <c r="H343" s="41">
        <f>'Data for Current Total'!S114</f>
        <v>0</v>
      </c>
      <c r="I343" s="41">
        <f t="shared" si="70"/>
        <v>0</v>
      </c>
      <c r="J343" s="42">
        <v>0</v>
      </c>
      <c r="K343" s="42">
        <v>0</v>
      </c>
      <c r="L343" s="42">
        <v>0</v>
      </c>
      <c r="M343" s="42">
        <f>SUM(J343:L343)</f>
        <v>0</v>
      </c>
      <c r="N343" s="43">
        <f>M343-I343</f>
        <v>0</v>
      </c>
      <c r="O343" s="77">
        <v>0</v>
      </c>
      <c r="P343" s="43">
        <f>SUM(N343:O343)</f>
        <v>0</v>
      </c>
      <c r="Q343" s="46" t="s">
        <v>660</v>
      </c>
      <c r="R343" s="49"/>
    </row>
    <row r="344" spans="1:18" s="50" customFormat="1" ht="12.75">
      <c r="A344" s="44" t="s">
        <v>340</v>
      </c>
      <c r="B344" s="45" t="s">
        <v>316</v>
      </c>
      <c r="C344" s="45" t="s">
        <v>347</v>
      </c>
      <c r="D344" s="45" t="s">
        <v>347</v>
      </c>
      <c r="E344" s="48" t="s">
        <v>657</v>
      </c>
      <c r="F344" s="41">
        <f>'Data for Current Total'!Q107</f>
        <v>0</v>
      </c>
      <c r="G344" s="41">
        <f>'Data for Current Total'!R107</f>
        <v>0</v>
      </c>
      <c r="H344" s="41">
        <f>'Data for Current Total'!S107</f>
        <v>0</v>
      </c>
      <c r="I344" s="41">
        <f t="shared" si="70"/>
        <v>0</v>
      </c>
      <c r="J344" s="42">
        <v>0</v>
      </c>
      <c r="K344" s="42">
        <v>0</v>
      </c>
      <c r="L344" s="42">
        <v>0</v>
      </c>
      <c r="M344" s="42">
        <f t="shared" si="68"/>
        <v>0</v>
      </c>
      <c r="N344" s="43">
        <f t="shared" si="71"/>
        <v>0</v>
      </c>
      <c r="O344" s="77">
        <v>0</v>
      </c>
      <c r="P344" s="43">
        <f t="shared" si="69"/>
        <v>0</v>
      </c>
      <c r="Q344" s="46" t="s">
        <v>659</v>
      </c>
      <c r="R344" s="49"/>
    </row>
    <row r="345" spans="1:18" s="50" customFormat="1" ht="25.5">
      <c r="A345" s="44" t="s">
        <v>340</v>
      </c>
      <c r="B345" s="45" t="s">
        <v>317</v>
      </c>
      <c r="C345" s="45" t="s">
        <v>347</v>
      </c>
      <c r="D345" s="45" t="s">
        <v>347</v>
      </c>
      <c r="E345" s="48" t="s">
        <v>661</v>
      </c>
      <c r="F345" s="41">
        <f>'Data for Current Total'!Q51</f>
        <v>0</v>
      </c>
      <c r="G345" s="41">
        <f>'Data for Current Total'!R51</f>
        <v>1755</v>
      </c>
      <c r="H345" s="41">
        <f>'Data for Current Total'!S51</f>
        <v>0</v>
      </c>
      <c r="I345" s="41">
        <f t="shared" si="70"/>
        <v>1755</v>
      </c>
      <c r="J345" s="42">
        <v>0</v>
      </c>
      <c r="K345" s="42">
        <v>576</v>
      </c>
      <c r="L345" s="42">
        <v>0</v>
      </c>
      <c r="M345" s="42">
        <f>SUM(J345:L345)</f>
        <v>576</v>
      </c>
      <c r="N345" s="43">
        <f>M345-I345</f>
        <v>-1179</v>
      </c>
      <c r="O345" s="77">
        <v>0</v>
      </c>
      <c r="P345" s="43">
        <f>SUM(N345:O345)</f>
        <v>-1179</v>
      </c>
      <c r="Q345" s="46" t="s">
        <v>368</v>
      </c>
      <c r="R345" s="49"/>
    </row>
    <row r="346" spans="1:18" s="50" customFormat="1" ht="25.5">
      <c r="A346" s="44" t="s">
        <v>340</v>
      </c>
      <c r="B346" s="45" t="s">
        <v>317</v>
      </c>
      <c r="C346" s="45" t="s">
        <v>347</v>
      </c>
      <c r="D346" s="45" t="s">
        <v>347</v>
      </c>
      <c r="E346" s="48" t="s">
        <v>662</v>
      </c>
      <c r="F346" s="41">
        <f>'Data for Current Total'!Q67</f>
        <v>0</v>
      </c>
      <c r="G346" s="41">
        <f>'Data for Current Total'!R67</f>
        <v>19.5</v>
      </c>
      <c r="H346" s="41">
        <f>'Data for Current Total'!S67</f>
        <v>0</v>
      </c>
      <c r="I346" s="41">
        <f t="shared" si="70"/>
        <v>19.5</v>
      </c>
      <c r="J346" s="42">
        <v>0</v>
      </c>
      <c r="K346" s="42">
        <v>6</v>
      </c>
      <c r="L346" s="42">
        <v>0</v>
      </c>
      <c r="M346" s="42">
        <f>SUM(J346:L346)</f>
        <v>6</v>
      </c>
      <c r="N346" s="43">
        <f>M346-I346</f>
        <v>-13.5</v>
      </c>
      <c r="O346" s="77">
        <v>0</v>
      </c>
      <c r="P346" s="43">
        <f>SUM(N346:O346)</f>
        <v>-13.5</v>
      </c>
      <c r="Q346" s="46" t="s">
        <v>368</v>
      </c>
      <c r="R346" s="49"/>
    </row>
    <row r="347" spans="1:18" s="50" customFormat="1" ht="38.25">
      <c r="A347" s="44" t="s">
        <v>340</v>
      </c>
      <c r="B347" s="45" t="s">
        <v>316</v>
      </c>
      <c r="C347" s="45" t="s">
        <v>347</v>
      </c>
      <c r="D347" s="45" t="s">
        <v>347</v>
      </c>
      <c r="E347" s="48" t="s">
        <v>663</v>
      </c>
      <c r="F347" s="41">
        <f>'Data for Current Total'!Q65</f>
        <v>0</v>
      </c>
      <c r="G347" s="41">
        <f>'Data for Current Total'!R65</f>
        <v>52</v>
      </c>
      <c r="H347" s="41">
        <f>'Data for Current Total'!S65</f>
        <v>0</v>
      </c>
      <c r="I347" s="41">
        <f t="shared" si="70"/>
        <v>52</v>
      </c>
      <c r="J347" s="42">
        <v>0</v>
      </c>
      <c r="K347" s="42">
        <v>51</v>
      </c>
      <c r="L347" s="42">
        <v>0</v>
      </c>
      <c r="M347" s="42">
        <f>SUM(J347:L347)</f>
        <v>51</v>
      </c>
      <c r="N347" s="43">
        <f>M347-I347</f>
        <v>-1</v>
      </c>
      <c r="O347" s="77">
        <v>0</v>
      </c>
      <c r="P347" s="43">
        <f>SUM(N347:O347)</f>
        <v>-1</v>
      </c>
      <c r="Q347" s="46" t="s">
        <v>404</v>
      </c>
      <c r="R347" s="49"/>
    </row>
    <row r="348" spans="1:18" s="50" customFormat="1" ht="12.75">
      <c r="A348" s="44" t="s">
        <v>340</v>
      </c>
      <c r="B348" s="45" t="s">
        <v>317</v>
      </c>
      <c r="C348" s="45" t="s">
        <v>347</v>
      </c>
      <c r="D348" s="45" t="s">
        <v>347</v>
      </c>
      <c r="E348" s="48" t="s">
        <v>664</v>
      </c>
      <c r="F348" s="41">
        <f>'Data for Current Total'!Q145</f>
        <v>0</v>
      </c>
      <c r="G348" s="41">
        <f>'Data for Current Total'!R145</f>
        <v>0</v>
      </c>
      <c r="H348" s="41">
        <f>'Data for Current Total'!S145</f>
        <v>0</v>
      </c>
      <c r="I348" s="41">
        <f t="shared" si="70"/>
        <v>0</v>
      </c>
      <c r="J348" s="42">
        <v>0</v>
      </c>
      <c r="K348" s="42">
        <v>0</v>
      </c>
      <c r="L348" s="42">
        <v>0</v>
      </c>
      <c r="M348" s="42">
        <f>SUM(J348:L348)</f>
        <v>0</v>
      </c>
      <c r="N348" s="43">
        <f>M348-I348</f>
        <v>0</v>
      </c>
      <c r="O348" s="77">
        <v>0</v>
      </c>
      <c r="P348" s="43">
        <f>SUM(N348:O348)</f>
        <v>0</v>
      </c>
      <c r="Q348" s="46" t="s">
        <v>518</v>
      </c>
      <c r="R348" s="49"/>
    </row>
    <row r="349" spans="1:18" s="50" customFormat="1" ht="51" customHeight="1">
      <c r="A349" s="44" t="s">
        <v>340</v>
      </c>
      <c r="B349" s="45" t="s">
        <v>316</v>
      </c>
      <c r="C349" s="45" t="s">
        <v>347</v>
      </c>
      <c r="D349" s="63" t="s">
        <v>414</v>
      </c>
      <c r="E349" s="48" t="s">
        <v>310</v>
      </c>
      <c r="F349" s="41">
        <f>'Data for Current Total'!Q28</f>
        <v>0</v>
      </c>
      <c r="G349" s="41">
        <f>'Data for Current Total'!R28</f>
        <v>6240</v>
      </c>
      <c r="H349" s="41">
        <f>'Data for Current Total'!S28</f>
        <v>0</v>
      </c>
      <c r="I349" s="41">
        <f t="shared" si="70"/>
        <v>6240</v>
      </c>
      <c r="J349" s="42">
        <v>0</v>
      </c>
      <c r="K349" s="42">
        <v>0</v>
      </c>
      <c r="L349" s="42">
        <v>0</v>
      </c>
      <c r="M349" s="42">
        <f>SUM(J349:L349)</f>
        <v>0</v>
      </c>
      <c r="N349" s="43">
        <f>M349-I349</f>
        <v>-6240</v>
      </c>
      <c r="O349" s="77">
        <v>0</v>
      </c>
      <c r="P349" s="43">
        <f>SUM(N349:O349)</f>
        <v>-6240</v>
      </c>
      <c r="Q349" s="46" t="s">
        <v>719</v>
      </c>
      <c r="R349" s="49"/>
    </row>
    <row r="350" spans="1:18" s="50" customFormat="1" ht="38.25">
      <c r="A350" s="44" t="s">
        <v>340</v>
      </c>
      <c r="B350" s="45" t="s">
        <v>316</v>
      </c>
      <c r="C350" s="45" t="s">
        <v>347</v>
      </c>
      <c r="D350" s="45" t="s">
        <v>347</v>
      </c>
      <c r="E350" s="48" t="s">
        <v>668</v>
      </c>
      <c r="F350" s="41">
        <f>'Data for Current Total'!Q108</f>
        <v>0</v>
      </c>
      <c r="G350" s="41">
        <f>'Data for Current Total'!R108</f>
        <v>0</v>
      </c>
      <c r="H350" s="41">
        <f>'Data for Current Total'!S108</f>
        <v>0</v>
      </c>
      <c r="I350" s="41">
        <f t="shared" si="70"/>
        <v>0</v>
      </c>
      <c r="J350" s="42">
        <v>0</v>
      </c>
      <c r="K350" s="42">
        <v>6144</v>
      </c>
      <c r="L350" s="42">
        <v>0</v>
      </c>
      <c r="M350" s="42">
        <f t="shared" si="68"/>
        <v>6144</v>
      </c>
      <c r="N350" s="43">
        <f t="shared" si="71"/>
        <v>6144</v>
      </c>
      <c r="O350" s="77">
        <v>0</v>
      </c>
      <c r="P350" s="43">
        <f t="shared" si="69"/>
        <v>6144</v>
      </c>
      <c r="Q350" s="46" t="s">
        <v>665</v>
      </c>
      <c r="R350" s="49"/>
    </row>
    <row r="351" spans="1:18" s="50" customFormat="1" ht="12.75">
      <c r="A351" s="44" t="s">
        <v>340</v>
      </c>
      <c r="B351" s="45" t="s">
        <v>317</v>
      </c>
      <c r="C351" s="45" t="s">
        <v>347</v>
      </c>
      <c r="D351" s="45" t="s">
        <v>347</v>
      </c>
      <c r="E351" s="48" t="s">
        <v>666</v>
      </c>
      <c r="F351" s="41">
        <f>'Data for Current Total'!Q146</f>
        <v>0</v>
      </c>
      <c r="G351" s="41">
        <f>'Data for Current Total'!R146</f>
        <v>0</v>
      </c>
      <c r="H351" s="41">
        <f>'Data for Current Total'!S146</f>
        <v>0</v>
      </c>
      <c r="I351" s="41">
        <f t="shared" si="70"/>
        <v>0</v>
      </c>
      <c r="J351" s="42">
        <v>0</v>
      </c>
      <c r="K351" s="42">
        <v>0</v>
      </c>
      <c r="L351" s="42">
        <v>0</v>
      </c>
      <c r="M351" s="42">
        <f>SUM(J351:L351)</f>
        <v>0</v>
      </c>
      <c r="N351" s="43">
        <f>M351-I351</f>
        <v>0</v>
      </c>
      <c r="O351" s="77">
        <v>0</v>
      </c>
      <c r="P351" s="43">
        <f>SUM(N351:O351)</f>
        <v>0</v>
      </c>
      <c r="Q351" s="46" t="s">
        <v>518</v>
      </c>
      <c r="R351" s="49"/>
    </row>
    <row r="352" spans="1:18" s="50" customFormat="1" ht="12.75">
      <c r="A352" s="44" t="s">
        <v>340</v>
      </c>
      <c r="B352" s="45" t="s">
        <v>316</v>
      </c>
      <c r="C352" s="45" t="s">
        <v>347</v>
      </c>
      <c r="D352" s="45" t="s">
        <v>347</v>
      </c>
      <c r="E352" s="48" t="s">
        <v>667</v>
      </c>
      <c r="F352" s="41">
        <f>'Data for Current Total'!Q109</f>
        <v>0</v>
      </c>
      <c r="G352" s="41">
        <f>'Data for Current Total'!R109</f>
        <v>0</v>
      </c>
      <c r="H352" s="41">
        <f>'Data for Current Total'!S109</f>
        <v>0</v>
      </c>
      <c r="I352" s="41">
        <f t="shared" si="70"/>
        <v>0</v>
      </c>
      <c r="J352" s="42">
        <v>0</v>
      </c>
      <c r="K352" s="42">
        <v>0</v>
      </c>
      <c r="L352" s="42">
        <v>0</v>
      </c>
      <c r="M352" s="42">
        <f t="shared" si="68"/>
        <v>0</v>
      </c>
      <c r="N352" s="43">
        <f t="shared" si="71"/>
        <v>0</v>
      </c>
      <c r="O352" s="77">
        <v>0</v>
      </c>
      <c r="P352" s="43">
        <f t="shared" si="69"/>
        <v>0</v>
      </c>
      <c r="Q352" s="46" t="s">
        <v>669</v>
      </c>
      <c r="R352" s="49"/>
    </row>
    <row r="353" spans="1:18" s="50" customFormat="1" ht="12.75">
      <c r="A353" s="44" t="s">
        <v>340</v>
      </c>
      <c r="B353" s="45" t="s">
        <v>317</v>
      </c>
      <c r="C353" s="45" t="s">
        <v>347</v>
      </c>
      <c r="D353" s="45" t="s">
        <v>347</v>
      </c>
      <c r="E353" s="48" t="s">
        <v>670</v>
      </c>
      <c r="F353" s="41">
        <f>'Data for Current Total'!Q147</f>
        <v>0</v>
      </c>
      <c r="G353" s="41">
        <f>'Data for Current Total'!R147</f>
        <v>0</v>
      </c>
      <c r="H353" s="41">
        <f>'Data for Current Total'!S147</f>
        <v>0</v>
      </c>
      <c r="I353" s="41">
        <f t="shared" si="70"/>
        <v>0</v>
      </c>
      <c r="J353" s="42">
        <v>0</v>
      </c>
      <c r="K353" s="42">
        <v>0</v>
      </c>
      <c r="L353" s="42">
        <v>0</v>
      </c>
      <c r="M353" s="42">
        <f>SUM(J353:L353)</f>
        <v>0</v>
      </c>
      <c r="N353" s="43">
        <f>M353-I353</f>
        <v>0</v>
      </c>
      <c r="O353" s="77">
        <v>0</v>
      </c>
      <c r="P353" s="43">
        <f>SUM(N353:O353)</f>
        <v>0</v>
      </c>
      <c r="Q353" s="46" t="s">
        <v>518</v>
      </c>
      <c r="R353" s="49"/>
    </row>
    <row r="354" spans="1:18" s="50" customFormat="1" ht="12.75">
      <c r="A354" s="44" t="s">
        <v>340</v>
      </c>
      <c r="B354" s="45" t="s">
        <v>316</v>
      </c>
      <c r="C354" s="45" t="s">
        <v>347</v>
      </c>
      <c r="D354" s="45" t="s">
        <v>347</v>
      </c>
      <c r="E354" s="48" t="s">
        <v>671</v>
      </c>
      <c r="F354" s="41">
        <f>'Data for Current Total'!Q110</f>
        <v>0</v>
      </c>
      <c r="G354" s="41">
        <f>'Data for Current Total'!R110</f>
        <v>0</v>
      </c>
      <c r="H354" s="41">
        <f>'Data for Current Total'!S110</f>
        <v>0</v>
      </c>
      <c r="I354" s="41">
        <f t="shared" si="70"/>
        <v>0</v>
      </c>
      <c r="J354" s="42">
        <v>0</v>
      </c>
      <c r="K354" s="42">
        <v>0</v>
      </c>
      <c r="L354" s="42">
        <v>0</v>
      </c>
      <c r="M354" s="42">
        <f t="shared" si="68"/>
        <v>0</v>
      </c>
      <c r="N354" s="43">
        <f t="shared" si="71"/>
        <v>0</v>
      </c>
      <c r="O354" s="77">
        <v>0</v>
      </c>
      <c r="P354" s="43">
        <f t="shared" si="69"/>
        <v>0</v>
      </c>
      <c r="Q354" s="46" t="s">
        <v>380</v>
      </c>
      <c r="R354" s="49"/>
    </row>
    <row r="355" spans="1:18" s="50" customFormat="1" ht="12.75">
      <c r="A355" s="44" t="s">
        <v>338</v>
      </c>
      <c r="B355" s="45" t="s">
        <v>316</v>
      </c>
      <c r="C355" s="45" t="s">
        <v>347</v>
      </c>
      <c r="D355" s="63" t="s">
        <v>414</v>
      </c>
      <c r="E355" s="48" t="s">
        <v>672</v>
      </c>
      <c r="F355" s="41">
        <f>'Data for Current Total'!Q340</f>
        <v>0</v>
      </c>
      <c r="G355" s="41">
        <f>'Data for Current Total'!R340</f>
        <v>0</v>
      </c>
      <c r="H355" s="41">
        <f>'Data for Current Total'!S340</f>
        <v>0</v>
      </c>
      <c r="I355" s="41">
        <f t="shared" si="70"/>
        <v>0</v>
      </c>
      <c r="J355" s="42">
        <v>0</v>
      </c>
      <c r="K355" s="42">
        <v>0</v>
      </c>
      <c r="L355" s="42">
        <v>0</v>
      </c>
      <c r="M355" s="42">
        <f t="shared" si="68"/>
        <v>0</v>
      </c>
      <c r="N355" s="43">
        <f t="shared" si="71"/>
        <v>0</v>
      </c>
      <c r="O355" s="77">
        <v>0</v>
      </c>
      <c r="P355" s="43">
        <f t="shared" ref="P355:P378" si="72">SUM(N355:O355)</f>
        <v>0</v>
      </c>
      <c r="Q355" s="46" t="s">
        <v>485</v>
      </c>
      <c r="R355" s="49"/>
    </row>
    <row r="356" spans="1:18" s="50" customFormat="1" ht="25.5">
      <c r="A356" s="44" t="s">
        <v>338</v>
      </c>
      <c r="B356" s="45" t="s">
        <v>316</v>
      </c>
      <c r="C356" s="45" t="s">
        <v>347</v>
      </c>
      <c r="D356" s="63" t="s">
        <v>414</v>
      </c>
      <c r="E356" s="48" t="s">
        <v>342</v>
      </c>
      <c r="F356" s="41">
        <f>'Data for Current Total'!Q211</f>
        <v>0</v>
      </c>
      <c r="G356" s="41">
        <f>'Data for Current Total'!R211</f>
        <v>4000</v>
      </c>
      <c r="H356" s="41">
        <f>'Data for Current Total'!S211</f>
        <v>0</v>
      </c>
      <c r="I356" s="41">
        <f t="shared" si="70"/>
        <v>4000</v>
      </c>
      <c r="J356" s="42">
        <v>0</v>
      </c>
      <c r="K356" s="42">
        <v>0</v>
      </c>
      <c r="L356" s="42">
        <v>0</v>
      </c>
      <c r="M356" s="42">
        <f t="shared" si="68"/>
        <v>0</v>
      </c>
      <c r="N356" s="43">
        <f t="shared" si="71"/>
        <v>-4000</v>
      </c>
      <c r="O356" s="77">
        <v>0</v>
      </c>
      <c r="P356" s="43">
        <f t="shared" si="72"/>
        <v>-4000</v>
      </c>
      <c r="Q356" s="46" t="s">
        <v>494</v>
      </c>
      <c r="R356" s="49"/>
    </row>
    <row r="357" spans="1:18" s="50" customFormat="1" ht="25.5">
      <c r="A357" s="44" t="s">
        <v>338</v>
      </c>
      <c r="B357" s="45" t="s">
        <v>316</v>
      </c>
      <c r="C357" s="45" t="s">
        <v>347</v>
      </c>
      <c r="D357" s="63" t="s">
        <v>414</v>
      </c>
      <c r="E357" s="48" t="s">
        <v>343</v>
      </c>
      <c r="F357" s="41">
        <f>'Data for Current Total'!Q223</f>
        <v>0</v>
      </c>
      <c r="G357" s="41">
        <f>'Data for Current Total'!R223</f>
        <v>600</v>
      </c>
      <c r="H357" s="41">
        <f>'Data for Current Total'!S223</f>
        <v>0</v>
      </c>
      <c r="I357" s="41">
        <f t="shared" si="70"/>
        <v>600</v>
      </c>
      <c r="J357" s="42">
        <v>0</v>
      </c>
      <c r="K357" s="42">
        <v>0</v>
      </c>
      <c r="L357" s="42">
        <v>0</v>
      </c>
      <c r="M357" s="42">
        <f t="shared" si="68"/>
        <v>0</v>
      </c>
      <c r="N357" s="43">
        <f t="shared" si="71"/>
        <v>-600</v>
      </c>
      <c r="O357" s="77">
        <v>0</v>
      </c>
      <c r="P357" s="43">
        <f t="shared" si="72"/>
        <v>-600</v>
      </c>
      <c r="Q357" s="46" t="s">
        <v>494</v>
      </c>
      <c r="R357" s="49"/>
    </row>
    <row r="358" spans="1:18" s="50" customFormat="1" ht="12.75">
      <c r="A358" s="44" t="s">
        <v>338</v>
      </c>
      <c r="B358" s="45" t="s">
        <v>316</v>
      </c>
      <c r="C358" s="45" t="s">
        <v>5</v>
      </c>
      <c r="D358" s="63" t="s">
        <v>414</v>
      </c>
      <c r="E358" s="48" t="s">
        <v>64</v>
      </c>
      <c r="F358" s="41">
        <f>'Data for Current Total'!Q341</f>
        <v>0</v>
      </c>
      <c r="G358" s="41">
        <f>'Data for Current Total'!R341</f>
        <v>0</v>
      </c>
      <c r="H358" s="41">
        <f>'Data for Current Total'!S341</f>
        <v>0</v>
      </c>
      <c r="I358" s="41">
        <f t="shared" si="70"/>
        <v>0</v>
      </c>
      <c r="J358" s="42">
        <v>0</v>
      </c>
      <c r="K358" s="42">
        <v>0</v>
      </c>
      <c r="L358" s="42">
        <v>0</v>
      </c>
      <c r="M358" s="42">
        <f t="shared" si="68"/>
        <v>0</v>
      </c>
      <c r="N358" s="43">
        <f t="shared" si="71"/>
        <v>0</v>
      </c>
      <c r="O358" s="77">
        <v>0</v>
      </c>
      <c r="P358" s="43">
        <f t="shared" si="72"/>
        <v>0</v>
      </c>
      <c r="Q358" s="46" t="s">
        <v>485</v>
      </c>
      <c r="R358" s="49"/>
    </row>
    <row r="359" spans="1:18" s="50" customFormat="1" ht="55.5" customHeight="1">
      <c r="A359" s="44" t="s">
        <v>340</v>
      </c>
      <c r="B359" s="45" t="s">
        <v>316</v>
      </c>
      <c r="C359" s="45" t="s">
        <v>347</v>
      </c>
      <c r="D359" s="45" t="s">
        <v>347</v>
      </c>
      <c r="E359" s="48" t="s">
        <v>315</v>
      </c>
      <c r="F359" s="41">
        <f>'Data for Current Total'!Q114</f>
        <v>0</v>
      </c>
      <c r="G359" s="41">
        <f>'Data for Current Total'!R114</f>
        <v>0</v>
      </c>
      <c r="H359" s="41">
        <f>'Data for Current Total'!S114</f>
        <v>0</v>
      </c>
      <c r="I359" s="41">
        <f t="shared" si="70"/>
        <v>0</v>
      </c>
      <c r="J359" s="42">
        <v>0</v>
      </c>
      <c r="K359" s="42">
        <v>0</v>
      </c>
      <c r="L359" s="42">
        <v>0</v>
      </c>
      <c r="M359" s="42">
        <f t="shared" si="68"/>
        <v>0</v>
      </c>
      <c r="N359" s="43">
        <f t="shared" si="71"/>
        <v>0</v>
      </c>
      <c r="O359" s="77">
        <v>0</v>
      </c>
      <c r="P359" s="43">
        <f t="shared" si="72"/>
        <v>0</v>
      </c>
      <c r="Q359" s="46" t="s">
        <v>673</v>
      </c>
      <c r="R359" s="49"/>
    </row>
    <row r="360" spans="1:18" s="50" customFormat="1" ht="54" customHeight="1">
      <c r="A360" s="44" t="s">
        <v>340</v>
      </c>
      <c r="B360" s="45" t="s">
        <v>317</v>
      </c>
      <c r="C360" s="45" t="s">
        <v>347</v>
      </c>
      <c r="D360" s="45" t="s">
        <v>347</v>
      </c>
      <c r="E360" s="48" t="s">
        <v>675</v>
      </c>
      <c r="F360" s="41">
        <f>'Data for Current Total'!Q148</f>
        <v>0</v>
      </c>
      <c r="G360" s="41">
        <f>'Data for Current Total'!R148</f>
        <v>0</v>
      </c>
      <c r="H360" s="41">
        <f>'Data for Current Total'!S148</f>
        <v>0</v>
      </c>
      <c r="I360" s="41">
        <f t="shared" si="70"/>
        <v>0</v>
      </c>
      <c r="J360" s="42">
        <v>0</v>
      </c>
      <c r="K360" s="42">
        <v>0</v>
      </c>
      <c r="L360" s="42">
        <v>0</v>
      </c>
      <c r="M360" s="42">
        <f t="shared" si="68"/>
        <v>0</v>
      </c>
      <c r="N360" s="43">
        <f t="shared" si="71"/>
        <v>0</v>
      </c>
      <c r="O360" s="77">
        <v>0</v>
      </c>
      <c r="P360" s="43">
        <f t="shared" si="72"/>
        <v>0</v>
      </c>
      <c r="Q360" s="46" t="s">
        <v>674</v>
      </c>
      <c r="R360" s="49"/>
    </row>
    <row r="361" spans="1:18" s="50" customFormat="1" ht="12.75">
      <c r="A361" s="44" t="s">
        <v>340</v>
      </c>
      <c r="B361" s="45" t="s">
        <v>317</v>
      </c>
      <c r="C361" s="45" t="s">
        <v>347</v>
      </c>
      <c r="D361" s="45" t="s">
        <v>347</v>
      </c>
      <c r="E361" s="48" t="s">
        <v>676</v>
      </c>
      <c r="F361" s="41">
        <f>'Data for Current Total'!Q149</f>
        <v>0</v>
      </c>
      <c r="G361" s="41">
        <f>'Data for Current Total'!R149</f>
        <v>0</v>
      </c>
      <c r="H361" s="41">
        <f>'Data for Current Total'!S149</f>
        <v>0</v>
      </c>
      <c r="I361" s="41">
        <f t="shared" si="70"/>
        <v>0</v>
      </c>
      <c r="J361" s="42">
        <v>0</v>
      </c>
      <c r="K361" s="42">
        <v>0</v>
      </c>
      <c r="L361" s="42">
        <v>0</v>
      </c>
      <c r="M361" s="42">
        <f t="shared" si="68"/>
        <v>0</v>
      </c>
      <c r="N361" s="43">
        <f t="shared" si="71"/>
        <v>0</v>
      </c>
      <c r="O361" s="77">
        <v>0</v>
      </c>
      <c r="P361" s="43">
        <f t="shared" si="72"/>
        <v>0</v>
      </c>
      <c r="Q361" s="46" t="s">
        <v>518</v>
      </c>
      <c r="R361" s="49"/>
    </row>
    <row r="362" spans="1:18" s="50" customFormat="1" ht="25.5">
      <c r="A362" s="44" t="s">
        <v>340</v>
      </c>
      <c r="B362" s="45" t="s">
        <v>317</v>
      </c>
      <c r="C362" s="45" t="s">
        <v>347</v>
      </c>
      <c r="D362" s="45" t="s">
        <v>347</v>
      </c>
      <c r="E362" s="48" t="s">
        <v>243</v>
      </c>
      <c r="F362" s="41">
        <f>'Data for Current Total'!Q52</f>
        <v>0</v>
      </c>
      <c r="G362" s="41">
        <f>'Data for Current Total'!R52</f>
        <v>1755</v>
      </c>
      <c r="H362" s="41">
        <f>'Data for Current Total'!S52</f>
        <v>0</v>
      </c>
      <c r="I362" s="41">
        <f t="shared" si="70"/>
        <v>1755</v>
      </c>
      <c r="J362" s="42">
        <v>0</v>
      </c>
      <c r="K362" s="42">
        <v>0</v>
      </c>
      <c r="L362" s="42">
        <v>0</v>
      </c>
      <c r="M362" s="42">
        <f t="shared" si="68"/>
        <v>0</v>
      </c>
      <c r="N362" s="43">
        <f t="shared" si="71"/>
        <v>-1755</v>
      </c>
      <c r="O362" s="77">
        <v>0</v>
      </c>
      <c r="P362" s="43">
        <f t="shared" si="72"/>
        <v>-1755</v>
      </c>
      <c r="Q362" s="46" t="s">
        <v>581</v>
      </c>
      <c r="R362" s="49"/>
    </row>
    <row r="363" spans="1:18" s="50" customFormat="1" ht="12.75">
      <c r="A363" s="44" t="s">
        <v>340</v>
      </c>
      <c r="B363" s="45" t="s">
        <v>317</v>
      </c>
      <c r="C363" s="45" t="s">
        <v>347</v>
      </c>
      <c r="D363" s="45" t="s">
        <v>347</v>
      </c>
      <c r="E363" s="48" t="s">
        <v>677</v>
      </c>
      <c r="F363" s="41">
        <f>'Data for Current Total'!Q153</f>
        <v>0</v>
      </c>
      <c r="G363" s="41">
        <f>'Data for Current Total'!R153</f>
        <v>0</v>
      </c>
      <c r="H363" s="41">
        <f>'Data for Current Total'!S153</f>
        <v>0</v>
      </c>
      <c r="I363" s="41">
        <f t="shared" si="70"/>
        <v>0</v>
      </c>
      <c r="J363" s="42">
        <v>0</v>
      </c>
      <c r="K363" s="42">
        <v>0</v>
      </c>
      <c r="L363" s="42">
        <v>0</v>
      </c>
      <c r="M363" s="42">
        <f t="shared" si="68"/>
        <v>0</v>
      </c>
      <c r="N363" s="43">
        <f t="shared" si="71"/>
        <v>0</v>
      </c>
      <c r="O363" s="77">
        <v>0</v>
      </c>
      <c r="P363" s="43">
        <f t="shared" si="72"/>
        <v>0</v>
      </c>
      <c r="Q363" s="46" t="s">
        <v>518</v>
      </c>
      <c r="R363" s="49"/>
    </row>
    <row r="364" spans="1:18" s="50" customFormat="1" ht="12.75">
      <c r="A364" s="44" t="s">
        <v>340</v>
      </c>
      <c r="B364" s="45" t="s">
        <v>317</v>
      </c>
      <c r="C364" s="45" t="s">
        <v>347</v>
      </c>
      <c r="D364" s="45" t="s">
        <v>347</v>
      </c>
      <c r="E364" s="48" t="s">
        <v>678</v>
      </c>
      <c r="F364" s="41">
        <f>'Data for Current Total'!Q154</f>
        <v>0</v>
      </c>
      <c r="G364" s="41">
        <f>'Data for Current Total'!R154</f>
        <v>0</v>
      </c>
      <c r="H364" s="41">
        <f>'Data for Current Total'!S154</f>
        <v>0</v>
      </c>
      <c r="I364" s="41">
        <f t="shared" si="70"/>
        <v>0</v>
      </c>
      <c r="J364" s="42">
        <v>0</v>
      </c>
      <c r="K364" s="42">
        <v>0</v>
      </c>
      <c r="L364" s="42">
        <v>0</v>
      </c>
      <c r="M364" s="42">
        <f t="shared" si="68"/>
        <v>0</v>
      </c>
      <c r="N364" s="43">
        <f t="shared" si="71"/>
        <v>0</v>
      </c>
      <c r="O364" s="77">
        <v>0</v>
      </c>
      <c r="P364" s="43">
        <f t="shared" si="72"/>
        <v>0</v>
      </c>
      <c r="Q364" s="46" t="s">
        <v>518</v>
      </c>
      <c r="R364" s="49"/>
    </row>
    <row r="365" spans="1:18" s="50" customFormat="1" ht="12.75">
      <c r="A365" s="44" t="s">
        <v>340</v>
      </c>
      <c r="B365" s="45" t="s">
        <v>317</v>
      </c>
      <c r="C365" s="45" t="s">
        <v>347</v>
      </c>
      <c r="D365" s="45" t="s">
        <v>347</v>
      </c>
      <c r="E365" s="48" t="s">
        <v>679</v>
      </c>
      <c r="F365" s="41">
        <f>'Data for Current Total'!Q155</f>
        <v>0</v>
      </c>
      <c r="G365" s="41">
        <f>'Data for Current Total'!R155</f>
        <v>0</v>
      </c>
      <c r="H365" s="41">
        <f>'Data for Current Total'!S155</f>
        <v>0</v>
      </c>
      <c r="I365" s="41">
        <f t="shared" si="70"/>
        <v>0</v>
      </c>
      <c r="J365" s="42">
        <v>0</v>
      </c>
      <c r="K365" s="42">
        <v>0</v>
      </c>
      <c r="L365" s="42">
        <v>0</v>
      </c>
      <c r="M365" s="42">
        <f t="shared" si="68"/>
        <v>0</v>
      </c>
      <c r="N365" s="43">
        <f t="shared" si="71"/>
        <v>0</v>
      </c>
      <c r="O365" s="77">
        <v>0</v>
      </c>
      <c r="P365" s="43">
        <f t="shared" si="72"/>
        <v>0</v>
      </c>
      <c r="Q365" s="46" t="s">
        <v>518</v>
      </c>
      <c r="R365" s="49"/>
    </row>
    <row r="366" spans="1:18" s="50" customFormat="1" ht="12.75">
      <c r="A366" s="44" t="s">
        <v>340</v>
      </c>
      <c r="B366" s="45" t="s">
        <v>316</v>
      </c>
      <c r="C366" s="45" t="s">
        <v>347</v>
      </c>
      <c r="D366" s="45" t="s">
        <v>347</v>
      </c>
      <c r="E366" s="48" t="s">
        <v>680</v>
      </c>
      <c r="F366" s="41">
        <f>'Data for Current Total'!Q115</f>
        <v>0</v>
      </c>
      <c r="G366" s="41">
        <f>'Data for Current Total'!R115</f>
        <v>0</v>
      </c>
      <c r="H366" s="41">
        <f>'Data for Current Total'!S115</f>
        <v>0</v>
      </c>
      <c r="I366" s="41">
        <f t="shared" si="70"/>
        <v>0</v>
      </c>
      <c r="J366" s="42">
        <v>0</v>
      </c>
      <c r="K366" s="42">
        <v>0</v>
      </c>
      <c r="L366" s="42">
        <v>0</v>
      </c>
      <c r="M366" s="42">
        <f t="shared" si="68"/>
        <v>0</v>
      </c>
      <c r="N366" s="43">
        <f t="shared" si="71"/>
        <v>0</v>
      </c>
      <c r="O366" s="77">
        <v>0</v>
      </c>
      <c r="P366" s="43">
        <f t="shared" si="72"/>
        <v>0</v>
      </c>
      <c r="Q366" s="46" t="s">
        <v>554</v>
      </c>
      <c r="R366" s="49"/>
    </row>
    <row r="367" spans="1:18" s="50" customFormat="1" ht="25.5">
      <c r="A367" s="44" t="s">
        <v>340</v>
      </c>
      <c r="B367" s="45" t="s">
        <v>317</v>
      </c>
      <c r="C367" s="45" t="s">
        <v>347</v>
      </c>
      <c r="D367" s="45" t="s">
        <v>347</v>
      </c>
      <c r="E367" s="48" t="s">
        <v>244</v>
      </c>
      <c r="F367" s="41">
        <f>'Data for Current Total'!Q53</f>
        <v>0</v>
      </c>
      <c r="G367" s="41">
        <f>'Data for Current Total'!R53</f>
        <v>1755</v>
      </c>
      <c r="H367" s="41">
        <f>'Data for Current Total'!S53</f>
        <v>0</v>
      </c>
      <c r="I367" s="41">
        <f t="shared" si="70"/>
        <v>1755</v>
      </c>
      <c r="J367" s="42">
        <v>0</v>
      </c>
      <c r="K367" s="42">
        <v>0</v>
      </c>
      <c r="L367" s="42">
        <v>0</v>
      </c>
      <c r="M367" s="42">
        <f t="shared" si="68"/>
        <v>0</v>
      </c>
      <c r="N367" s="43">
        <f t="shared" si="71"/>
        <v>-1755</v>
      </c>
      <c r="O367" s="77">
        <v>0</v>
      </c>
      <c r="P367" s="43">
        <f t="shared" si="72"/>
        <v>-1755</v>
      </c>
      <c r="Q367" s="46" t="s">
        <v>581</v>
      </c>
      <c r="R367" s="49"/>
    </row>
    <row r="368" spans="1:18" s="50" customFormat="1" ht="12.75">
      <c r="A368" s="44" t="s">
        <v>340</v>
      </c>
      <c r="B368" s="45" t="s">
        <v>317</v>
      </c>
      <c r="C368" s="45" t="s">
        <v>347</v>
      </c>
      <c r="D368" s="45" t="s">
        <v>347</v>
      </c>
      <c r="E368" s="48" t="s">
        <v>681</v>
      </c>
      <c r="F368" s="41">
        <f>'Data for Current Total'!Q156</f>
        <v>0</v>
      </c>
      <c r="G368" s="41">
        <f>'Data for Current Total'!R156</f>
        <v>0</v>
      </c>
      <c r="H368" s="41">
        <f>'Data for Current Total'!S156</f>
        <v>0</v>
      </c>
      <c r="I368" s="41">
        <f t="shared" si="70"/>
        <v>0</v>
      </c>
      <c r="J368" s="42">
        <v>0</v>
      </c>
      <c r="K368" s="42">
        <v>0</v>
      </c>
      <c r="L368" s="42">
        <v>0</v>
      </c>
      <c r="M368" s="42">
        <f t="shared" si="68"/>
        <v>0</v>
      </c>
      <c r="N368" s="43">
        <f t="shared" si="71"/>
        <v>0</v>
      </c>
      <c r="O368" s="77">
        <v>0</v>
      </c>
      <c r="P368" s="43">
        <f t="shared" si="72"/>
        <v>0</v>
      </c>
      <c r="Q368" s="46" t="s">
        <v>518</v>
      </c>
      <c r="R368" s="49"/>
    </row>
    <row r="369" spans="1:18" s="50" customFormat="1" ht="12.75">
      <c r="A369" s="44" t="s">
        <v>340</v>
      </c>
      <c r="B369" s="45" t="s">
        <v>317</v>
      </c>
      <c r="C369" s="45" t="s">
        <v>347</v>
      </c>
      <c r="D369" s="45" t="s">
        <v>347</v>
      </c>
      <c r="E369" s="48" t="s">
        <v>682</v>
      </c>
      <c r="F369" s="41">
        <f>'Data for Current Total'!Q157</f>
        <v>0</v>
      </c>
      <c r="G369" s="41">
        <f>'Data for Current Total'!R157</f>
        <v>0</v>
      </c>
      <c r="H369" s="41">
        <f>'Data for Current Total'!S157</f>
        <v>0</v>
      </c>
      <c r="I369" s="41">
        <f t="shared" si="70"/>
        <v>0</v>
      </c>
      <c r="J369" s="42">
        <v>0</v>
      </c>
      <c r="K369" s="42">
        <v>0</v>
      </c>
      <c r="L369" s="42">
        <v>0</v>
      </c>
      <c r="M369" s="42">
        <f t="shared" si="68"/>
        <v>0</v>
      </c>
      <c r="N369" s="43">
        <f t="shared" ref="N369:N395" si="73">M369-I369</f>
        <v>0</v>
      </c>
      <c r="O369" s="77">
        <v>0</v>
      </c>
      <c r="P369" s="43">
        <f t="shared" si="72"/>
        <v>0</v>
      </c>
      <c r="Q369" s="46" t="s">
        <v>518</v>
      </c>
      <c r="R369" s="49"/>
    </row>
    <row r="370" spans="1:18" s="50" customFormat="1" ht="12.75">
      <c r="A370" s="44" t="s">
        <v>340</v>
      </c>
      <c r="B370" s="45" t="s">
        <v>317</v>
      </c>
      <c r="C370" s="45" t="s">
        <v>347</v>
      </c>
      <c r="D370" s="45" t="s">
        <v>347</v>
      </c>
      <c r="E370" s="48" t="s">
        <v>683</v>
      </c>
      <c r="F370" s="41">
        <f>'Data for Current Total'!Q158</f>
        <v>0</v>
      </c>
      <c r="G370" s="41">
        <f>'Data for Current Total'!R158</f>
        <v>0</v>
      </c>
      <c r="H370" s="41">
        <f>'Data for Current Total'!S158</f>
        <v>0</v>
      </c>
      <c r="I370" s="41">
        <f t="shared" si="70"/>
        <v>0</v>
      </c>
      <c r="J370" s="42">
        <v>0</v>
      </c>
      <c r="K370" s="42">
        <v>0</v>
      </c>
      <c r="L370" s="42">
        <v>0</v>
      </c>
      <c r="M370" s="42">
        <f t="shared" si="68"/>
        <v>0</v>
      </c>
      <c r="N370" s="43">
        <f t="shared" si="73"/>
        <v>0</v>
      </c>
      <c r="O370" s="77">
        <v>0</v>
      </c>
      <c r="P370" s="43">
        <f t="shared" si="72"/>
        <v>0</v>
      </c>
      <c r="Q370" s="46" t="s">
        <v>518</v>
      </c>
      <c r="R370" s="49"/>
    </row>
    <row r="371" spans="1:18" s="50" customFormat="1" ht="12.75">
      <c r="A371" s="44" t="s">
        <v>340</v>
      </c>
      <c r="B371" s="45" t="s">
        <v>317</v>
      </c>
      <c r="C371" s="45" t="s">
        <v>347</v>
      </c>
      <c r="D371" s="45" t="s">
        <v>347</v>
      </c>
      <c r="E371" s="48" t="s">
        <v>684</v>
      </c>
      <c r="F371" s="41">
        <f>'Data for Current Total'!Q159</f>
        <v>0</v>
      </c>
      <c r="G371" s="41">
        <f>'Data for Current Total'!R159</f>
        <v>0</v>
      </c>
      <c r="H371" s="41">
        <f>'Data for Current Total'!S159</f>
        <v>0</v>
      </c>
      <c r="I371" s="41">
        <f t="shared" si="70"/>
        <v>0</v>
      </c>
      <c r="J371" s="42">
        <v>0</v>
      </c>
      <c r="K371" s="42">
        <v>0</v>
      </c>
      <c r="L371" s="42">
        <v>0</v>
      </c>
      <c r="M371" s="42">
        <f t="shared" ref="M371:M398" si="74">SUM(J371:L371)</f>
        <v>0</v>
      </c>
      <c r="N371" s="43">
        <f t="shared" si="73"/>
        <v>0</v>
      </c>
      <c r="O371" s="77">
        <v>0</v>
      </c>
      <c r="P371" s="43">
        <f t="shared" si="72"/>
        <v>0</v>
      </c>
      <c r="Q371" s="46" t="s">
        <v>518</v>
      </c>
      <c r="R371" s="49"/>
    </row>
    <row r="372" spans="1:18" s="50" customFormat="1" ht="12.75">
      <c r="A372" s="44" t="s">
        <v>340</v>
      </c>
      <c r="B372" s="45" t="s">
        <v>317</v>
      </c>
      <c r="C372" s="45" t="s">
        <v>347</v>
      </c>
      <c r="D372" s="45" t="s">
        <v>347</v>
      </c>
      <c r="E372" s="48" t="s">
        <v>685</v>
      </c>
      <c r="F372" s="41">
        <f>'Data for Current Total'!Q160</f>
        <v>0</v>
      </c>
      <c r="G372" s="41">
        <f>'Data for Current Total'!R160</f>
        <v>0</v>
      </c>
      <c r="H372" s="41">
        <f>'Data for Current Total'!S160</f>
        <v>0</v>
      </c>
      <c r="I372" s="41">
        <f t="shared" si="70"/>
        <v>0</v>
      </c>
      <c r="J372" s="42">
        <v>0</v>
      </c>
      <c r="K372" s="42">
        <v>0</v>
      </c>
      <c r="L372" s="42">
        <v>0</v>
      </c>
      <c r="M372" s="42">
        <f t="shared" si="74"/>
        <v>0</v>
      </c>
      <c r="N372" s="43">
        <f t="shared" si="73"/>
        <v>0</v>
      </c>
      <c r="O372" s="77">
        <v>0</v>
      </c>
      <c r="P372" s="43">
        <f t="shared" si="72"/>
        <v>0</v>
      </c>
      <c r="Q372" s="46" t="s">
        <v>518</v>
      </c>
      <c r="R372" s="49"/>
    </row>
    <row r="373" spans="1:18" s="50" customFormat="1" ht="12.75">
      <c r="A373" s="44" t="s">
        <v>340</v>
      </c>
      <c r="B373" s="45" t="s">
        <v>317</v>
      </c>
      <c r="C373" s="45" t="s">
        <v>347</v>
      </c>
      <c r="D373" s="45" t="s">
        <v>347</v>
      </c>
      <c r="E373" s="48" t="s">
        <v>686</v>
      </c>
      <c r="F373" s="41">
        <f>'Data for Current Total'!Q161</f>
        <v>0</v>
      </c>
      <c r="G373" s="41">
        <f>'Data for Current Total'!R161</f>
        <v>0</v>
      </c>
      <c r="H373" s="41">
        <f>'Data for Current Total'!S161</f>
        <v>0</v>
      </c>
      <c r="I373" s="41">
        <f t="shared" si="70"/>
        <v>0</v>
      </c>
      <c r="J373" s="42">
        <v>0</v>
      </c>
      <c r="K373" s="42">
        <v>0</v>
      </c>
      <c r="L373" s="42">
        <v>0</v>
      </c>
      <c r="M373" s="42">
        <f t="shared" si="74"/>
        <v>0</v>
      </c>
      <c r="N373" s="43">
        <f t="shared" si="73"/>
        <v>0</v>
      </c>
      <c r="O373" s="77">
        <v>0</v>
      </c>
      <c r="P373" s="43">
        <f t="shared" si="72"/>
        <v>0</v>
      </c>
      <c r="Q373" s="46" t="s">
        <v>518</v>
      </c>
      <c r="R373" s="49"/>
    </row>
    <row r="374" spans="1:18" s="50" customFormat="1" ht="12.75">
      <c r="A374" s="44" t="s">
        <v>340</v>
      </c>
      <c r="B374" s="45" t="s">
        <v>317</v>
      </c>
      <c r="C374" s="45" t="s">
        <v>347</v>
      </c>
      <c r="D374" s="45" t="s">
        <v>347</v>
      </c>
      <c r="E374" s="48" t="s">
        <v>687</v>
      </c>
      <c r="F374" s="41">
        <f>'Data for Current Total'!Q162</f>
        <v>0</v>
      </c>
      <c r="G374" s="41">
        <f>'Data for Current Total'!R162</f>
        <v>0</v>
      </c>
      <c r="H374" s="41">
        <f>'Data for Current Total'!S162</f>
        <v>0</v>
      </c>
      <c r="I374" s="41">
        <f t="shared" si="70"/>
        <v>0</v>
      </c>
      <c r="J374" s="42">
        <v>0</v>
      </c>
      <c r="K374" s="42">
        <v>0</v>
      </c>
      <c r="L374" s="42">
        <v>0</v>
      </c>
      <c r="M374" s="42">
        <f t="shared" si="74"/>
        <v>0</v>
      </c>
      <c r="N374" s="43">
        <f t="shared" si="73"/>
        <v>0</v>
      </c>
      <c r="O374" s="77">
        <v>0</v>
      </c>
      <c r="P374" s="43">
        <f t="shared" si="72"/>
        <v>0</v>
      </c>
      <c r="Q374" s="46" t="s">
        <v>518</v>
      </c>
      <c r="R374" s="49"/>
    </row>
    <row r="375" spans="1:18" s="50" customFormat="1" ht="12.75">
      <c r="A375" s="44" t="s">
        <v>340</v>
      </c>
      <c r="B375" s="45" t="s">
        <v>317</v>
      </c>
      <c r="C375" s="45" t="s">
        <v>347</v>
      </c>
      <c r="D375" s="45" t="s">
        <v>347</v>
      </c>
      <c r="E375" s="48" t="s">
        <v>688</v>
      </c>
      <c r="F375" s="41">
        <f>'Data for Current Total'!Q163</f>
        <v>0</v>
      </c>
      <c r="G375" s="41">
        <f>'Data for Current Total'!R163</f>
        <v>0</v>
      </c>
      <c r="H375" s="41">
        <f>'Data for Current Total'!S163</f>
        <v>0</v>
      </c>
      <c r="I375" s="41">
        <f t="shared" si="70"/>
        <v>0</v>
      </c>
      <c r="J375" s="42">
        <v>0</v>
      </c>
      <c r="K375" s="42">
        <v>0</v>
      </c>
      <c r="L375" s="42">
        <v>0</v>
      </c>
      <c r="M375" s="42">
        <f t="shared" si="74"/>
        <v>0</v>
      </c>
      <c r="N375" s="43">
        <f t="shared" si="73"/>
        <v>0</v>
      </c>
      <c r="O375" s="77">
        <v>0</v>
      </c>
      <c r="P375" s="43">
        <f t="shared" si="72"/>
        <v>0</v>
      </c>
      <c r="Q375" s="46" t="s">
        <v>518</v>
      </c>
      <c r="R375" s="49"/>
    </row>
    <row r="376" spans="1:18" s="50" customFormat="1" ht="25.5">
      <c r="A376" s="44" t="s">
        <v>340</v>
      </c>
      <c r="B376" s="45" t="s">
        <v>317</v>
      </c>
      <c r="C376" s="45" t="s">
        <v>347</v>
      </c>
      <c r="D376" s="45" t="s">
        <v>347</v>
      </c>
      <c r="E376" s="48" t="s">
        <v>245</v>
      </c>
      <c r="F376" s="41">
        <f>'Data for Current Total'!Q54</f>
        <v>0</v>
      </c>
      <c r="G376" s="41">
        <f>'Data for Current Total'!R54</f>
        <v>1755</v>
      </c>
      <c r="H376" s="41">
        <f>'Data for Current Total'!S54</f>
        <v>0</v>
      </c>
      <c r="I376" s="41">
        <f t="shared" si="70"/>
        <v>1755</v>
      </c>
      <c r="J376" s="42">
        <v>0</v>
      </c>
      <c r="K376" s="42">
        <v>0</v>
      </c>
      <c r="L376" s="42">
        <v>0</v>
      </c>
      <c r="M376" s="42">
        <f t="shared" si="74"/>
        <v>0</v>
      </c>
      <c r="N376" s="43">
        <f t="shared" si="73"/>
        <v>-1755</v>
      </c>
      <c r="O376" s="77">
        <v>0</v>
      </c>
      <c r="P376" s="43">
        <f t="shared" si="72"/>
        <v>-1755</v>
      </c>
      <c r="Q376" s="46" t="s">
        <v>581</v>
      </c>
      <c r="R376" s="49"/>
    </row>
    <row r="377" spans="1:18" s="50" customFormat="1" ht="12.75">
      <c r="A377" s="44" t="s">
        <v>340</v>
      </c>
      <c r="B377" s="45" t="s">
        <v>317</v>
      </c>
      <c r="C377" s="45" t="s">
        <v>347</v>
      </c>
      <c r="D377" s="45" t="s">
        <v>347</v>
      </c>
      <c r="E377" s="48" t="s">
        <v>246</v>
      </c>
      <c r="F377" s="41">
        <f>'Data for Current Total'!Q164</f>
        <v>0</v>
      </c>
      <c r="G377" s="41">
        <f>'Data for Current Total'!R164</f>
        <v>0</v>
      </c>
      <c r="H377" s="41">
        <f>'Data for Current Total'!S164</f>
        <v>0</v>
      </c>
      <c r="I377" s="41">
        <f t="shared" si="70"/>
        <v>0</v>
      </c>
      <c r="J377" s="42">
        <v>0</v>
      </c>
      <c r="K377" s="42">
        <v>0</v>
      </c>
      <c r="L377" s="42">
        <v>0</v>
      </c>
      <c r="M377" s="42">
        <f t="shared" si="74"/>
        <v>0</v>
      </c>
      <c r="N377" s="43">
        <f t="shared" si="73"/>
        <v>0</v>
      </c>
      <c r="O377" s="77">
        <v>0</v>
      </c>
      <c r="P377" s="43">
        <f t="shared" si="72"/>
        <v>0</v>
      </c>
      <c r="Q377" s="46" t="s">
        <v>518</v>
      </c>
      <c r="R377" s="49"/>
    </row>
    <row r="378" spans="1:18" s="11" customFormat="1" ht="25.5">
      <c r="A378" s="40" t="s">
        <v>338</v>
      </c>
      <c r="B378" s="47" t="s">
        <v>316</v>
      </c>
      <c r="C378" s="47" t="s">
        <v>5</v>
      </c>
      <c r="D378" s="47" t="s">
        <v>5</v>
      </c>
      <c r="E378" s="48" t="s">
        <v>365</v>
      </c>
      <c r="F378" s="41">
        <f>'Data for Current Total'!Q175</f>
        <v>4258</v>
      </c>
      <c r="G378" s="41">
        <f>'Data for Current Total'!R175</f>
        <v>0</v>
      </c>
      <c r="H378" s="41">
        <f>'Data for Current Total'!S175</f>
        <v>0</v>
      </c>
      <c r="I378" s="41">
        <f t="shared" si="70"/>
        <v>4258</v>
      </c>
      <c r="J378" s="42">
        <v>4245</v>
      </c>
      <c r="K378" s="42">
        <v>0</v>
      </c>
      <c r="L378" s="42">
        <v>0</v>
      </c>
      <c r="M378" s="42">
        <f t="shared" si="74"/>
        <v>4245</v>
      </c>
      <c r="N378" s="43">
        <f t="shared" si="73"/>
        <v>-13</v>
      </c>
      <c r="O378" s="77">
        <v>0</v>
      </c>
      <c r="P378" s="43">
        <f t="shared" si="72"/>
        <v>-13</v>
      </c>
      <c r="Q378" s="46" t="s">
        <v>689</v>
      </c>
      <c r="R378" s="33"/>
    </row>
    <row r="379" spans="1:18" s="50" customFormat="1" ht="25.5">
      <c r="A379" s="44" t="s">
        <v>338</v>
      </c>
      <c r="B379" s="45" t="s">
        <v>317</v>
      </c>
      <c r="C379" s="45" t="s">
        <v>5</v>
      </c>
      <c r="D379" s="63" t="s">
        <v>414</v>
      </c>
      <c r="E379" s="48" t="s">
        <v>74</v>
      </c>
      <c r="F379" s="41">
        <f>'Data for Current Total'!Q351</f>
        <v>0</v>
      </c>
      <c r="G379" s="41">
        <f>'Data for Current Total'!R351</f>
        <v>0</v>
      </c>
      <c r="H379" s="41">
        <f>'Data for Current Total'!S351</f>
        <v>0</v>
      </c>
      <c r="I379" s="41">
        <f t="shared" si="70"/>
        <v>0</v>
      </c>
      <c r="J379" s="42">
        <v>0</v>
      </c>
      <c r="K379" s="42">
        <v>0</v>
      </c>
      <c r="L379" s="42">
        <v>0</v>
      </c>
      <c r="M379" s="42">
        <f t="shared" si="74"/>
        <v>0</v>
      </c>
      <c r="N379" s="43">
        <f t="shared" si="73"/>
        <v>0</v>
      </c>
      <c r="O379" s="77">
        <v>0</v>
      </c>
      <c r="P379" s="43">
        <f t="shared" ref="P379:P398" si="75">SUM(N379:O379)</f>
        <v>0</v>
      </c>
      <c r="Q379" s="46" t="s">
        <v>384</v>
      </c>
      <c r="R379" s="49"/>
    </row>
    <row r="380" spans="1:18" s="50" customFormat="1" ht="25.5">
      <c r="A380" s="44" t="s">
        <v>338</v>
      </c>
      <c r="B380" s="45" t="s">
        <v>317</v>
      </c>
      <c r="C380" s="45" t="s">
        <v>5</v>
      </c>
      <c r="D380" s="63" t="s">
        <v>414</v>
      </c>
      <c r="E380" s="48" t="s">
        <v>73</v>
      </c>
      <c r="F380" s="41">
        <f>'Data for Current Total'!Q352</f>
        <v>0</v>
      </c>
      <c r="G380" s="41">
        <f>'Data for Current Total'!R352</f>
        <v>0</v>
      </c>
      <c r="H380" s="41">
        <f>'Data for Current Total'!S352</f>
        <v>0</v>
      </c>
      <c r="I380" s="41">
        <f t="shared" si="70"/>
        <v>0</v>
      </c>
      <c r="J380" s="42">
        <v>0</v>
      </c>
      <c r="K380" s="42">
        <v>0</v>
      </c>
      <c r="L380" s="42">
        <v>0</v>
      </c>
      <c r="M380" s="42">
        <f t="shared" si="74"/>
        <v>0</v>
      </c>
      <c r="N380" s="43">
        <f t="shared" si="73"/>
        <v>0</v>
      </c>
      <c r="O380" s="77">
        <v>0</v>
      </c>
      <c r="P380" s="43">
        <f t="shared" si="75"/>
        <v>0</v>
      </c>
      <c r="Q380" s="46" t="s">
        <v>384</v>
      </c>
      <c r="R380" s="49"/>
    </row>
    <row r="381" spans="1:18" s="11" customFormat="1" ht="38.25">
      <c r="A381" s="40" t="s">
        <v>338</v>
      </c>
      <c r="B381" s="47" t="s">
        <v>316</v>
      </c>
      <c r="C381" s="47" t="s">
        <v>5</v>
      </c>
      <c r="D381" s="47" t="s">
        <v>5</v>
      </c>
      <c r="E381" s="48" t="s">
        <v>71</v>
      </c>
      <c r="F381" s="41">
        <f>'Data for Current Total'!Q181</f>
        <v>450</v>
      </c>
      <c r="G381" s="41">
        <f>'Data for Current Total'!R181</f>
        <v>0</v>
      </c>
      <c r="H381" s="41">
        <f>'Data for Current Total'!S181</f>
        <v>0</v>
      </c>
      <c r="I381" s="41">
        <f t="shared" si="70"/>
        <v>450</v>
      </c>
      <c r="J381" s="42">
        <v>372</v>
      </c>
      <c r="K381" s="42">
        <v>0</v>
      </c>
      <c r="L381" s="42">
        <v>0</v>
      </c>
      <c r="M381" s="42">
        <f t="shared" si="74"/>
        <v>372</v>
      </c>
      <c r="N381" s="43">
        <f t="shared" si="73"/>
        <v>-78</v>
      </c>
      <c r="O381" s="77">
        <v>0</v>
      </c>
      <c r="P381" s="43">
        <f t="shared" si="75"/>
        <v>-78</v>
      </c>
      <c r="Q381" s="46" t="s">
        <v>393</v>
      </c>
      <c r="R381" s="33"/>
    </row>
    <row r="382" spans="1:18" s="11" customFormat="1" ht="38.25">
      <c r="A382" s="40" t="s">
        <v>338</v>
      </c>
      <c r="B382" s="47" t="s">
        <v>316</v>
      </c>
      <c r="C382" s="47" t="s">
        <v>347</v>
      </c>
      <c r="D382" s="47" t="s">
        <v>347</v>
      </c>
      <c r="E382" s="48" t="s">
        <v>690</v>
      </c>
      <c r="F382" s="41">
        <f>'Data for Current Total'!Q234</f>
        <v>0</v>
      </c>
      <c r="G382" s="41">
        <f>'Data for Current Total'!R234</f>
        <v>240</v>
      </c>
      <c r="H382" s="41">
        <f>'Data for Current Total'!S234</f>
        <v>0</v>
      </c>
      <c r="I382" s="41">
        <f t="shared" si="70"/>
        <v>240</v>
      </c>
      <c r="J382" s="42">
        <v>0</v>
      </c>
      <c r="K382" s="42">
        <v>209</v>
      </c>
      <c r="L382" s="42">
        <v>0</v>
      </c>
      <c r="M382" s="42">
        <f t="shared" si="74"/>
        <v>209</v>
      </c>
      <c r="N382" s="43">
        <f t="shared" si="73"/>
        <v>-31</v>
      </c>
      <c r="O382" s="77">
        <v>0</v>
      </c>
      <c r="P382" s="43">
        <f t="shared" si="75"/>
        <v>-31</v>
      </c>
      <c r="Q382" s="46" t="s">
        <v>393</v>
      </c>
      <c r="R382" s="33"/>
    </row>
    <row r="383" spans="1:18" s="11" customFormat="1" ht="25.5">
      <c r="A383" s="40" t="s">
        <v>338</v>
      </c>
      <c r="B383" s="47" t="s">
        <v>316</v>
      </c>
      <c r="C383" s="47" t="s">
        <v>5</v>
      </c>
      <c r="D383" s="63" t="s">
        <v>414</v>
      </c>
      <c r="E383" s="48" t="s">
        <v>70</v>
      </c>
      <c r="F383" s="41">
        <f>'Data for Current Total'!Q178</f>
        <v>1125</v>
      </c>
      <c r="G383" s="41">
        <f>'Data for Current Total'!R178</f>
        <v>0</v>
      </c>
      <c r="H383" s="41">
        <f>'Data for Current Total'!S178</f>
        <v>0</v>
      </c>
      <c r="I383" s="41">
        <f t="shared" si="70"/>
        <v>1125</v>
      </c>
      <c r="J383" s="42">
        <v>0</v>
      </c>
      <c r="K383" s="42">
        <v>0</v>
      </c>
      <c r="L383" s="42">
        <v>0</v>
      </c>
      <c r="M383" s="42">
        <f t="shared" si="74"/>
        <v>0</v>
      </c>
      <c r="N383" s="43">
        <f t="shared" si="73"/>
        <v>-1125</v>
      </c>
      <c r="O383" s="77">
        <v>0</v>
      </c>
      <c r="P383" s="43">
        <f t="shared" si="75"/>
        <v>-1125</v>
      </c>
      <c r="Q383" s="46" t="s">
        <v>366</v>
      </c>
      <c r="R383" s="33"/>
    </row>
    <row r="384" spans="1:18" s="11" customFormat="1" ht="25.5">
      <c r="A384" s="40" t="s">
        <v>338</v>
      </c>
      <c r="B384" s="47" t="s">
        <v>316</v>
      </c>
      <c r="C384" s="47" t="s">
        <v>347</v>
      </c>
      <c r="D384" s="63" t="s">
        <v>414</v>
      </c>
      <c r="E384" s="48" t="s">
        <v>691</v>
      </c>
      <c r="F384" s="41">
        <f>'Data for Current Total'!Q224</f>
        <v>0</v>
      </c>
      <c r="G384" s="41">
        <f>'Data for Current Total'!R224</f>
        <v>600</v>
      </c>
      <c r="H384" s="41">
        <f>'Data for Current Total'!S224</f>
        <v>0</v>
      </c>
      <c r="I384" s="41">
        <f t="shared" si="70"/>
        <v>600</v>
      </c>
      <c r="J384" s="42">
        <v>0</v>
      </c>
      <c r="K384" s="42">
        <v>0</v>
      </c>
      <c r="L384" s="42">
        <v>0</v>
      </c>
      <c r="M384" s="42">
        <f t="shared" si="74"/>
        <v>0</v>
      </c>
      <c r="N384" s="43">
        <f t="shared" si="73"/>
        <v>-600</v>
      </c>
      <c r="O384" s="77">
        <v>0</v>
      </c>
      <c r="P384" s="43">
        <f t="shared" si="75"/>
        <v>-600</v>
      </c>
      <c r="Q384" s="46" t="s">
        <v>366</v>
      </c>
      <c r="R384" s="33"/>
    </row>
    <row r="385" spans="1:18" s="11" customFormat="1" ht="38.25">
      <c r="A385" s="40" t="s">
        <v>338</v>
      </c>
      <c r="B385" s="47" t="s">
        <v>316</v>
      </c>
      <c r="C385" s="47" t="s">
        <v>5</v>
      </c>
      <c r="D385" s="63" t="s">
        <v>414</v>
      </c>
      <c r="E385" s="48" t="s">
        <v>69</v>
      </c>
      <c r="F385" s="41">
        <f>'Data for Current Total'!Q342</f>
        <v>0</v>
      </c>
      <c r="G385" s="41">
        <f>'Data for Current Total'!R342</f>
        <v>0</v>
      </c>
      <c r="H385" s="41">
        <f>'Data for Current Total'!S342</f>
        <v>0</v>
      </c>
      <c r="I385" s="41">
        <f t="shared" si="70"/>
        <v>0</v>
      </c>
      <c r="J385" s="42">
        <v>0</v>
      </c>
      <c r="K385" s="42">
        <v>0</v>
      </c>
      <c r="L385" s="42">
        <v>0</v>
      </c>
      <c r="M385" s="42">
        <f t="shared" si="74"/>
        <v>0</v>
      </c>
      <c r="N385" s="43">
        <f t="shared" si="73"/>
        <v>0</v>
      </c>
      <c r="O385" s="77">
        <v>0</v>
      </c>
      <c r="P385" s="43">
        <f t="shared" si="75"/>
        <v>0</v>
      </c>
      <c r="Q385" s="46" t="s">
        <v>367</v>
      </c>
      <c r="R385" s="33"/>
    </row>
    <row r="386" spans="1:18" s="11" customFormat="1" ht="38.25">
      <c r="A386" s="40" t="s">
        <v>338</v>
      </c>
      <c r="B386" s="47" t="s">
        <v>316</v>
      </c>
      <c r="C386" s="47" t="s">
        <v>5</v>
      </c>
      <c r="D386" s="63" t="s">
        <v>414</v>
      </c>
      <c r="E386" s="48" t="s">
        <v>66</v>
      </c>
      <c r="F386" s="41">
        <f>'Data for Current Total'!Q171</f>
        <v>33750</v>
      </c>
      <c r="G386" s="41">
        <f>'Data for Current Total'!R171</f>
        <v>0</v>
      </c>
      <c r="H386" s="41">
        <f>'Data for Current Total'!S171</f>
        <v>0</v>
      </c>
      <c r="I386" s="41">
        <f t="shared" si="70"/>
        <v>33750</v>
      </c>
      <c r="J386" s="42">
        <v>0</v>
      </c>
      <c r="K386" s="42">
        <v>0</v>
      </c>
      <c r="L386" s="42">
        <v>0</v>
      </c>
      <c r="M386" s="42">
        <f t="shared" si="74"/>
        <v>0</v>
      </c>
      <c r="N386" s="43">
        <f t="shared" si="73"/>
        <v>-33750</v>
      </c>
      <c r="O386" s="77">
        <v>0</v>
      </c>
      <c r="P386" s="43">
        <f t="shared" si="75"/>
        <v>-33750</v>
      </c>
      <c r="Q386" s="46" t="s">
        <v>367</v>
      </c>
      <c r="R386" s="33"/>
    </row>
    <row r="387" spans="1:18" s="11" customFormat="1" ht="38.25">
      <c r="A387" s="40" t="s">
        <v>338</v>
      </c>
      <c r="B387" s="47" t="s">
        <v>316</v>
      </c>
      <c r="C387" s="47" t="s">
        <v>347</v>
      </c>
      <c r="D387" s="63" t="s">
        <v>414</v>
      </c>
      <c r="E387" s="48" t="s">
        <v>692</v>
      </c>
      <c r="F387" s="41">
        <f>'Data for Current Total'!Q199</f>
        <v>0</v>
      </c>
      <c r="G387" s="41">
        <f>'Data for Current Total'!R199</f>
        <v>171386</v>
      </c>
      <c r="H387" s="41">
        <f>'Data for Current Total'!S199</f>
        <v>0</v>
      </c>
      <c r="I387" s="41">
        <f t="shared" si="70"/>
        <v>171386</v>
      </c>
      <c r="J387" s="42"/>
      <c r="K387" s="42"/>
      <c r="L387" s="42"/>
      <c r="M387" s="42">
        <f t="shared" si="74"/>
        <v>0</v>
      </c>
      <c r="N387" s="43">
        <f t="shared" si="73"/>
        <v>-171386</v>
      </c>
      <c r="O387" s="77">
        <v>0</v>
      </c>
      <c r="P387" s="43">
        <f t="shared" si="75"/>
        <v>-171386</v>
      </c>
      <c r="Q387" s="46" t="s">
        <v>367</v>
      </c>
      <c r="R387" s="33"/>
    </row>
    <row r="388" spans="1:18" s="11" customFormat="1" ht="12.75">
      <c r="A388" s="40" t="s">
        <v>338</v>
      </c>
      <c r="B388" s="47" t="s">
        <v>317</v>
      </c>
      <c r="C388" s="47" t="s">
        <v>5</v>
      </c>
      <c r="D388" s="63" t="s">
        <v>414</v>
      </c>
      <c r="E388" s="48" t="s">
        <v>693</v>
      </c>
      <c r="F388" s="41">
        <f>'Data for Current Total'!Q353</f>
        <v>0</v>
      </c>
      <c r="G388" s="41">
        <f>'Data for Current Total'!R353</f>
        <v>0</v>
      </c>
      <c r="H388" s="41">
        <f>'Data for Current Total'!S353</f>
        <v>0</v>
      </c>
      <c r="I388" s="41">
        <f t="shared" si="70"/>
        <v>0</v>
      </c>
      <c r="J388" s="42">
        <v>0</v>
      </c>
      <c r="K388" s="42">
        <v>0</v>
      </c>
      <c r="L388" s="42">
        <v>0</v>
      </c>
      <c r="M388" s="42">
        <f t="shared" si="74"/>
        <v>0</v>
      </c>
      <c r="N388" s="43">
        <f t="shared" si="73"/>
        <v>0</v>
      </c>
      <c r="O388" s="77">
        <v>0</v>
      </c>
      <c r="P388" s="43">
        <f t="shared" si="75"/>
        <v>0</v>
      </c>
      <c r="Q388" s="46" t="s">
        <v>384</v>
      </c>
      <c r="R388" s="33"/>
    </row>
    <row r="389" spans="1:18" s="11" customFormat="1" ht="38.25">
      <c r="A389" s="40" t="s">
        <v>338</v>
      </c>
      <c r="B389" s="47" t="s">
        <v>316</v>
      </c>
      <c r="C389" s="47" t="s">
        <v>347</v>
      </c>
      <c r="D389" s="63" t="s">
        <v>414</v>
      </c>
      <c r="E389" s="48" t="s">
        <v>67</v>
      </c>
      <c r="F389" s="41">
        <f>'Data for Current Total'!Q241</f>
        <v>0</v>
      </c>
      <c r="G389" s="41">
        <f>'Data for Current Total'!R241</f>
        <v>128</v>
      </c>
      <c r="H389" s="41">
        <f>'Data for Current Total'!S241</f>
        <v>0</v>
      </c>
      <c r="I389" s="41">
        <f t="shared" si="70"/>
        <v>128</v>
      </c>
      <c r="J389" s="42"/>
      <c r="K389" s="42"/>
      <c r="L389" s="42"/>
      <c r="M389" s="42">
        <f t="shared" si="74"/>
        <v>0</v>
      </c>
      <c r="N389" s="43">
        <f t="shared" si="73"/>
        <v>-128</v>
      </c>
      <c r="O389" s="77">
        <v>0</v>
      </c>
      <c r="P389" s="43">
        <f t="shared" si="75"/>
        <v>-128</v>
      </c>
      <c r="Q389" s="46" t="s">
        <v>367</v>
      </c>
      <c r="R389" s="33"/>
    </row>
    <row r="390" spans="1:18" s="11" customFormat="1" ht="12.75">
      <c r="A390" s="40" t="s">
        <v>338</v>
      </c>
      <c r="B390" s="47" t="s">
        <v>317</v>
      </c>
      <c r="C390" s="47" t="s">
        <v>5</v>
      </c>
      <c r="D390" s="63" t="s">
        <v>414</v>
      </c>
      <c r="E390" s="48" t="s">
        <v>67</v>
      </c>
      <c r="F390" s="41">
        <f>'Data for Current Total'!Q354</f>
        <v>0</v>
      </c>
      <c r="G390" s="41">
        <f>'Data for Current Total'!R354</f>
        <v>0</v>
      </c>
      <c r="H390" s="41">
        <f>'Data for Current Total'!S354</f>
        <v>0</v>
      </c>
      <c r="I390" s="41">
        <f t="shared" si="70"/>
        <v>0</v>
      </c>
      <c r="J390" s="42">
        <v>0</v>
      </c>
      <c r="K390" s="42">
        <v>0</v>
      </c>
      <c r="L390" s="42">
        <v>0</v>
      </c>
      <c r="M390" s="42">
        <f t="shared" si="74"/>
        <v>0</v>
      </c>
      <c r="N390" s="43">
        <f t="shared" si="73"/>
        <v>0</v>
      </c>
      <c r="O390" s="77">
        <v>0</v>
      </c>
      <c r="P390" s="43">
        <f t="shared" si="75"/>
        <v>0</v>
      </c>
      <c r="Q390" s="46" t="s">
        <v>384</v>
      </c>
      <c r="R390" s="33"/>
    </row>
    <row r="391" spans="1:18" s="11" customFormat="1" ht="38.25">
      <c r="A391" s="40" t="s">
        <v>338</v>
      </c>
      <c r="B391" s="47" t="s">
        <v>317</v>
      </c>
      <c r="C391" s="47" t="s">
        <v>5</v>
      </c>
      <c r="D391" s="63" t="s">
        <v>414</v>
      </c>
      <c r="E391" s="48" t="s">
        <v>694</v>
      </c>
      <c r="F391" s="41">
        <f>'Data for Current Total'!Q355</f>
        <v>0</v>
      </c>
      <c r="G391" s="41">
        <f>'Data for Current Total'!R355</f>
        <v>0</v>
      </c>
      <c r="H391" s="41">
        <f>'Data for Current Total'!S355</f>
        <v>0</v>
      </c>
      <c r="I391" s="41">
        <f t="shared" si="70"/>
        <v>0</v>
      </c>
      <c r="J391" s="42">
        <v>0</v>
      </c>
      <c r="K391" s="42">
        <v>0</v>
      </c>
      <c r="L391" s="42">
        <v>0</v>
      </c>
      <c r="M391" s="42">
        <f t="shared" si="74"/>
        <v>0</v>
      </c>
      <c r="N391" s="43">
        <f t="shared" si="73"/>
        <v>0</v>
      </c>
      <c r="O391" s="77">
        <v>0</v>
      </c>
      <c r="P391" s="43">
        <f t="shared" si="75"/>
        <v>0</v>
      </c>
      <c r="Q391" s="46" t="s">
        <v>367</v>
      </c>
      <c r="R391" s="33"/>
    </row>
    <row r="392" spans="1:18" s="11" customFormat="1" ht="12.75">
      <c r="A392" s="40" t="s">
        <v>338</v>
      </c>
      <c r="B392" s="47" t="s">
        <v>317</v>
      </c>
      <c r="C392" s="47" t="s">
        <v>5</v>
      </c>
      <c r="D392" s="63" t="s">
        <v>414</v>
      </c>
      <c r="E392" s="48" t="s">
        <v>695</v>
      </c>
      <c r="F392" s="41">
        <f>'Data for Current Total'!Q356</f>
        <v>0</v>
      </c>
      <c r="G392" s="41">
        <f>'Data for Current Total'!R356</f>
        <v>0</v>
      </c>
      <c r="H392" s="41">
        <f>'Data for Current Total'!S356</f>
        <v>0</v>
      </c>
      <c r="I392" s="41">
        <f t="shared" si="70"/>
        <v>0</v>
      </c>
      <c r="J392" s="42">
        <v>0</v>
      </c>
      <c r="K392" s="42">
        <v>0</v>
      </c>
      <c r="L392" s="42">
        <v>0</v>
      </c>
      <c r="M392" s="42">
        <f t="shared" si="74"/>
        <v>0</v>
      </c>
      <c r="N392" s="43">
        <f t="shared" si="73"/>
        <v>0</v>
      </c>
      <c r="O392" s="77">
        <v>0</v>
      </c>
      <c r="P392" s="43">
        <f t="shared" si="75"/>
        <v>0</v>
      </c>
      <c r="Q392" s="46" t="s">
        <v>384</v>
      </c>
      <c r="R392" s="33"/>
    </row>
    <row r="393" spans="1:18" s="11" customFormat="1" ht="25.5">
      <c r="A393" s="40" t="s">
        <v>338</v>
      </c>
      <c r="B393" s="47" t="s">
        <v>317</v>
      </c>
      <c r="C393" s="47" t="s">
        <v>5</v>
      </c>
      <c r="D393" s="63" t="s">
        <v>414</v>
      </c>
      <c r="E393" s="48" t="s">
        <v>696</v>
      </c>
      <c r="F393" s="41">
        <f>'Data for Current Total'!Q357</f>
        <v>0</v>
      </c>
      <c r="G393" s="41">
        <f>'Data for Current Total'!R357</f>
        <v>0</v>
      </c>
      <c r="H393" s="41">
        <f>'Data for Current Total'!S357</f>
        <v>0</v>
      </c>
      <c r="I393" s="41">
        <f t="shared" ref="I393:I398" si="76">SUM(F393:H393)</f>
        <v>0</v>
      </c>
      <c r="J393" s="42">
        <v>0</v>
      </c>
      <c r="K393" s="42">
        <v>0</v>
      </c>
      <c r="L393" s="42">
        <v>0</v>
      </c>
      <c r="M393" s="42">
        <f t="shared" si="74"/>
        <v>0</v>
      </c>
      <c r="N393" s="43">
        <f t="shared" si="73"/>
        <v>0</v>
      </c>
      <c r="O393" s="77">
        <v>0</v>
      </c>
      <c r="P393" s="43">
        <f t="shared" si="75"/>
        <v>0</v>
      </c>
      <c r="Q393" s="46" t="s">
        <v>384</v>
      </c>
      <c r="R393" s="33"/>
    </row>
    <row r="394" spans="1:18" s="11" customFormat="1" ht="38.25">
      <c r="A394" s="40" t="s">
        <v>338</v>
      </c>
      <c r="B394" s="47" t="s">
        <v>316</v>
      </c>
      <c r="C394" s="47" t="s">
        <v>347</v>
      </c>
      <c r="D394" s="47" t="s">
        <v>347</v>
      </c>
      <c r="E394" s="48" t="s">
        <v>68</v>
      </c>
      <c r="F394" s="41">
        <f>'Data for Current Total'!Q218</f>
        <v>0</v>
      </c>
      <c r="G394" s="41">
        <f>'Data for Current Total'!R218</f>
        <v>900</v>
      </c>
      <c r="H394" s="41">
        <f>'Data for Current Total'!S218</f>
        <v>0</v>
      </c>
      <c r="I394" s="41">
        <f t="shared" si="76"/>
        <v>900</v>
      </c>
      <c r="J394" s="42">
        <v>0</v>
      </c>
      <c r="K394" s="42">
        <v>775</v>
      </c>
      <c r="L394" s="42">
        <v>0</v>
      </c>
      <c r="M394" s="42">
        <f t="shared" si="74"/>
        <v>775</v>
      </c>
      <c r="N394" s="43">
        <f t="shared" si="73"/>
        <v>-125</v>
      </c>
      <c r="O394" s="77">
        <v>0</v>
      </c>
      <c r="P394" s="43">
        <f t="shared" si="75"/>
        <v>-125</v>
      </c>
      <c r="Q394" s="46" t="s">
        <v>393</v>
      </c>
      <c r="R394" s="33"/>
    </row>
    <row r="395" spans="1:18" s="11" customFormat="1" ht="38.25">
      <c r="A395" s="40" t="s">
        <v>338</v>
      </c>
      <c r="B395" s="47" t="s">
        <v>316</v>
      </c>
      <c r="C395" s="47" t="s">
        <v>5</v>
      </c>
      <c r="D395" s="47" t="s">
        <v>5</v>
      </c>
      <c r="E395" s="48" t="s">
        <v>68</v>
      </c>
      <c r="F395" s="41">
        <f>'Data for Current Total'!Q193</f>
        <v>17</v>
      </c>
      <c r="G395" s="41">
        <f>'Data for Current Total'!R193</f>
        <v>0</v>
      </c>
      <c r="H395" s="41">
        <f>'Data for Current Total'!S193</f>
        <v>0</v>
      </c>
      <c r="I395" s="41">
        <f t="shared" si="76"/>
        <v>17</v>
      </c>
      <c r="J395" s="42">
        <v>14</v>
      </c>
      <c r="K395" s="42">
        <v>0</v>
      </c>
      <c r="L395" s="42">
        <v>0</v>
      </c>
      <c r="M395" s="42">
        <f t="shared" si="74"/>
        <v>14</v>
      </c>
      <c r="N395" s="43">
        <f t="shared" si="73"/>
        <v>-3</v>
      </c>
      <c r="O395" s="77">
        <v>0</v>
      </c>
      <c r="P395" s="43">
        <f t="shared" si="75"/>
        <v>-3</v>
      </c>
      <c r="Q395" s="46" t="s">
        <v>393</v>
      </c>
      <c r="R395" s="33"/>
    </row>
    <row r="396" spans="1:18" s="11" customFormat="1" ht="12.75">
      <c r="A396" s="44" t="s">
        <v>722</v>
      </c>
      <c r="B396" s="45" t="s">
        <v>316</v>
      </c>
      <c r="C396" s="45" t="s">
        <v>414</v>
      </c>
      <c r="D396" s="45" t="s">
        <v>5</v>
      </c>
      <c r="E396" s="48" t="s">
        <v>723</v>
      </c>
      <c r="F396" s="41">
        <v>0</v>
      </c>
      <c r="G396" s="41">
        <v>0</v>
      </c>
      <c r="H396" s="41">
        <v>0</v>
      </c>
      <c r="I396" s="41">
        <f t="shared" si="76"/>
        <v>0</v>
      </c>
      <c r="J396" s="42">
        <v>78</v>
      </c>
      <c r="K396" s="42">
        <v>0</v>
      </c>
      <c r="L396" s="42">
        <v>0</v>
      </c>
      <c r="M396" s="42">
        <f t="shared" si="74"/>
        <v>78</v>
      </c>
      <c r="N396" s="43">
        <v>0</v>
      </c>
      <c r="O396" s="77">
        <f t="shared" ref="O396:O397" si="77">M396</f>
        <v>78</v>
      </c>
      <c r="P396" s="43">
        <f t="shared" si="75"/>
        <v>78</v>
      </c>
      <c r="Q396" s="82" t="s">
        <v>724</v>
      </c>
      <c r="R396" s="33"/>
    </row>
    <row r="397" spans="1:18" s="11" customFormat="1" ht="12.75">
      <c r="A397" s="44" t="s">
        <v>722</v>
      </c>
      <c r="B397" s="45" t="s">
        <v>316</v>
      </c>
      <c r="C397" s="45" t="s">
        <v>414</v>
      </c>
      <c r="D397" s="45" t="s">
        <v>347</v>
      </c>
      <c r="E397" s="48" t="s">
        <v>723</v>
      </c>
      <c r="F397" s="41">
        <v>0</v>
      </c>
      <c r="G397" s="41">
        <v>0</v>
      </c>
      <c r="H397" s="41">
        <v>0</v>
      </c>
      <c r="I397" s="41">
        <f t="shared" si="76"/>
        <v>0</v>
      </c>
      <c r="J397" s="42">
        <v>0</v>
      </c>
      <c r="K397" s="42">
        <v>60</v>
      </c>
      <c r="L397" s="42">
        <v>0</v>
      </c>
      <c r="M397" s="42">
        <f t="shared" si="74"/>
        <v>60</v>
      </c>
      <c r="N397" s="43">
        <v>0</v>
      </c>
      <c r="O397" s="77">
        <f t="shared" si="77"/>
        <v>60</v>
      </c>
      <c r="P397" s="43">
        <f t="shared" si="75"/>
        <v>60</v>
      </c>
      <c r="Q397" s="82" t="s">
        <v>724</v>
      </c>
      <c r="R397" s="33"/>
    </row>
    <row r="398" spans="1:18" s="11" customFormat="1" ht="12.75">
      <c r="A398" s="44" t="s">
        <v>722</v>
      </c>
      <c r="B398" s="45" t="s">
        <v>316</v>
      </c>
      <c r="C398" s="45" t="s">
        <v>414</v>
      </c>
      <c r="D398" s="45" t="s">
        <v>10</v>
      </c>
      <c r="E398" s="48" t="s">
        <v>723</v>
      </c>
      <c r="F398" s="41">
        <v>0</v>
      </c>
      <c r="G398" s="41">
        <v>0</v>
      </c>
      <c r="H398" s="41">
        <v>0</v>
      </c>
      <c r="I398" s="41">
        <f t="shared" si="76"/>
        <v>0</v>
      </c>
      <c r="J398" s="42">
        <v>0</v>
      </c>
      <c r="K398" s="42">
        <v>0</v>
      </c>
      <c r="L398" s="42">
        <v>50</v>
      </c>
      <c r="M398" s="42">
        <f t="shared" si="74"/>
        <v>50</v>
      </c>
      <c r="N398" s="43">
        <v>0</v>
      </c>
      <c r="O398" s="77">
        <f>M398</f>
        <v>50</v>
      </c>
      <c r="P398" s="43">
        <f t="shared" si="75"/>
        <v>50</v>
      </c>
      <c r="Q398" s="82" t="s">
        <v>724</v>
      </c>
      <c r="R398" s="33"/>
    </row>
    <row r="399" spans="1:18" s="21" customFormat="1" ht="12.75">
      <c r="A399" s="55"/>
      <c r="B399" s="53"/>
      <c r="C399" s="53"/>
      <c r="D399" s="53"/>
      <c r="E399" s="68" t="s">
        <v>332</v>
      </c>
      <c r="F399" s="72">
        <f t="shared" ref="F399:M399" si="78">SUM(F10:F395)</f>
        <v>93665.1</v>
      </c>
      <c r="G399" s="72">
        <f t="shared" si="78"/>
        <v>891483.8</v>
      </c>
      <c r="H399" s="72">
        <f t="shared" si="78"/>
        <v>20164.2</v>
      </c>
      <c r="I399" s="72">
        <f t="shared" si="78"/>
        <v>1005313.1000000001</v>
      </c>
      <c r="J399" s="72">
        <f t="shared" si="78"/>
        <v>20510</v>
      </c>
      <c r="K399" s="72">
        <f t="shared" si="78"/>
        <v>500524</v>
      </c>
      <c r="L399" s="72">
        <f t="shared" si="78"/>
        <v>34312</v>
      </c>
      <c r="M399" s="72">
        <f t="shared" si="78"/>
        <v>555346</v>
      </c>
      <c r="N399" s="72">
        <f>SUM(N10:N398)</f>
        <v>-449967.1</v>
      </c>
      <c r="O399" s="72">
        <f>SUM(O10:O398)</f>
        <v>188</v>
      </c>
      <c r="P399" s="72">
        <f>SUM(P10:P398)</f>
        <v>-449779.1</v>
      </c>
      <c r="Q399" s="80"/>
      <c r="R399" s="35"/>
    </row>
    <row r="400" spans="1:18">
      <c r="F400" s="75"/>
      <c r="N400" s="73"/>
      <c r="O400" s="78"/>
      <c r="P400" s="73"/>
      <c r="Q400" s="81"/>
    </row>
    <row r="401" spans="14:17">
      <c r="N401" s="73"/>
      <c r="O401" s="78"/>
      <c r="P401" s="73"/>
      <c r="Q401" s="81"/>
    </row>
    <row r="402" spans="14:17">
      <c r="N402" s="73"/>
      <c r="O402" s="78"/>
      <c r="P402" s="73"/>
      <c r="Q402" s="81"/>
    </row>
    <row r="403" spans="14:17">
      <c r="N403" s="73"/>
      <c r="O403" s="78"/>
      <c r="P403" s="73"/>
      <c r="Q403" s="81"/>
    </row>
    <row r="404" spans="14:17">
      <c r="N404" s="73"/>
      <c r="O404" s="78"/>
      <c r="P404" s="73"/>
      <c r="Q404" s="81"/>
    </row>
    <row r="405" spans="14:17">
      <c r="N405" s="73"/>
      <c r="O405" s="78"/>
      <c r="P405" s="73"/>
      <c r="Q405" s="81"/>
    </row>
    <row r="406" spans="14:17">
      <c r="N406" s="73"/>
      <c r="O406" s="78"/>
      <c r="P406" s="73"/>
      <c r="Q406" s="81"/>
    </row>
    <row r="407" spans="14:17">
      <c r="N407" s="73"/>
      <c r="O407" s="78"/>
      <c r="P407" s="73"/>
      <c r="Q407" s="81"/>
    </row>
    <row r="408" spans="14:17">
      <c r="N408" s="73"/>
      <c r="O408" s="78"/>
      <c r="P408" s="73"/>
      <c r="Q408" s="81"/>
    </row>
    <row r="409" spans="14:17">
      <c r="N409" s="73"/>
      <c r="O409" s="78"/>
      <c r="P409" s="73"/>
      <c r="Q409" s="81"/>
    </row>
    <row r="410" spans="14:17">
      <c r="N410" s="73"/>
      <c r="O410" s="78"/>
      <c r="P410" s="73"/>
      <c r="Q410" s="81"/>
    </row>
    <row r="411" spans="14:17">
      <c r="N411" s="73"/>
      <c r="O411" s="78"/>
      <c r="P411" s="73"/>
      <c r="Q411" s="81"/>
    </row>
    <row r="412" spans="14:17">
      <c r="N412" s="73"/>
      <c r="O412" s="78"/>
      <c r="P412" s="73"/>
      <c r="Q412" s="81"/>
    </row>
    <row r="413" spans="14:17">
      <c r="N413" s="73"/>
      <c r="O413" s="78"/>
      <c r="P413" s="73"/>
      <c r="Q413" s="81"/>
    </row>
    <row r="414" spans="14:17">
      <c r="N414" s="73"/>
      <c r="O414" s="78"/>
      <c r="P414" s="73"/>
      <c r="Q414" s="81"/>
    </row>
    <row r="415" spans="14:17">
      <c r="N415" s="73"/>
      <c r="O415" s="78"/>
      <c r="P415" s="73"/>
      <c r="Q415" s="81"/>
    </row>
    <row r="416" spans="14:17">
      <c r="N416" s="73"/>
      <c r="O416" s="78"/>
      <c r="P416" s="73"/>
      <c r="Q416" s="81"/>
    </row>
    <row r="417" spans="14:17">
      <c r="N417" s="73"/>
      <c r="O417" s="78"/>
      <c r="P417" s="73"/>
      <c r="Q417" s="81"/>
    </row>
    <row r="418" spans="14:17">
      <c r="N418" s="73"/>
      <c r="O418" s="78"/>
      <c r="P418" s="73"/>
      <c r="Q418" s="81"/>
    </row>
    <row r="419" spans="14:17">
      <c r="N419" s="73"/>
      <c r="O419" s="78"/>
      <c r="P419" s="73"/>
      <c r="Q419" s="81"/>
    </row>
    <row r="420" spans="14:17">
      <c r="N420" s="73"/>
      <c r="O420" s="78"/>
      <c r="P420" s="73"/>
      <c r="Q420" s="81"/>
    </row>
    <row r="421" spans="14:17">
      <c r="N421" s="73"/>
      <c r="O421" s="78"/>
      <c r="P421" s="73"/>
      <c r="Q421" s="81"/>
    </row>
    <row r="422" spans="14:17">
      <c r="N422" s="73"/>
      <c r="O422" s="78"/>
      <c r="P422" s="73"/>
      <c r="Q422" s="81"/>
    </row>
    <row r="423" spans="14:17">
      <c r="N423" s="73"/>
      <c r="O423" s="78"/>
      <c r="P423" s="73"/>
      <c r="Q423" s="81"/>
    </row>
    <row r="424" spans="14:17">
      <c r="N424" s="73"/>
      <c r="O424" s="78"/>
      <c r="P424" s="73"/>
      <c r="Q424" s="81"/>
    </row>
    <row r="425" spans="14:17">
      <c r="N425" s="73"/>
      <c r="O425" s="78"/>
      <c r="P425" s="73"/>
      <c r="Q425" s="81"/>
    </row>
    <row r="426" spans="14:17">
      <c r="N426" s="73"/>
      <c r="O426" s="78"/>
      <c r="P426" s="73"/>
      <c r="Q426" s="81"/>
    </row>
    <row r="427" spans="14:17">
      <c r="N427" s="73"/>
      <c r="O427" s="78"/>
      <c r="P427" s="73"/>
      <c r="Q427" s="81"/>
    </row>
    <row r="428" spans="14:17">
      <c r="N428" s="73"/>
      <c r="O428" s="78"/>
      <c r="P428" s="73"/>
      <c r="Q428" s="81"/>
    </row>
    <row r="429" spans="14:17">
      <c r="N429" s="73"/>
      <c r="O429" s="78"/>
      <c r="P429" s="73"/>
      <c r="Q429" s="81"/>
    </row>
    <row r="430" spans="14:17">
      <c r="N430" s="73"/>
      <c r="O430" s="78"/>
      <c r="P430" s="73"/>
      <c r="Q430" s="81"/>
    </row>
    <row r="431" spans="14:17">
      <c r="N431" s="73"/>
      <c r="O431" s="78"/>
      <c r="P431" s="73"/>
      <c r="Q431" s="81"/>
    </row>
    <row r="432" spans="14:17">
      <c r="N432" s="73"/>
      <c r="O432" s="78"/>
      <c r="P432" s="73"/>
      <c r="Q432" s="81"/>
    </row>
    <row r="433" spans="14:17">
      <c r="N433" s="73"/>
      <c r="O433" s="78"/>
      <c r="P433" s="73"/>
      <c r="Q433" s="81"/>
    </row>
    <row r="434" spans="14:17">
      <c r="N434" s="73"/>
      <c r="O434" s="78"/>
      <c r="P434" s="73"/>
      <c r="Q434" s="81"/>
    </row>
    <row r="435" spans="14:17">
      <c r="N435" s="73"/>
      <c r="O435" s="78"/>
      <c r="P435" s="73"/>
      <c r="Q435" s="81"/>
    </row>
    <row r="436" spans="14:17">
      <c r="N436" s="73"/>
      <c r="O436" s="78"/>
      <c r="P436" s="73"/>
      <c r="Q436" s="81"/>
    </row>
    <row r="437" spans="14:17">
      <c r="N437" s="73"/>
      <c r="O437" s="78"/>
      <c r="P437" s="73"/>
      <c r="Q437" s="81"/>
    </row>
    <row r="438" spans="14:17">
      <c r="N438" s="73"/>
      <c r="O438" s="78"/>
      <c r="P438" s="73"/>
      <c r="Q438" s="81"/>
    </row>
    <row r="439" spans="14:17">
      <c r="N439" s="73"/>
      <c r="O439" s="78"/>
      <c r="P439" s="73"/>
      <c r="Q439" s="81"/>
    </row>
    <row r="440" spans="14:17">
      <c r="N440" s="73"/>
      <c r="O440" s="78"/>
      <c r="P440" s="73"/>
      <c r="Q440" s="81"/>
    </row>
    <row r="441" spans="14:17">
      <c r="N441" s="73"/>
      <c r="O441" s="78"/>
      <c r="P441" s="73"/>
      <c r="Q441" s="81"/>
    </row>
    <row r="442" spans="14:17">
      <c r="N442" s="73"/>
      <c r="O442" s="78"/>
      <c r="P442" s="73"/>
      <c r="Q442" s="81"/>
    </row>
    <row r="443" spans="14:17">
      <c r="N443" s="73"/>
      <c r="O443" s="78"/>
      <c r="P443" s="73"/>
      <c r="Q443" s="81"/>
    </row>
    <row r="444" spans="14:17">
      <c r="N444" s="73"/>
      <c r="O444" s="78"/>
      <c r="P444" s="73"/>
      <c r="Q444" s="81"/>
    </row>
    <row r="445" spans="14:17">
      <c r="N445" s="73"/>
      <c r="O445" s="78"/>
      <c r="P445" s="73"/>
      <c r="Q445" s="81"/>
    </row>
    <row r="446" spans="14:17">
      <c r="N446" s="73"/>
      <c r="O446" s="78"/>
      <c r="P446" s="73"/>
      <c r="Q446" s="81"/>
    </row>
    <row r="447" spans="14:17">
      <c r="N447" s="73"/>
      <c r="O447" s="78"/>
      <c r="P447" s="73"/>
      <c r="Q447" s="81"/>
    </row>
    <row r="448" spans="14:17">
      <c r="N448" s="73"/>
      <c r="O448" s="78"/>
      <c r="P448" s="73"/>
      <c r="Q448" s="81"/>
    </row>
    <row r="449" spans="14:17">
      <c r="N449" s="73"/>
      <c r="O449" s="78"/>
      <c r="P449" s="73"/>
      <c r="Q449" s="81"/>
    </row>
    <row r="450" spans="14:17">
      <c r="N450" s="73"/>
      <c r="O450" s="78"/>
      <c r="P450" s="73"/>
      <c r="Q450" s="81"/>
    </row>
    <row r="451" spans="14:17">
      <c r="N451" s="73"/>
      <c r="O451" s="78"/>
      <c r="P451" s="73"/>
      <c r="Q451" s="81"/>
    </row>
    <row r="452" spans="14:17">
      <c r="N452" s="73"/>
      <c r="O452" s="78"/>
      <c r="P452" s="73"/>
      <c r="Q452" s="81"/>
    </row>
    <row r="453" spans="14:17">
      <c r="N453" s="73"/>
      <c r="O453" s="78"/>
      <c r="P453" s="73"/>
      <c r="Q453" s="81"/>
    </row>
    <row r="454" spans="14:17">
      <c r="N454" s="73"/>
      <c r="O454" s="78"/>
      <c r="P454" s="73"/>
      <c r="Q454" s="81"/>
    </row>
    <row r="455" spans="14:17">
      <c r="N455" s="73"/>
      <c r="O455" s="78"/>
      <c r="P455" s="73"/>
      <c r="Q455" s="81"/>
    </row>
    <row r="456" spans="14:17">
      <c r="N456" s="73"/>
      <c r="O456" s="78"/>
      <c r="P456" s="73"/>
      <c r="Q456" s="81"/>
    </row>
    <row r="457" spans="14:17">
      <c r="N457" s="73"/>
      <c r="O457" s="78"/>
      <c r="P457" s="73"/>
      <c r="Q457" s="81"/>
    </row>
    <row r="458" spans="14:17">
      <c r="N458" s="73"/>
      <c r="O458" s="78"/>
      <c r="P458" s="73"/>
      <c r="Q458" s="81"/>
    </row>
    <row r="459" spans="14:17">
      <c r="N459" s="73"/>
      <c r="O459" s="78"/>
      <c r="P459" s="73"/>
      <c r="Q459" s="81"/>
    </row>
    <row r="460" spans="14:17">
      <c r="N460" s="73"/>
      <c r="O460" s="78"/>
      <c r="P460" s="73"/>
      <c r="Q460" s="81"/>
    </row>
    <row r="461" spans="14:17">
      <c r="N461" s="73"/>
      <c r="O461" s="78"/>
      <c r="P461" s="73"/>
      <c r="Q461" s="81"/>
    </row>
    <row r="462" spans="14:17">
      <c r="N462" s="73"/>
      <c r="O462" s="78"/>
      <c r="P462" s="73"/>
      <c r="Q462" s="81"/>
    </row>
    <row r="463" spans="14:17">
      <c r="N463" s="73"/>
      <c r="O463" s="78"/>
      <c r="P463" s="73"/>
      <c r="Q463" s="81"/>
    </row>
    <row r="464" spans="14:17">
      <c r="N464" s="73"/>
      <c r="O464" s="78"/>
      <c r="P464" s="73"/>
      <c r="Q464" s="81"/>
    </row>
    <row r="465" spans="14:17">
      <c r="N465" s="73"/>
      <c r="O465" s="78"/>
      <c r="P465" s="73"/>
      <c r="Q465" s="81"/>
    </row>
    <row r="466" spans="14:17">
      <c r="N466" s="73"/>
      <c r="O466" s="78"/>
      <c r="P466" s="73"/>
      <c r="Q466" s="81"/>
    </row>
    <row r="467" spans="14:17">
      <c r="N467" s="73"/>
      <c r="O467" s="78"/>
      <c r="P467" s="73"/>
      <c r="Q467" s="81"/>
    </row>
    <row r="468" spans="14:17">
      <c r="N468" s="73"/>
      <c r="O468" s="78"/>
      <c r="P468" s="73"/>
      <c r="Q468" s="81"/>
    </row>
    <row r="469" spans="14:17">
      <c r="N469" s="73"/>
      <c r="O469" s="78"/>
      <c r="P469" s="73"/>
      <c r="Q469" s="81"/>
    </row>
    <row r="470" spans="14:17">
      <c r="N470" s="73"/>
      <c r="O470" s="78"/>
      <c r="P470" s="73"/>
      <c r="Q470" s="81"/>
    </row>
    <row r="471" spans="14:17">
      <c r="N471" s="73"/>
      <c r="O471" s="78"/>
      <c r="P471" s="73"/>
      <c r="Q471" s="81"/>
    </row>
    <row r="472" spans="14:17">
      <c r="N472" s="73"/>
      <c r="O472" s="78"/>
      <c r="P472" s="73"/>
      <c r="Q472" s="81"/>
    </row>
    <row r="473" spans="14:17">
      <c r="N473" s="73"/>
      <c r="O473" s="78"/>
      <c r="P473" s="73"/>
      <c r="Q473" s="81"/>
    </row>
    <row r="474" spans="14:17">
      <c r="N474" s="73"/>
      <c r="O474" s="78"/>
      <c r="P474" s="73"/>
      <c r="Q474" s="81"/>
    </row>
    <row r="475" spans="14:17">
      <c r="N475" s="73"/>
      <c r="O475" s="78"/>
      <c r="P475" s="73"/>
      <c r="Q475" s="81"/>
    </row>
    <row r="476" spans="14:17">
      <c r="N476" s="73"/>
      <c r="O476" s="78"/>
      <c r="P476" s="73"/>
      <c r="Q476" s="81"/>
    </row>
    <row r="477" spans="14:17">
      <c r="N477" s="73"/>
      <c r="O477" s="78"/>
      <c r="P477" s="73"/>
      <c r="Q477" s="81"/>
    </row>
    <row r="478" spans="14:17">
      <c r="N478" s="73"/>
      <c r="O478" s="78"/>
      <c r="P478" s="73"/>
      <c r="Q478" s="81"/>
    </row>
    <row r="479" spans="14:17">
      <c r="N479" s="73"/>
      <c r="O479" s="78"/>
      <c r="P479" s="73"/>
      <c r="Q479" s="81"/>
    </row>
    <row r="480" spans="14:17">
      <c r="N480" s="73"/>
      <c r="O480" s="78"/>
      <c r="P480" s="73"/>
      <c r="Q480" s="81"/>
    </row>
    <row r="481" spans="14:17">
      <c r="N481" s="73"/>
      <c r="O481" s="78"/>
      <c r="P481" s="73"/>
      <c r="Q481" s="81"/>
    </row>
    <row r="482" spans="14:17">
      <c r="N482" s="73"/>
      <c r="O482" s="78"/>
      <c r="P482" s="73"/>
      <c r="Q482" s="81"/>
    </row>
    <row r="483" spans="14:17">
      <c r="N483" s="73"/>
      <c r="O483" s="78"/>
      <c r="P483" s="73"/>
      <c r="Q483" s="81"/>
    </row>
    <row r="484" spans="14:17">
      <c r="N484" s="73"/>
      <c r="O484" s="78"/>
      <c r="P484" s="73"/>
      <c r="Q484" s="81"/>
    </row>
    <row r="485" spans="14:17">
      <c r="N485" s="73"/>
      <c r="O485" s="78"/>
      <c r="P485" s="73"/>
      <c r="Q485" s="81"/>
    </row>
    <row r="486" spans="14:17">
      <c r="N486" s="73"/>
      <c r="O486" s="78"/>
      <c r="P486" s="73"/>
      <c r="Q486" s="81"/>
    </row>
    <row r="487" spans="14:17">
      <c r="N487" s="73"/>
      <c r="O487" s="78"/>
      <c r="P487" s="73"/>
      <c r="Q487" s="81"/>
    </row>
    <row r="488" spans="14:17">
      <c r="N488" s="73"/>
      <c r="O488" s="78"/>
      <c r="P488" s="73"/>
      <c r="Q488" s="81"/>
    </row>
    <row r="489" spans="14:17">
      <c r="N489" s="73"/>
      <c r="O489" s="78"/>
      <c r="P489" s="73"/>
      <c r="Q489" s="81"/>
    </row>
    <row r="490" spans="14:17">
      <c r="N490" s="73"/>
      <c r="O490" s="78"/>
      <c r="P490" s="73"/>
      <c r="Q490" s="81"/>
    </row>
    <row r="491" spans="14:17">
      <c r="N491" s="73"/>
      <c r="O491" s="78"/>
      <c r="P491" s="73"/>
      <c r="Q491" s="81"/>
    </row>
    <row r="492" spans="14:17">
      <c r="N492" s="73"/>
      <c r="O492" s="78"/>
      <c r="P492" s="73"/>
      <c r="Q492" s="81"/>
    </row>
    <row r="493" spans="14:17">
      <c r="N493" s="73"/>
      <c r="O493" s="78"/>
      <c r="P493" s="73"/>
      <c r="Q493" s="81"/>
    </row>
    <row r="494" spans="14:17">
      <c r="N494" s="73"/>
      <c r="O494" s="78"/>
      <c r="P494" s="73"/>
      <c r="Q494" s="81"/>
    </row>
    <row r="495" spans="14:17">
      <c r="N495" s="73"/>
      <c r="O495" s="78"/>
      <c r="P495" s="73"/>
      <c r="Q495" s="81"/>
    </row>
    <row r="496" spans="14:17">
      <c r="N496" s="73"/>
      <c r="O496" s="78"/>
      <c r="P496" s="73"/>
      <c r="Q496" s="81"/>
    </row>
    <row r="497" spans="14:17">
      <c r="N497" s="73"/>
      <c r="O497" s="78"/>
      <c r="P497" s="73"/>
      <c r="Q497" s="81"/>
    </row>
    <row r="498" spans="14:17">
      <c r="N498" s="73"/>
      <c r="O498" s="78"/>
      <c r="P498" s="73"/>
      <c r="Q498" s="81"/>
    </row>
    <row r="499" spans="14:17">
      <c r="N499" s="73"/>
      <c r="O499" s="78"/>
      <c r="P499" s="73"/>
      <c r="Q499" s="81"/>
    </row>
    <row r="500" spans="14:17">
      <c r="N500" s="73"/>
      <c r="O500" s="78"/>
      <c r="P500" s="73"/>
      <c r="Q500" s="81"/>
    </row>
    <row r="501" spans="14:17">
      <c r="N501" s="73"/>
      <c r="O501" s="78"/>
      <c r="P501" s="73"/>
      <c r="Q501" s="81"/>
    </row>
    <row r="502" spans="14:17">
      <c r="N502" s="73"/>
      <c r="O502" s="78"/>
      <c r="P502" s="73"/>
      <c r="Q502" s="81"/>
    </row>
    <row r="503" spans="14:17">
      <c r="N503" s="73"/>
      <c r="O503" s="78"/>
      <c r="P503" s="73"/>
      <c r="Q503" s="81"/>
    </row>
    <row r="504" spans="14:17">
      <c r="N504" s="73"/>
      <c r="O504" s="78"/>
      <c r="P504" s="73"/>
      <c r="Q504" s="81"/>
    </row>
    <row r="505" spans="14:17">
      <c r="N505" s="73"/>
      <c r="O505" s="78"/>
      <c r="P505" s="73"/>
      <c r="Q505" s="81"/>
    </row>
    <row r="506" spans="14:17">
      <c r="N506" s="73"/>
      <c r="O506" s="78"/>
      <c r="P506" s="73"/>
      <c r="Q506" s="81"/>
    </row>
    <row r="507" spans="14:17">
      <c r="N507" s="73"/>
      <c r="O507" s="78"/>
      <c r="P507" s="73"/>
      <c r="Q507" s="81"/>
    </row>
    <row r="508" spans="14:17">
      <c r="N508" s="73"/>
      <c r="O508" s="78"/>
      <c r="P508" s="73"/>
      <c r="Q508" s="81"/>
    </row>
    <row r="509" spans="14:17">
      <c r="N509" s="73"/>
      <c r="O509" s="78"/>
      <c r="P509" s="73"/>
      <c r="Q509" s="81"/>
    </row>
    <row r="510" spans="14:17">
      <c r="N510" s="73"/>
      <c r="O510" s="78"/>
      <c r="P510" s="73"/>
      <c r="Q510" s="81"/>
    </row>
    <row r="511" spans="14:17">
      <c r="N511" s="73"/>
      <c r="O511" s="78"/>
      <c r="P511" s="73"/>
      <c r="Q511" s="81"/>
    </row>
    <row r="512" spans="14:17">
      <c r="N512" s="73"/>
      <c r="O512" s="78"/>
      <c r="P512" s="73"/>
      <c r="Q512" s="81"/>
    </row>
    <row r="513" spans="14:17">
      <c r="N513" s="73"/>
      <c r="O513" s="78"/>
      <c r="P513" s="73"/>
      <c r="Q513" s="81"/>
    </row>
    <row r="514" spans="14:17">
      <c r="N514" s="73"/>
      <c r="O514" s="78"/>
      <c r="P514" s="73"/>
      <c r="Q514" s="81"/>
    </row>
    <row r="515" spans="14:17">
      <c r="N515" s="73"/>
      <c r="O515" s="78"/>
      <c r="P515" s="73"/>
      <c r="Q515" s="81"/>
    </row>
    <row r="516" spans="14:17">
      <c r="N516" s="73"/>
      <c r="O516" s="78"/>
      <c r="P516" s="73"/>
      <c r="Q516" s="81"/>
    </row>
    <row r="517" spans="14:17">
      <c r="N517" s="73"/>
      <c r="O517" s="78"/>
      <c r="P517" s="73"/>
      <c r="Q517" s="81"/>
    </row>
    <row r="518" spans="14:17">
      <c r="N518" s="73"/>
      <c r="O518" s="78"/>
      <c r="P518" s="73"/>
      <c r="Q518" s="81"/>
    </row>
    <row r="519" spans="14:17">
      <c r="N519" s="73"/>
      <c r="O519" s="78"/>
      <c r="P519" s="73"/>
      <c r="Q519" s="81"/>
    </row>
    <row r="520" spans="14:17">
      <c r="N520" s="73"/>
      <c r="O520" s="78"/>
      <c r="P520" s="73"/>
      <c r="Q520" s="81"/>
    </row>
    <row r="521" spans="14:17">
      <c r="N521" s="73"/>
      <c r="O521" s="78"/>
      <c r="P521" s="73"/>
      <c r="Q521" s="81"/>
    </row>
    <row r="522" spans="14:17">
      <c r="N522" s="73"/>
      <c r="O522" s="78"/>
      <c r="P522" s="73"/>
      <c r="Q522" s="81"/>
    </row>
    <row r="523" spans="14:17">
      <c r="N523" s="73"/>
      <c r="O523" s="78"/>
      <c r="P523" s="73"/>
      <c r="Q523" s="81"/>
    </row>
    <row r="524" spans="14:17">
      <c r="N524" s="73"/>
      <c r="O524" s="78"/>
      <c r="P524" s="73"/>
      <c r="Q524" s="81"/>
    </row>
    <row r="525" spans="14:17">
      <c r="N525" s="73"/>
      <c r="O525" s="78"/>
      <c r="P525" s="73"/>
      <c r="Q525" s="81"/>
    </row>
    <row r="526" spans="14:17">
      <c r="N526" s="73"/>
      <c r="O526" s="78"/>
      <c r="P526" s="73"/>
      <c r="Q526" s="81"/>
    </row>
    <row r="527" spans="14:17">
      <c r="N527" s="73"/>
      <c r="O527" s="78"/>
      <c r="P527" s="73"/>
      <c r="Q527" s="81"/>
    </row>
    <row r="528" spans="14:17">
      <c r="N528" s="73"/>
      <c r="O528" s="78"/>
      <c r="P528" s="73"/>
      <c r="Q528" s="81"/>
    </row>
    <row r="529" spans="14:17">
      <c r="N529" s="73"/>
      <c r="O529" s="78"/>
      <c r="P529" s="73"/>
      <c r="Q529" s="81"/>
    </row>
    <row r="530" spans="14:17">
      <c r="N530" s="73"/>
      <c r="O530" s="78"/>
      <c r="P530" s="73"/>
      <c r="Q530" s="81"/>
    </row>
    <row r="531" spans="14:17">
      <c r="N531" s="73"/>
      <c r="O531" s="78"/>
      <c r="P531" s="73"/>
      <c r="Q531" s="81"/>
    </row>
    <row r="532" spans="14:17">
      <c r="N532" s="73"/>
      <c r="O532" s="78"/>
      <c r="P532" s="73"/>
      <c r="Q532" s="81"/>
    </row>
    <row r="533" spans="14:17">
      <c r="N533" s="73"/>
      <c r="O533" s="78"/>
      <c r="P533" s="73"/>
      <c r="Q533" s="81"/>
    </row>
    <row r="534" spans="14:17">
      <c r="N534" s="73"/>
      <c r="O534" s="78"/>
      <c r="P534" s="73"/>
      <c r="Q534" s="81"/>
    </row>
    <row r="535" spans="14:17">
      <c r="N535" s="73"/>
      <c r="O535" s="78"/>
      <c r="P535" s="73"/>
      <c r="Q535" s="81"/>
    </row>
    <row r="536" spans="14:17">
      <c r="N536" s="73"/>
      <c r="O536" s="78"/>
      <c r="P536" s="73"/>
      <c r="Q536" s="81"/>
    </row>
    <row r="537" spans="14:17">
      <c r="N537" s="73"/>
      <c r="O537" s="78"/>
      <c r="P537" s="73"/>
      <c r="Q537" s="81"/>
    </row>
    <row r="538" spans="14:17">
      <c r="N538" s="73"/>
      <c r="O538" s="78"/>
      <c r="P538" s="73"/>
      <c r="Q538" s="81"/>
    </row>
    <row r="539" spans="14:17">
      <c r="N539" s="73"/>
      <c r="O539" s="78"/>
      <c r="P539" s="73"/>
      <c r="Q539" s="81"/>
    </row>
    <row r="540" spans="14:17">
      <c r="N540" s="73"/>
      <c r="O540" s="78"/>
      <c r="P540" s="73"/>
      <c r="Q540" s="81"/>
    </row>
    <row r="541" spans="14:17">
      <c r="N541" s="73"/>
      <c r="O541" s="78"/>
      <c r="P541" s="73"/>
      <c r="Q541" s="81"/>
    </row>
    <row r="542" spans="14:17">
      <c r="N542" s="73"/>
      <c r="O542" s="78"/>
      <c r="P542" s="73"/>
      <c r="Q542" s="81"/>
    </row>
    <row r="543" spans="14:17">
      <c r="N543" s="73"/>
      <c r="O543" s="78"/>
      <c r="P543" s="73"/>
      <c r="Q543" s="81"/>
    </row>
    <row r="544" spans="14:17">
      <c r="N544" s="73"/>
      <c r="O544" s="78"/>
      <c r="P544" s="73"/>
      <c r="Q544" s="81"/>
    </row>
    <row r="545" spans="14:17">
      <c r="N545" s="73"/>
      <c r="O545" s="78"/>
      <c r="P545" s="73"/>
      <c r="Q545" s="81"/>
    </row>
    <row r="546" spans="14:17">
      <c r="N546" s="73"/>
      <c r="O546" s="78"/>
      <c r="P546" s="73"/>
      <c r="Q546" s="81"/>
    </row>
    <row r="547" spans="14:17">
      <c r="N547" s="73"/>
      <c r="O547" s="78"/>
      <c r="P547" s="73"/>
      <c r="Q547" s="81"/>
    </row>
    <row r="548" spans="14:17">
      <c r="N548" s="73"/>
      <c r="O548" s="78"/>
      <c r="P548" s="73"/>
      <c r="Q548" s="81"/>
    </row>
    <row r="549" spans="14:17">
      <c r="N549" s="73"/>
      <c r="O549" s="78"/>
      <c r="P549" s="73"/>
      <c r="Q549" s="81"/>
    </row>
    <row r="550" spans="14:17">
      <c r="N550" s="73"/>
      <c r="O550" s="78"/>
      <c r="P550" s="73"/>
      <c r="Q550" s="81"/>
    </row>
    <row r="551" spans="14:17">
      <c r="N551" s="73"/>
      <c r="O551" s="78"/>
      <c r="P551" s="73"/>
      <c r="Q551" s="81"/>
    </row>
    <row r="552" spans="14:17">
      <c r="N552" s="73"/>
      <c r="O552" s="78"/>
      <c r="P552" s="73"/>
      <c r="Q552" s="81"/>
    </row>
    <row r="553" spans="14:17">
      <c r="N553" s="73"/>
      <c r="O553" s="78"/>
      <c r="P553" s="73"/>
      <c r="Q553" s="81"/>
    </row>
    <row r="554" spans="14:17">
      <c r="N554" s="73"/>
      <c r="O554" s="78"/>
      <c r="P554" s="73"/>
      <c r="Q554" s="81"/>
    </row>
    <row r="555" spans="14:17">
      <c r="N555" s="73"/>
      <c r="O555" s="78"/>
      <c r="P555" s="73"/>
      <c r="Q555" s="81"/>
    </row>
    <row r="556" spans="14:17">
      <c r="N556" s="73"/>
      <c r="O556" s="78"/>
      <c r="P556" s="73"/>
      <c r="Q556" s="81"/>
    </row>
    <row r="557" spans="14:17">
      <c r="N557" s="73"/>
      <c r="O557" s="78"/>
      <c r="P557" s="73"/>
      <c r="Q557" s="81"/>
    </row>
  </sheetData>
  <autoFilter ref="H1:H557"/>
  <sortState ref="A13:S387">
    <sortCondition ref="E10:E387"/>
    <sortCondition ref="A10:A387"/>
  </sortState>
  <mergeCells count="15">
    <mergeCell ref="Q6:Q9"/>
    <mergeCell ref="N8:P8"/>
    <mergeCell ref="N6:P6"/>
    <mergeCell ref="N7:P7"/>
    <mergeCell ref="A6:A9"/>
    <mergeCell ref="B6:B9"/>
    <mergeCell ref="E6:E9"/>
    <mergeCell ref="C6:C9"/>
    <mergeCell ref="J6:M6"/>
    <mergeCell ref="J7:M7"/>
    <mergeCell ref="F6:I6"/>
    <mergeCell ref="F7:I7"/>
    <mergeCell ref="F8:I8"/>
    <mergeCell ref="J8:M8"/>
    <mergeCell ref="D6:D9"/>
  </mergeCells>
  <hyperlinks>
    <hyperlink ref="E15" location="_ftn1" display="_ftn1"/>
  </hyperlinks>
  <pageMargins left="0.7" right="0.7" top="0.75" bottom="0.75" header="0.3" footer="0.3"/>
  <pageSetup paperSize="5" scale="48" orientation="landscape" r:id="rId1"/>
  <colBreaks count="1" manualBreakCount="1">
    <brk id="17" max="1048575" man="1"/>
  </colBreaks>
  <ignoredErrors>
    <ignoredError sqref="M266 M27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BB43534FA75947A2241C68A61507D9" ma:contentTypeVersion="3" ma:contentTypeDescription="Create a new document." ma:contentTypeScope="" ma:versionID="ed36d6a0400d5ac16d1d6017371fe5db">
  <xsd:schema xmlns:xsd="http://www.w3.org/2001/XMLSchema" xmlns:p="http://schemas.microsoft.com/office/2006/metadata/properties" xmlns:ns2="3dbeb9ef-a1b9-4cda-a1a0-589d868e3005" targetNamespace="http://schemas.microsoft.com/office/2006/metadata/properties" ma:root="true" ma:fieldsID="ecedb815bea44474d08854b2bb9f876f" ns2:_="">
    <xsd:import namespace="3dbeb9ef-a1b9-4cda-a1a0-589d868e3005"/>
    <xsd:element name="properties">
      <xsd:complexType>
        <xsd:sequence>
          <xsd:element name="documentManagement">
            <xsd:complexType>
              <xsd:all>
                <xsd:element ref="ns2:Ticket" minOccurs="0"/>
                <xsd:element ref="ns2:Related_x0020_ticket" minOccurs="0"/>
              </xsd:all>
            </xsd:complexType>
          </xsd:element>
        </xsd:sequence>
      </xsd:complexType>
    </xsd:element>
  </xsd:schema>
  <xsd:schema xmlns:xsd="http://www.w3.org/2001/XMLSchema" xmlns:dms="http://schemas.microsoft.com/office/2006/documentManagement/types" targetNamespace="3dbeb9ef-a1b9-4cda-a1a0-589d868e3005" elementFormDefault="qualified">
    <xsd:import namespace="http://schemas.microsoft.com/office/2006/documentManagement/types"/>
    <xsd:element name="Ticket" ma:index="2" nillable="true" ma:displayName="Ticket" ma:list="{17270516-323c-489b-bbd9-1aa12d725470}" ma:internalName="Ticket" ma:showField="LinkTitleNoMenu">
      <xsd:simpleType>
        <xsd:restriction base="dms:Lookup"/>
      </xsd:simpleType>
    </xsd:element>
    <xsd:element name="Related_x0020_ticket" ma:index="3" nillable="true" ma:displayName="Related ticket" ma:list="{17270516-323c-489b-bbd9-1aa12d725470}" ma:internalName="Related_x0020_ticket" ma:showField="LinkTitleNoMenu">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Ticket xmlns="3dbeb9ef-a1b9-4cda-a1a0-589d868e3005">1</Ticket>
    <Related_x0020_ticket xmlns="3dbeb9ef-a1b9-4cda-a1a0-589d868e3005" xsi:nil="true"/>
  </documentManagement>
</p:properties>
</file>

<file path=customXml/itemProps1.xml><?xml version="1.0" encoding="utf-8"?>
<ds:datastoreItem xmlns:ds="http://schemas.openxmlformats.org/officeDocument/2006/customXml" ds:itemID="{B6E58003-3F7C-4E39-8F1B-C15F04CA8F53}">
  <ds:schemaRefs>
    <ds:schemaRef ds:uri="http://schemas.microsoft.com/sharepoint/v3/contenttype/forms"/>
  </ds:schemaRefs>
</ds:datastoreItem>
</file>

<file path=customXml/itemProps2.xml><?xml version="1.0" encoding="utf-8"?>
<ds:datastoreItem xmlns:ds="http://schemas.openxmlformats.org/officeDocument/2006/customXml" ds:itemID="{8B034CDF-354A-421E-BF49-3E4F234B0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eb9ef-a1b9-4cda-a1a0-589d868e30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A7270A7-1663-4DC7-8BD6-3576456DF0F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3dbeb9ef-a1b9-4cda-a1a0-589d868e3005"/>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Data for Current Total</vt:lpstr>
      <vt:lpstr>Change table</vt:lpstr>
      <vt:lpstr>'Data for Current Total'!_ftn1</vt:lpstr>
      <vt:lpstr>'Data for Current Total'!_ftnref1</vt:lpstr>
      <vt:lpstr>'Change table'!Print_Area</vt:lpstr>
      <vt:lpstr>'Change table'!Print_Titles</vt:lpstr>
      <vt:lpstr>'Data for Current Total'!Print_Titles</vt:lpstr>
    </vt:vector>
  </TitlesOfParts>
  <Company>USNRC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Change Table</dc:title>
  <dc:creator>KEB1</dc:creator>
  <cp:lastModifiedBy>KEB1</cp:lastModifiedBy>
  <cp:lastPrinted>2011-08-02T18:02:15Z</cp:lastPrinted>
  <dcterms:created xsi:type="dcterms:W3CDTF">2010-02-26T16:25:42Z</dcterms:created>
  <dcterms:modified xsi:type="dcterms:W3CDTF">2011-11-29T19:14:07Z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0x0101001BBB43534FA75947A2241C68A61507D9</vt:lpwstr>
  </property>
</Properties>
</file>