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<sst xmlns="http://schemas.openxmlformats.org/spreadsheetml/2006/main" count="100" uniqueCount="68">
  <si>
    <t>Respondent Type</t>
  </si>
  <si>
    <t>Requirement</t>
  </si>
  <si>
    <t># of Respondents</t>
  </si>
  <si>
    <t xml:space="preserve"> # of Responses </t>
  </si>
  <si>
    <t>Hours/Response</t>
  </si>
  <si>
    <t xml:space="preserve">Total Hours </t>
  </si>
  <si>
    <t>Federal Government</t>
  </si>
  <si>
    <t>Individuals or Households</t>
  </si>
  <si>
    <t>Private Sector</t>
  </si>
  <si>
    <t xml:space="preserve">   Business or other for-profits</t>
  </si>
  <si>
    <t>State, Local, or Tribal Governments</t>
  </si>
  <si>
    <t>CURRENT INVENTORY</t>
  </si>
  <si>
    <t>Sub-total</t>
  </si>
  <si>
    <t>Current Inventory of Hours</t>
  </si>
  <si>
    <t>REVISED TOTAL RESPONDENTS</t>
  </si>
  <si>
    <t>REVISED TOTAL BURDEN HOURS</t>
  </si>
  <si>
    <t>Difference</t>
  </si>
  <si>
    <t xml:space="preserve"> </t>
  </si>
  <si>
    <t>Total</t>
  </si>
  <si>
    <t>Section A: Burden by Affected Entity</t>
  </si>
  <si>
    <t>Section B: Burden Impact Totals</t>
  </si>
  <si>
    <t>Current # Respondents</t>
  </si>
  <si>
    <t>Current # of Responses</t>
  </si>
  <si>
    <t>REVISED TOTAL RESPONSES</t>
  </si>
  <si>
    <t>34 CFR 682.211</t>
  </si>
  <si>
    <t>Not-for profits</t>
  </si>
  <si>
    <t>Farms</t>
  </si>
  <si>
    <t>34 CFR 682.205</t>
  </si>
  <si>
    <t>34 CFR 682.305</t>
  </si>
  <si>
    <t>34 CFR 682.401</t>
  </si>
  <si>
    <t>34 CFR 682.410</t>
  </si>
  <si>
    <t>Borrowers - Entrance Interviews</t>
  </si>
  <si>
    <t>34 CFR 682.604</t>
  </si>
  <si>
    <t>Institutions - Proprietary - entrance interviews</t>
  </si>
  <si>
    <t>Institutions - Private - entrance interviews</t>
  </si>
  <si>
    <t>Institutions - Public - entrance interviews</t>
  </si>
  <si>
    <t>Borrowers - Exit Interviews</t>
  </si>
  <si>
    <t>Institutions - Proprietary - exit interviews</t>
  </si>
  <si>
    <t>Institutions - Private - exit interviews</t>
  </si>
  <si>
    <t>Institutions - Public - exit interviews</t>
  </si>
  <si>
    <t>34 CFR 682.206</t>
  </si>
  <si>
    <t>34 CFR 682.215</t>
  </si>
  <si>
    <t>34 CFR 682.405(c)</t>
  </si>
  <si>
    <t>34 CFR 682.405(b)</t>
  </si>
  <si>
    <t>Borrowers  - (PRA Issue #2)</t>
  </si>
  <si>
    <t>Lenders -Consolidation loans (PRA Issue #2)</t>
  </si>
  <si>
    <t>Lenders - addt'l notice for troubled borrowers  (PRA #8)</t>
  </si>
  <si>
    <t>Lenders - notice consolidation app received (PRA Issue # 2)</t>
  </si>
  <si>
    <t>Lenders - Forbearance  (PRA Issue #3)</t>
  </si>
  <si>
    <t>Lenders - Forbearance capitalization info - (PRA Issue #10)</t>
  </si>
  <si>
    <t>Lenders - Income-Based Repayment (PRA Issue #4)</t>
  </si>
  <si>
    <t>Lenders - ELTs and audits  (PRA Issue # 11)</t>
  </si>
  <si>
    <t>Institutions - Proprietary - expanded information (PRA Issue # 12)</t>
  </si>
  <si>
    <t>Institutions - Private School as lender &amp; audits (PRA Issue #11)</t>
  </si>
  <si>
    <t>Institutions - Private expanded information (PRA Issue #12)</t>
  </si>
  <si>
    <t>Guaranty Agencies - expanded information (PRA Issue #12)</t>
  </si>
  <si>
    <t>Guaranty Agencies - credit agency notification (PRAA Issue # 14)</t>
  </si>
  <si>
    <t>Guaranty Agencies - rehabiilitated loans and financial literacy info (PRA #13)</t>
  </si>
  <si>
    <t>Guaranty Agencies - 2nd notice (PRA Issue # 15)</t>
  </si>
  <si>
    <t>Institutions - Public - expanded information (PRA Issue # 12)</t>
  </si>
  <si>
    <t>OMB.1845.0020.v.8          Table. To Add 1845-0086 Burden</t>
  </si>
  <si>
    <t>Increase in burden</t>
  </si>
  <si>
    <t>Sub-total with 1845-0086</t>
  </si>
  <si>
    <t xml:space="preserve">       Lenders</t>
  </si>
  <si>
    <t xml:space="preserve">   Guarantors                                 </t>
  </si>
  <si>
    <t>Not-for profits (migrated from 1845-0086)</t>
  </si>
  <si>
    <t>Private Sector (migrated from 1845-0086)</t>
  </si>
  <si>
    <t>Individuals or Households (migrated from 1845-0086)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</si>
</sst>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7.57421875" style="0" customWidth="1"/>
    <col min="2" max="2" width="18.7109375" style="0" customWidth="1"/>
    <col min="3" max="3" width="16.57421875" style="7" customWidth="1"/>
    <col min="4" max="4" width="15.7109375" style="7" customWidth="1"/>
    <col min="5" max="5" width="15.57421875" style="8" customWidth="1"/>
    <col min="6" max="6" width="11.8515625" style="7" customWidth="1"/>
    <col min="7" max="7" width="28.421875" style="0" customWidth="1"/>
  </cols>
  <sheetData>
    <row r="1" spans="1:2" ht="13.5" thickBot="1">
      <c r="A1" t="s">
        <v>60</v>
      </c>
      <c r="B1" s="3" t="s">
        <v>17</v>
      </c>
    </row>
    <row r="2" spans="1:7" ht="13.5" thickBot="1">
      <c r="A2" s="2" t="s">
        <v>0</v>
      </c>
      <c r="B2" s="2" t="s">
        <v>1</v>
      </c>
      <c r="C2" s="11" t="s">
        <v>2</v>
      </c>
      <c r="D2" s="11" t="s">
        <v>3</v>
      </c>
      <c r="E2" s="9" t="s">
        <v>4</v>
      </c>
      <c r="F2" s="11" t="s">
        <v>5</v>
      </c>
      <c r="G2" s="2"/>
    </row>
    <row r="3" ht="12.75">
      <c r="A3" s="1" t="s">
        <v>19</v>
      </c>
    </row>
    <row r="4" ht="12.75">
      <c r="A4" s="1" t="s">
        <v>6</v>
      </c>
    </row>
    <row r="6" ht="12.75">
      <c r="A6" s="1" t="s">
        <v>7</v>
      </c>
    </row>
    <row r="7" spans="1:6" ht="12.75">
      <c r="A7" t="s">
        <v>44</v>
      </c>
      <c r="B7" t="s">
        <v>40</v>
      </c>
      <c r="C7" s="7">
        <v>10032</v>
      </c>
      <c r="D7" s="7">
        <v>10032</v>
      </c>
      <c r="E7" s="8">
        <v>1</v>
      </c>
      <c r="F7" s="7">
        <v>10032</v>
      </c>
    </row>
    <row r="8" spans="1:6" ht="12.75">
      <c r="A8" t="s">
        <v>31</v>
      </c>
      <c r="B8" t="s">
        <v>32</v>
      </c>
      <c r="C8" s="7">
        <v>5939400</v>
      </c>
      <c r="D8" s="7">
        <v>5939400</v>
      </c>
      <c r="E8" s="8">
        <v>0.08</v>
      </c>
      <c r="F8" s="7">
        <v>475152</v>
      </c>
    </row>
    <row r="9" spans="1:6" ht="12.75">
      <c r="A9" t="s">
        <v>36</v>
      </c>
      <c r="B9" t="s">
        <v>32</v>
      </c>
      <c r="C9" s="7">
        <v>5404854</v>
      </c>
      <c r="D9" s="7">
        <v>5404854</v>
      </c>
      <c r="E9" s="8">
        <v>0.08</v>
      </c>
      <c r="F9" s="7">
        <v>432388</v>
      </c>
    </row>
    <row r="11" spans="1:6" ht="12.75">
      <c r="A11" t="s">
        <v>12</v>
      </c>
      <c r="C11" s="7">
        <f>SUM(C7:C9)</f>
        <v>11354286</v>
      </c>
      <c r="D11" s="7">
        <f>SUM(D7:D9)</f>
        <v>11354286</v>
      </c>
      <c r="F11" s="7">
        <f>SUM(F7:F9)</f>
        <v>917572</v>
      </c>
    </row>
    <row r="13" spans="1:6" ht="12.75">
      <c r="A13" t="s">
        <v>67</v>
      </c>
      <c r="B13" t="s">
        <v>41</v>
      </c>
      <c r="C13" s="7">
        <v>125654</v>
      </c>
      <c r="D13" s="7">
        <v>125654</v>
      </c>
      <c r="E13" s="8">
        <v>0.75</v>
      </c>
      <c r="F13" s="7">
        <f>+D13*E13</f>
        <v>94240.5</v>
      </c>
    </row>
    <row r="14" ht="12.75">
      <c r="A14" t="s">
        <v>17</v>
      </c>
    </row>
    <row r="15" spans="1:7" ht="12.75">
      <c r="A15" t="s">
        <v>12</v>
      </c>
      <c r="C15" s="7">
        <f>+C13</f>
        <v>125654</v>
      </c>
      <c r="D15" s="7">
        <f>+D13</f>
        <v>125654</v>
      </c>
      <c r="E15" s="7"/>
      <c r="F15" s="7">
        <f>+F13</f>
        <v>94240.5</v>
      </c>
      <c r="G15" t="s">
        <v>61</v>
      </c>
    </row>
    <row r="16" ht="12.75">
      <c r="E16" s="7"/>
    </row>
    <row r="17" spans="1:6" ht="12.75">
      <c r="A17" s="14" t="s">
        <v>62</v>
      </c>
      <c r="B17" s="14"/>
      <c r="C17" s="15">
        <v>11479940</v>
      </c>
      <c r="D17" s="15">
        <v>11479940</v>
      </c>
      <c r="E17" s="16">
        <v>1.91</v>
      </c>
      <c r="F17" s="15">
        <v>1011813</v>
      </c>
    </row>
    <row r="18" ht="12.75">
      <c r="A18" s="1" t="s">
        <v>8</v>
      </c>
    </row>
    <row r="19" ht="12.75">
      <c r="A19" t="s">
        <v>9</v>
      </c>
    </row>
    <row r="20" spans="1:6" ht="12.75">
      <c r="A20" t="s">
        <v>45</v>
      </c>
      <c r="B20" t="s">
        <v>40</v>
      </c>
      <c r="C20" s="7">
        <v>11147</v>
      </c>
      <c r="D20" s="7">
        <v>11147</v>
      </c>
      <c r="E20" s="8">
        <v>0.08</v>
      </c>
      <c r="F20" s="7">
        <v>892</v>
      </c>
    </row>
    <row r="21" spans="1:6" ht="12.75">
      <c r="A21" t="s">
        <v>46</v>
      </c>
      <c r="B21" t="s">
        <v>27</v>
      </c>
      <c r="C21" s="7">
        <v>4692126</v>
      </c>
      <c r="D21" s="7">
        <v>4692126</v>
      </c>
      <c r="E21" s="8">
        <v>0.17</v>
      </c>
      <c r="F21" s="7">
        <v>797661</v>
      </c>
    </row>
    <row r="22" spans="1:6" ht="12.75">
      <c r="A22" t="s">
        <v>47</v>
      </c>
      <c r="B22" t="s">
        <v>40</v>
      </c>
      <c r="C22" s="7">
        <v>670753</v>
      </c>
      <c r="D22" s="7">
        <v>670753</v>
      </c>
      <c r="E22" s="8">
        <v>0.08</v>
      </c>
      <c r="F22" s="7">
        <v>53660</v>
      </c>
    </row>
    <row r="23" spans="1:6" ht="12.75">
      <c r="A23" t="s">
        <v>48</v>
      </c>
      <c r="B23" t="s">
        <v>24</v>
      </c>
      <c r="C23" s="7">
        <v>481330</v>
      </c>
      <c r="D23" s="7">
        <v>481330</v>
      </c>
      <c r="E23" s="8">
        <v>0.03</v>
      </c>
      <c r="F23" s="7">
        <v>14440</v>
      </c>
    </row>
    <row r="24" spans="1:6" ht="12.75">
      <c r="A24" t="s">
        <v>49</v>
      </c>
      <c r="B24" t="s">
        <v>24</v>
      </c>
      <c r="C24" s="7">
        <v>2696673</v>
      </c>
      <c r="D24" s="7">
        <v>2696673</v>
      </c>
      <c r="E24" s="8">
        <v>0.08</v>
      </c>
      <c r="F24" s="7">
        <v>215734</v>
      </c>
    </row>
    <row r="25" spans="1:6" ht="12.75">
      <c r="A25" t="s">
        <v>50</v>
      </c>
      <c r="B25" t="s">
        <v>41</v>
      </c>
      <c r="C25" s="7">
        <v>1128579</v>
      </c>
      <c r="D25" s="7">
        <v>1128579</v>
      </c>
      <c r="E25" s="8">
        <v>0.08</v>
      </c>
      <c r="F25" s="7">
        <v>90286</v>
      </c>
    </row>
    <row r="26" spans="1:6" ht="12.75">
      <c r="A26" t="s">
        <v>51</v>
      </c>
      <c r="B26" t="s">
        <v>28</v>
      </c>
      <c r="C26" s="7">
        <v>109</v>
      </c>
      <c r="D26" s="7">
        <v>109</v>
      </c>
      <c r="E26" s="8">
        <v>100</v>
      </c>
      <c r="F26" s="7">
        <v>10900</v>
      </c>
    </row>
    <row r="27" spans="1:6" ht="12.75">
      <c r="A27" t="s">
        <v>52</v>
      </c>
      <c r="B27" t="s">
        <v>29</v>
      </c>
      <c r="C27" s="7">
        <v>1295</v>
      </c>
      <c r="D27" s="7">
        <v>1295</v>
      </c>
      <c r="E27" s="8">
        <v>2</v>
      </c>
      <c r="F27" s="7">
        <v>2590</v>
      </c>
    </row>
    <row r="28" spans="1:6" ht="12.75">
      <c r="A28" t="s">
        <v>33</v>
      </c>
      <c r="B28" t="s">
        <v>32</v>
      </c>
      <c r="C28" s="7">
        <v>1295</v>
      </c>
      <c r="D28" s="7">
        <v>1295</v>
      </c>
      <c r="E28" s="8">
        <v>3</v>
      </c>
      <c r="F28" s="7">
        <v>3885</v>
      </c>
    </row>
    <row r="29" spans="1:6" ht="12.75">
      <c r="A29" t="s">
        <v>37</v>
      </c>
      <c r="B29" t="s">
        <v>32</v>
      </c>
      <c r="C29" s="7">
        <v>1295</v>
      </c>
      <c r="D29" s="7">
        <v>1295</v>
      </c>
      <c r="E29" s="8">
        <v>3</v>
      </c>
      <c r="F29" s="7">
        <v>3885</v>
      </c>
    </row>
    <row r="33" spans="1:7" ht="12.75">
      <c r="A33" t="s">
        <v>12</v>
      </c>
      <c r="C33" s="7">
        <f>SUM(C20:C29)</f>
        <v>9684602</v>
      </c>
      <c r="D33" s="7">
        <f>SUM(D20:D29)</f>
        <v>9684602</v>
      </c>
      <c r="F33" s="7">
        <f>SUM(F20:F29)</f>
        <v>1193933</v>
      </c>
      <c r="G33" s="4"/>
    </row>
    <row r="34" ht="12.75">
      <c r="A34" t="s">
        <v>66</v>
      </c>
    </row>
    <row r="35" ht="12.75">
      <c r="A35" t="s">
        <v>9</v>
      </c>
    </row>
    <row r="36" spans="1:6" ht="12.75">
      <c r="A36" t="s">
        <v>63</v>
      </c>
      <c r="B36" t="s">
        <v>41</v>
      </c>
      <c r="C36" s="7">
        <v>125654</v>
      </c>
      <c r="D36" s="7">
        <v>125654</v>
      </c>
      <c r="E36" s="8">
        <v>0.5</v>
      </c>
      <c r="F36" s="7">
        <f>+D36*E36</f>
        <v>62827</v>
      </c>
    </row>
    <row r="38" spans="1:7" ht="12.75">
      <c r="A38" t="s">
        <v>12</v>
      </c>
      <c r="C38" s="7">
        <f>SUM(C36:C37)</f>
        <v>125654</v>
      </c>
      <c r="D38" s="7">
        <f>SUM(D36:D37)</f>
        <v>125654</v>
      </c>
      <c r="F38" s="7">
        <f>SUM(F36:F37)</f>
        <v>62827</v>
      </c>
      <c r="G38" s="4" t="s">
        <v>61</v>
      </c>
    </row>
    <row r="39" spans="1:6" ht="12.75">
      <c r="A39" s="14" t="s">
        <v>62</v>
      </c>
      <c r="B39" s="14"/>
      <c r="C39" s="15">
        <v>9810256</v>
      </c>
      <c r="D39" s="15">
        <v>9810256</v>
      </c>
      <c r="E39" s="16"/>
      <c r="F39" s="15">
        <v>1256760</v>
      </c>
    </row>
    <row r="40" ht="12.75">
      <c r="A40" s="1" t="s">
        <v>25</v>
      </c>
    </row>
    <row r="41" spans="1:7" ht="12.75">
      <c r="A41" t="s">
        <v>53</v>
      </c>
      <c r="B41" t="s">
        <v>28</v>
      </c>
      <c r="C41" s="7">
        <v>72</v>
      </c>
      <c r="D41" s="7">
        <v>72</v>
      </c>
      <c r="E41" s="8">
        <v>100</v>
      </c>
      <c r="F41" s="7">
        <v>7200</v>
      </c>
      <c r="G41" s="4"/>
    </row>
    <row r="42" spans="1:7" ht="12.75">
      <c r="A42" t="s">
        <v>54</v>
      </c>
      <c r="B42" t="s">
        <v>29</v>
      </c>
      <c r="C42" s="7">
        <v>1536</v>
      </c>
      <c r="D42" s="7">
        <v>1536</v>
      </c>
      <c r="E42" s="8">
        <v>2</v>
      </c>
      <c r="F42" s="7">
        <v>3072</v>
      </c>
      <c r="G42" s="4"/>
    </row>
    <row r="43" spans="1:7" ht="12.75">
      <c r="A43" t="s">
        <v>55</v>
      </c>
      <c r="B43" t="s">
        <v>29</v>
      </c>
      <c r="C43" s="7">
        <v>36</v>
      </c>
      <c r="D43" s="7">
        <v>36</v>
      </c>
      <c r="E43" s="8">
        <v>10</v>
      </c>
      <c r="F43" s="7">
        <v>360</v>
      </c>
      <c r="G43" s="4"/>
    </row>
    <row r="44" spans="1:7" ht="12.75">
      <c r="A44" s="13" t="s">
        <v>56</v>
      </c>
      <c r="B44" s="13" t="s">
        <v>43</v>
      </c>
      <c r="C44" s="7">
        <v>229899</v>
      </c>
      <c r="D44" s="7">
        <v>229899</v>
      </c>
      <c r="E44" s="8">
        <v>0.08</v>
      </c>
      <c r="F44" s="7">
        <v>18392</v>
      </c>
      <c r="G44" s="4"/>
    </row>
    <row r="45" spans="1:7" ht="12.75">
      <c r="A45" s="13" t="s">
        <v>57</v>
      </c>
      <c r="B45" s="13" t="s">
        <v>42</v>
      </c>
      <c r="C45" s="7">
        <v>143687</v>
      </c>
      <c r="D45" s="7">
        <v>143687</v>
      </c>
      <c r="E45" s="8">
        <v>0.17</v>
      </c>
      <c r="F45" s="7">
        <v>24427</v>
      </c>
      <c r="G45" s="4"/>
    </row>
    <row r="46" spans="1:7" ht="12.75">
      <c r="A46" t="s">
        <v>58</v>
      </c>
      <c r="B46" t="s">
        <v>30</v>
      </c>
      <c r="C46" s="7">
        <v>734918</v>
      </c>
      <c r="D46" s="7">
        <v>734918</v>
      </c>
      <c r="E46" s="8">
        <v>0.08</v>
      </c>
      <c r="F46" s="7">
        <v>58793</v>
      </c>
      <c r="G46" s="4"/>
    </row>
    <row r="47" spans="1:7" ht="12.75">
      <c r="A47" t="s">
        <v>34</v>
      </c>
      <c r="B47" t="s">
        <v>32</v>
      </c>
      <c r="C47" s="7">
        <v>1536</v>
      </c>
      <c r="D47" s="7">
        <v>1536</v>
      </c>
      <c r="E47" s="8">
        <v>3</v>
      </c>
      <c r="F47" s="7">
        <v>4608</v>
      </c>
      <c r="G47" s="4"/>
    </row>
    <row r="48" spans="1:7" ht="12.75">
      <c r="A48" t="s">
        <v>38</v>
      </c>
      <c r="B48" t="s">
        <v>32</v>
      </c>
      <c r="C48" s="7">
        <v>1536</v>
      </c>
      <c r="D48" s="7">
        <v>1536</v>
      </c>
      <c r="E48" s="8">
        <v>3</v>
      </c>
      <c r="F48" s="7">
        <v>4608</v>
      </c>
      <c r="G48" s="4"/>
    </row>
    <row r="49" ht="12.75">
      <c r="G49" s="4"/>
    </row>
    <row r="50" spans="1:7" ht="12.75">
      <c r="A50" t="s">
        <v>12</v>
      </c>
      <c r="C50" s="7">
        <f>SUM(C41:C48)</f>
        <v>1113220</v>
      </c>
      <c r="D50" s="7">
        <f>SUM(D41:D48)</f>
        <v>1113220</v>
      </c>
      <c r="F50" s="7">
        <f>SUM(F41:F48)</f>
        <v>121460</v>
      </c>
      <c r="G50" s="4"/>
    </row>
    <row r="51" ht="12.75">
      <c r="A51" t="s">
        <v>65</v>
      </c>
    </row>
    <row r="52" spans="1:6" ht="12.75">
      <c r="A52" t="s">
        <v>64</v>
      </c>
      <c r="B52" t="s">
        <v>41</v>
      </c>
      <c r="C52" s="7">
        <v>44421</v>
      </c>
      <c r="D52" s="7">
        <v>44421</v>
      </c>
      <c r="E52" s="8">
        <v>0.5</v>
      </c>
      <c r="F52" s="7">
        <f>+D52*E52</f>
        <v>22210.5</v>
      </c>
    </row>
    <row r="54" spans="2:6" ht="12.75">
      <c r="B54" t="s">
        <v>41</v>
      </c>
      <c r="C54" s="7">
        <v>81233</v>
      </c>
      <c r="D54" s="7">
        <v>81233</v>
      </c>
      <c r="E54" s="8">
        <v>0.08</v>
      </c>
      <c r="F54" s="7">
        <f>+D54*E54</f>
        <v>6498.64</v>
      </c>
    </row>
    <row r="55" ht="12.75">
      <c r="G55" s="4"/>
    </row>
    <row r="56" spans="1:7" ht="12.75">
      <c r="A56" t="s">
        <v>12</v>
      </c>
      <c r="C56" s="7">
        <f>SUM(C52:C55)</f>
        <v>125654</v>
      </c>
      <c r="D56" s="7">
        <f>SUM(D52:D55)</f>
        <v>125654</v>
      </c>
      <c r="F56" s="7">
        <f>SUM(F52:F55)</f>
        <v>28709.14</v>
      </c>
      <c r="G56" s="4" t="s">
        <v>61</v>
      </c>
    </row>
    <row r="57" spans="1:6" ht="12.75">
      <c r="A57" s="14" t="s">
        <v>62</v>
      </c>
      <c r="B57" s="14"/>
      <c r="C57" s="15">
        <v>1238874</v>
      </c>
      <c r="D57" s="15">
        <v>1238874</v>
      </c>
      <c r="E57" s="16"/>
      <c r="F57" s="15">
        <v>150709</v>
      </c>
    </row>
    <row r="58" ht="12.75">
      <c r="A58" s="1" t="s">
        <v>26</v>
      </c>
    </row>
    <row r="60" ht="12.75">
      <c r="A60" s="1" t="s">
        <v>10</v>
      </c>
    </row>
    <row r="61" spans="1:6" ht="12.75">
      <c r="A61" t="s">
        <v>59</v>
      </c>
      <c r="B61" t="s">
        <v>29</v>
      </c>
      <c r="C61" s="7">
        <v>1363</v>
      </c>
      <c r="D61" s="7">
        <v>1363</v>
      </c>
      <c r="E61" s="8">
        <v>2</v>
      </c>
      <c r="F61" s="7">
        <v>2726</v>
      </c>
    </row>
    <row r="62" spans="1:6" ht="12.75">
      <c r="A62" t="s">
        <v>35</v>
      </c>
      <c r="B62" t="s">
        <v>32</v>
      </c>
      <c r="C62" s="7">
        <v>1363</v>
      </c>
      <c r="D62" s="7">
        <v>1363</v>
      </c>
      <c r="E62" s="8">
        <v>3</v>
      </c>
      <c r="F62" s="7">
        <v>4089</v>
      </c>
    </row>
    <row r="63" spans="1:6" ht="12.75">
      <c r="A63" t="s">
        <v>39</v>
      </c>
      <c r="B63" t="s">
        <v>32</v>
      </c>
      <c r="C63" s="7">
        <v>1363</v>
      </c>
      <c r="D63" s="7">
        <v>1363</v>
      </c>
      <c r="E63" s="8">
        <v>3</v>
      </c>
      <c r="F63" s="7">
        <v>4089</v>
      </c>
    </row>
    <row r="65" spans="1:7" ht="12.75">
      <c r="A65" t="s">
        <v>12</v>
      </c>
      <c r="C65" s="7">
        <f>SUM(C61:C63)</f>
        <v>4089</v>
      </c>
      <c r="D65" s="7">
        <f>SUM(D61:D63)</f>
        <v>4089</v>
      </c>
      <c r="F65" s="7">
        <f>SUM(F61:F63)</f>
        <v>10904</v>
      </c>
      <c r="G65" s="4"/>
    </row>
    <row r="66" ht="12.75">
      <c r="G66" s="4"/>
    </row>
    <row r="67" spans="1:6" ht="12.75">
      <c r="A67" s="1" t="s">
        <v>18</v>
      </c>
      <c r="B67" s="1"/>
      <c r="C67" s="12"/>
      <c r="D67" s="12"/>
      <c r="E67" s="10" t="s">
        <v>17</v>
      </c>
      <c r="F67" s="12"/>
    </row>
    <row r="68" spans="1:6" ht="12.75">
      <c r="A68" s="1"/>
      <c r="B68" s="1"/>
      <c r="C68" s="12"/>
      <c r="D68" s="12"/>
      <c r="E68" s="10"/>
      <c r="F68" s="12"/>
    </row>
    <row r="69" ht="12.75">
      <c r="A69" s="1" t="s">
        <v>20</v>
      </c>
    </row>
    <row r="71" spans="1:6" ht="12.75">
      <c r="A71" s="1" t="s">
        <v>11</v>
      </c>
      <c r="C71" s="7">
        <v>24940153</v>
      </c>
      <c r="D71" s="7">
        <v>24940153</v>
      </c>
      <c r="F71" s="7">
        <v>12165507</v>
      </c>
    </row>
    <row r="72" ht="12.75">
      <c r="A72" t="s">
        <v>21</v>
      </c>
    </row>
    <row r="73" ht="12.75">
      <c r="A73" s="13" t="s">
        <v>22</v>
      </c>
    </row>
    <row r="74" ht="12.75">
      <c r="A74" t="s">
        <v>13</v>
      </c>
    </row>
    <row r="75" spans="1:6" ht="12.75">
      <c r="A75" s="17" t="s">
        <v>14</v>
      </c>
      <c r="B75" s="14"/>
      <c r="C75" s="15">
        <v>25317115</v>
      </c>
      <c r="D75" s="15">
        <v>25317115</v>
      </c>
      <c r="E75" s="16"/>
      <c r="F75" s="15">
        <v>12351284</v>
      </c>
    </row>
    <row r="76" spans="1:6" ht="12.75">
      <c r="A76" s="17" t="s">
        <v>23</v>
      </c>
      <c r="B76" s="14"/>
      <c r="C76" s="15">
        <v>25317115</v>
      </c>
      <c r="D76" s="15">
        <v>25317115</v>
      </c>
      <c r="E76" s="16"/>
      <c r="F76" s="15"/>
    </row>
    <row r="77" spans="1:6" ht="12.75">
      <c r="A77" s="17" t="s">
        <v>15</v>
      </c>
      <c r="B77" s="14"/>
      <c r="C77" s="15"/>
      <c r="D77" s="15"/>
      <c r="E77" s="16"/>
      <c r="F77" s="15">
        <v>12351284</v>
      </c>
    </row>
    <row r="78" spans="1:6" ht="12.75">
      <c r="A78" s="14"/>
      <c r="B78" s="14"/>
      <c r="C78" s="15"/>
      <c r="D78" s="15"/>
      <c r="E78" s="16"/>
      <c r="F78" s="15"/>
    </row>
    <row r="80" spans="1:6" ht="12.75">
      <c r="A80" t="s">
        <v>16</v>
      </c>
      <c r="C80" s="7">
        <v>376962</v>
      </c>
      <c r="D80" s="7">
        <v>376962</v>
      </c>
      <c r="F80" s="7">
        <v>185377</v>
      </c>
    </row>
    <row r="82" ht="12.75">
      <c r="A82" s="1"/>
    </row>
    <row r="83" ht="12.75">
      <c r="A83" s="1"/>
    </row>
    <row r="84" ht="12.75">
      <c r="A84" s="13"/>
    </row>
    <row r="85" ht="12.75">
      <c r="A85" s="13"/>
    </row>
    <row r="86" ht="12.75">
      <c r="A86" s="1"/>
    </row>
    <row r="87" ht="15.75">
      <c r="A87" s="5"/>
    </row>
    <row r="90" ht="12.75">
      <c r="A90" s="13"/>
    </row>
    <row r="92" ht="12.75">
      <c r="A92" s="13"/>
    </row>
    <row r="99" ht="12.75">
      <c r="A99" s="13"/>
    </row>
    <row r="101" ht="12.75">
      <c r="A101" s="13"/>
    </row>
    <row r="104" ht="12.75">
      <c r="A104" s="13"/>
    </row>
    <row r="105" ht="12.75">
      <c r="A105" s="13"/>
    </row>
    <row r="106" ht="12.75">
      <c r="A106" s="13"/>
    </row>
    <row r="108" ht="12.75">
      <c r="A108" s="13"/>
    </row>
    <row r="109" ht="12.75">
      <c r="A109" s="13"/>
    </row>
    <row r="111" spans="1:2" ht="12.75">
      <c r="A111" s="13"/>
      <c r="B111" s="13"/>
    </row>
    <row r="113" ht="12.75">
      <c r="A113" s="13"/>
    </row>
    <row r="115" ht="12.75">
      <c r="A115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5" ht="12.75">
      <c r="A125" s="13"/>
    </row>
    <row r="126" ht="12.75">
      <c r="A126" s="13"/>
    </row>
    <row r="127" ht="12.75">
      <c r="A127" s="13"/>
    </row>
    <row r="134" ht="12.75">
      <c r="A134" s="13"/>
    </row>
    <row r="138" ht="12.75">
      <c r="A138" s="13"/>
    </row>
    <row r="143" ht="12.75">
      <c r="A143" s="13"/>
    </row>
    <row r="147" ht="12.75">
      <c r="A147" s="1"/>
    </row>
    <row r="148" ht="12.75">
      <c r="A148" s="13"/>
    </row>
    <row r="175" ht="15.75">
      <c r="A175" s="5"/>
    </row>
    <row r="176" ht="12.75">
      <c r="C176" s="12"/>
    </row>
    <row r="177" ht="12.75">
      <c r="A177" t="s">
        <v>17</v>
      </c>
    </row>
    <row r="180" ht="15">
      <c r="A180" s="6"/>
    </row>
    <row r="181" ht="15.75">
      <c r="A181" s="5"/>
    </row>
    <row r="187" ht="15">
      <c r="A187" s="6"/>
    </row>
    <row r="188" ht="15.75">
      <c r="A188" s="5"/>
    </row>
    <row r="194" ht="15">
      <c r="A194" s="6"/>
    </row>
    <row r="195" ht="15.75">
      <c r="A195" s="5"/>
    </row>
    <row r="201" ht="15">
      <c r="A201" s="6"/>
    </row>
    <row r="202" ht="15.75">
      <c r="A202" s="5"/>
    </row>
    <row r="208" ht="15">
      <c r="A208" s="6"/>
    </row>
    <row r="209" ht="15.75">
      <c r="A209" s="5"/>
    </row>
    <row r="215" ht="15">
      <c r="A215" s="6"/>
    </row>
    <row r="216" ht="15.75">
      <c r="A216" s="5"/>
    </row>
    <row r="221" ht="12.75">
      <c r="A221" s="4"/>
    </row>
    <row r="222" ht="15.75">
      <c r="A222" s="5"/>
    </row>
  </sheetData>
  <sheetProtection/>
  <printOptions gridLines="1"/>
  <pageMargins left="0.75" right="0.75" top="1" bottom="1" header="0.5" footer="0.5"/>
  <pageSetup blackAndWhite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Authorised User</cp:lastModifiedBy>
  <cp:lastPrinted>2011-10-31T17:54:00Z</cp:lastPrinted>
  <dcterms:created xsi:type="dcterms:W3CDTF">2007-05-03T16:01:36Z</dcterms:created>
  <dcterms:modified xsi:type="dcterms:W3CDTF">2011-10-31T17:54:31Z</dcterms:modified>
  <cp:category/>
  <cp:version/>
  <cp:contentType/>
  <cp:contentStatus/>
</cp:coreProperties>
</file>