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9020" windowHeight="12000" tabRatio="706"/>
  </bookViews>
  <sheets>
    <sheet name="Summary" sheetId="9" r:id="rId1"/>
    <sheet name="Core Areas" sheetId="3" r:id="rId2"/>
    <sheet name="Milestones" sheetId="1" r:id="rId3"/>
    <sheet name="Overall Project" sheetId="2" r:id="rId4"/>
    <sheet name="Budget Supplemental" sheetId="4" r:id="rId5"/>
    <sheet name="Cost Allocation Supplemental" sheetId="6" r:id="rId6"/>
    <sheet name="IT Profile Supplemental" sheetId="5" r:id="rId7"/>
  </sheets>
  <definedNames>
    <definedName name="Entry" localSheetId="5">#REF!</definedName>
    <definedName name="Entry" localSheetId="6">#REF!</definedName>
    <definedName name="Entry" localSheetId="2">#REF!</definedName>
    <definedName name="Entry">#REF!</definedName>
    <definedName name="Entry_10">#N/A</definedName>
    <definedName name="Entry_11">#N/A</definedName>
    <definedName name="Entry_12">#N/A</definedName>
    <definedName name="Entry_13">#N/A</definedName>
    <definedName name="Entry_14">#N/A</definedName>
    <definedName name="Entry_15">#N/A</definedName>
    <definedName name="Entry_16">#N/A</definedName>
    <definedName name="Entry_17">#N/A</definedName>
    <definedName name="Entry_18">#N/A</definedName>
    <definedName name="Entry_19">#N/A</definedName>
    <definedName name="Entry_2">#N/A</definedName>
    <definedName name="Entry_20">#N/A</definedName>
    <definedName name="Entry_21">#N/A</definedName>
    <definedName name="Entry_22">#N/A</definedName>
    <definedName name="Entry_23">#N/A</definedName>
    <definedName name="Entry_24">#N/A</definedName>
    <definedName name="Entry_25">#N/A</definedName>
    <definedName name="Entry_26">#N/A</definedName>
    <definedName name="Entry_3">#N/A</definedName>
    <definedName name="Entry_4">#N/A</definedName>
    <definedName name="Entry_5">#N/A</definedName>
    <definedName name="Entry_6">#N/A</definedName>
    <definedName name="Entry_7">#N/A</definedName>
    <definedName name="Entry_8">#N/A</definedName>
    <definedName name="Entry_9">#N/A</definedName>
    <definedName name="Format" localSheetId="5">#REF!</definedName>
    <definedName name="Format" localSheetId="6">#REF!</definedName>
    <definedName name="Format" localSheetId="2">#REF!</definedName>
    <definedName name="Format">#REF!</definedName>
    <definedName name="Format_10">#N/A</definedName>
    <definedName name="Format_11">#N/A</definedName>
    <definedName name="Format_12">#N/A</definedName>
    <definedName name="Format_13">#N/A</definedName>
    <definedName name="Format_14">#N/A</definedName>
    <definedName name="Format_15">#N/A</definedName>
    <definedName name="Format_16">#N/A</definedName>
    <definedName name="Format_17">#N/A</definedName>
    <definedName name="Format_18">#N/A</definedName>
    <definedName name="Format_19">#N/A</definedName>
    <definedName name="Format_2">#N/A</definedName>
    <definedName name="Format_20">#N/A</definedName>
    <definedName name="Format_21">#N/A</definedName>
    <definedName name="Format_22">#N/A</definedName>
    <definedName name="Format_23">#N/A</definedName>
    <definedName name="Format_24">#N/A</definedName>
    <definedName name="Format_25">#N/A</definedName>
    <definedName name="Format_26">#N/A</definedName>
    <definedName name="Format_3">#N/A</definedName>
    <definedName name="Format_4">#N/A</definedName>
    <definedName name="Format_5">#N/A</definedName>
    <definedName name="Format_6">#N/A</definedName>
    <definedName name="Format_7">#N/A</definedName>
    <definedName name="Format_8">#N/A</definedName>
    <definedName name="Format_9">#N/A</definedName>
  </definedNames>
  <calcPr calcId="125725"/>
</workbook>
</file>

<file path=xl/calcChain.xml><?xml version="1.0" encoding="utf-8"?>
<calcChain xmlns="http://schemas.openxmlformats.org/spreadsheetml/2006/main">
  <c r="C13" i="9"/>
  <c r="C16"/>
  <c r="A14" i="6"/>
  <c r="B12"/>
  <c r="G10"/>
  <c r="G11"/>
  <c r="A23" i="4"/>
  <c r="C22" i="9" l="1"/>
  <c r="C5"/>
  <c r="C17"/>
  <c r="C24"/>
  <c r="A58" i="5"/>
  <c r="A9" i="2"/>
  <c r="C14" i="9" s="1"/>
  <c r="C23" s="1"/>
  <c r="A107" i="3"/>
  <c r="C12" i="9" s="1"/>
  <c r="G12" i="6"/>
  <c r="G5"/>
  <c r="G6"/>
  <c r="G7"/>
  <c r="G8"/>
  <c r="G9"/>
  <c r="G4"/>
  <c r="C21" i="4"/>
  <c r="D21"/>
  <c r="E21"/>
  <c r="F21"/>
  <c r="B21"/>
  <c r="F4"/>
  <c r="F5"/>
  <c r="F6"/>
  <c r="F7"/>
  <c r="F8"/>
  <c r="F9"/>
  <c r="F10"/>
  <c r="F11"/>
  <c r="F12"/>
  <c r="F13"/>
  <c r="F14"/>
  <c r="F15"/>
  <c r="F16"/>
  <c r="F17"/>
  <c r="F18"/>
  <c r="F19"/>
  <c r="F20"/>
  <c r="F3"/>
  <c r="C25" i="9" l="1"/>
  <c r="C27" s="1"/>
  <c r="C4" s="1"/>
  <c r="C18" l="1"/>
  <c r="C7"/>
  <c r="C6"/>
</calcChain>
</file>

<file path=xl/sharedStrings.xml><?xml version="1.0" encoding="utf-8"?>
<sst xmlns="http://schemas.openxmlformats.org/spreadsheetml/2006/main" count="2587" uniqueCount="308">
  <si>
    <t xml:space="preserve">Core Area </t>
  </si>
  <si>
    <t>Milestones</t>
  </si>
  <si>
    <t>Background Research</t>
  </si>
  <si>
    <t>Conduct analysis of State insurance market and develop recommendations for Exchange structure based on this analysis. Analysis must include number of uninsured in the State, size of the current individual and small group markets, number of carriers in each market and market shares for the ten largest carriers</t>
  </si>
  <si>
    <t>Stakeholder Consultation</t>
  </si>
  <si>
    <t>Establish a stakeholder advisory committee with the support of the Governor and State legislature to solicit input on Exchange design and function by stakeholder groups.</t>
  </si>
  <si>
    <t>Complete stakeholder meetings that cover all regions of the State.</t>
  </si>
  <si>
    <t xml:space="preserve">In addition to general stakeholder consultation, establish, implement, and document a process for consultation with federally recognized Indian Tribal governments to solicit their input on the establishment and ongoing operation of the Exchange. </t>
  </si>
  <si>
    <t>Provide to HHS publicly-available minutes from completed open stakeholder meetings.</t>
  </si>
  <si>
    <t>In addition to stakeholder consultation, continue to implement and document its Tribal consultations to solicit Tribal input on the ongoing operation of the Exchange.</t>
  </si>
  <si>
    <t>Complete stakeholder meetings and provide publically-available minutes related to the open enrollment process and outreach materials.</t>
  </si>
  <si>
    <t>Post evidence of regular consultation with required stakeholders and other groups and hold regular public meetings to solicit public input on the Exchange website.</t>
  </si>
  <si>
    <t>Legislative/Regulatory Action</t>
  </si>
  <si>
    <t>Introduce enabling legislation as appropriate.</t>
  </si>
  <si>
    <t>Hold public hearings on Exchange enabling legislation as appropriate.</t>
  </si>
  <si>
    <t>Has regulation implementing enabling legislation, or other mechanism that provides the legal authority to establish and opera an Exchange that complies with Federal requirements.</t>
  </si>
  <si>
    <t>Have the necessary legal authority to establish and operate an Exchange that complies with Federal requirements and provides for establishment of governance and Exchange structure (required in order to be eligible for Level Two Establishment)</t>
  </si>
  <si>
    <t>Governance</t>
  </si>
  <si>
    <t xml:space="preserve">Develop a governance model by working with stakeholders to answer key questions about the governance structure of the Exchange.
</t>
  </si>
  <si>
    <t xml:space="preserve">Determine standards for the Exchange governing body that will ensure public accountability, transparency, and prevention of conflict of interest
</t>
  </si>
  <si>
    <t>Establish governance structure.</t>
  </si>
  <si>
    <t>Appoint a governing board (if applicable) and a management team sufficient to oversee the operations of the Exchange.</t>
  </si>
  <si>
    <t>Develop a formal operating charter or by-laws that are consistent with State and Federal requirements including public accountability, transparency, and conflicts of interest.</t>
  </si>
  <si>
    <t>Exchange IT Systems</t>
  </si>
  <si>
    <t>Conduct a gap analysis of existing systems and the end goal for systems development by 2014.</t>
  </si>
  <si>
    <t>Complete the review of product feasibility, viability, and alignment with Exchange program goals and objectives.</t>
  </si>
  <si>
    <t>Complete preliminary business requirements and develop an IT architectural and integration framework.</t>
  </si>
  <si>
    <t>Complete Systems Development Life Cycle (SDLC) implementation plan.</t>
  </si>
  <si>
    <t>Complete security risk assessment and release plan.</t>
  </si>
  <si>
    <t>Complete preliminary detailed design and system requirements documentation (e.g. technical, design, etc.).</t>
  </si>
  <si>
    <t>Finalize IT and integration architecture.  Complete final business requirements and interim detailed design and system requirements documentations (e.g. technical, design, etc.).</t>
  </si>
  <si>
    <t>Complete Final requirements documentation (including System Design, Interface Control, Data Management, &amp; Database Design).</t>
  </si>
  <si>
    <t>Complete preliminary and Interim development of baseline system and review and ensure compliance with business and design requirements.</t>
  </si>
  <si>
    <t>Complete testing of all system components including data, interfaces, performance, security, and infrastructure.</t>
  </si>
  <si>
    <t>Complete final user testing – including testing of all interfaces.</t>
  </si>
  <si>
    <t>Complete pre-operational readiness review to validate readiness of all system components. Complete end-to-end testing and security control validations.</t>
  </si>
  <si>
    <t>Prepare and deploy all system components to production environment. Obtain security accreditation.</t>
  </si>
  <si>
    <t>Support business operations and maintenance of all systems components.</t>
  </si>
  <si>
    <t>Program Integration</t>
  </si>
  <si>
    <t>Perform detailed business process documentation to reflect current State business processes, and include future State process changes to support proposed Exchange operational requirements</t>
  </si>
  <si>
    <t>Initiate communication with the State HIT Coordinators, State Department of Insurance and the State Medicaid agency, and the State Human Services agency as appropriate, and hold regular collaborative meetings to develop work plans for collaboration.</t>
  </si>
  <si>
    <t xml:space="preserve">Execute an agreement with the State Department of Insurance that includes: Determination of the roles and responsibilities of the Exchange and the State DOI as they relate to qualified health plans offered inside and outside the Exchange, and a strategy for limiting adverse selection between the Exchange and the outside market, possibly including legislative changes to level the playing field.
</t>
  </si>
  <si>
    <t>Execute an agreement with any agency administering Medicaid, CHIP, and the Basic Health Program, and other specific health and human services programs as appropriate, that includes: Determination of the roles and responsibilities related to eligibility determination, verification, and enrollment; identification of challenges in the program integration process, strategies for mitigating those issues, and timelines for completion; strategies for compliance with the “no wrong door” policy; standard operating procedures for interactions between the Exchange and Medicaid, CHIP, and the Basic Health Program.Cost allocation among the Exchange grants, Medicaid Federal Financial Participation (FFP), and other funding streams as appropriate.</t>
  </si>
  <si>
    <t xml:space="preserve">Collaborate among the Exchange, Medicaid, and CHIP on business and systems approaches to identify and work with all possible “doors” into system in order to ensure common/leverage processing regardless of entry point. </t>
  </si>
  <si>
    <t xml:space="preserve">Collaborate on testing of systems for the Exchange, Medicaid, CHIP, and the Basic Health program. </t>
  </si>
  <si>
    <t>Coordinate the beginning of open enrollment with Medicaid, CHIP, and the Basic Health Program.</t>
  </si>
  <si>
    <t>For every state HHS agency managing an entitlement program that performs eligibility, enrollment, and verification, create a responsibility matrix that reflects how these standard services will be organizationally managed in a singular manner, as defined by the Program Integration goals and objectives in particular to the 'no wrong door' policy. Draft and execute against an agreement that reflects these responsibilities. In the master project plan, include all deliverables that are part of these services.</t>
  </si>
  <si>
    <t>Define and document how cost allocation among the Exchange grants, Medicaid Federal Financial Participation (FFP), and other funding streams as appropriate will be implemented, managed, monitored, and controlled.</t>
  </si>
  <si>
    <t>Financial Management</t>
  </si>
  <si>
    <t>Adhere to HHS financial monitoring activities carried out for the Planning Grant and under the Establishment Cooperative Agreement.</t>
  </si>
  <si>
    <t>Begin defining financial management structure and the scope of activities required to comply with requirements.</t>
  </si>
  <si>
    <t>Establish a financial management structure and commit to hiring experienced accountants to support financial management activities of the Exchange, which include responding to audit requests and inquiries of the Secretary and the Government Accountability Office as needed.</t>
  </si>
  <si>
    <t>Develop a plan to ensure sufficient resources to support ongoing operations and determine if legislation is necessary to assess user fees.</t>
  </si>
  <si>
    <t>Assess adequacy of accounting and financial reporting systems.</t>
  </si>
  <si>
    <t>Conduct a third party objective review of all systems of internal control.</t>
  </si>
  <si>
    <t xml:space="preserve">Demonstrate capability to manage the finances of the Exchange soundly, including the ability to publish all expenses, receivables, and expenditures consistent with Federal requirements. </t>
  </si>
  <si>
    <t>Establish procedures for external audit by a qualified auditing entity to perform an independent external financial audit of the Exchange.</t>
  </si>
  <si>
    <t>Post information related to Exchange financial management on its website and identify other means to make financial activities associated with the management of the Exchange transparent.</t>
  </si>
  <si>
    <t>Submit the required annual accounting report to HHS.</t>
  </si>
  <si>
    <t>Oversight &amp; Program Integrity</t>
  </si>
  <si>
    <t>Ensure the prevention of waste, fraud, and abuse related to the expenditure of Exchange Planning and Exchange Establishment grants.</t>
  </si>
  <si>
    <t>Continue planning process and hire staff for oversight and program integrity functions.</t>
  </si>
  <si>
    <t>Develop a plan outlining approach, mechanisms, and steps to prevent fraud, waste, and abuse.</t>
  </si>
  <si>
    <t>Establish procedures to detect, deter, and protect against fraud, waste, and abuse.</t>
  </si>
  <si>
    <t>Develop procedures for reporting to HHS on efforts to prevent fraud, waste, and abuse.</t>
  </si>
  <si>
    <t>Comply with HHS requirements related to reporting, auditing and the prevention of fraud, waste, and abuse.</t>
  </si>
  <si>
    <t xml:space="preserve">Providing Assistance to Individuals and Small Businesses, Coverage Appeals, and Complaints </t>
  </si>
  <si>
    <t xml:space="preserve">Coordinate with existing organizations in the State if applicable; and assure that the following services are available and sufficient to meet State residents’ need for assistance: (i) help individuals determine eligibility for private and public coverage and enroll in such coverage; (ii) provide information on filing grievances and appeals; (iii) provide information about consumer protections; and (iv) collect data on inquiries and problems and how they are resolved. </t>
  </si>
  <si>
    <t>Analyze data collected by consumer assistance programs and report on plans for use of information to strengthen qualified health plan accountability and functioning of Exchanges.</t>
  </si>
  <si>
    <t xml:space="preserve">If the State chooses to operate these functions within the Exchange, establish protocols for appeals of coverage determinations including review standards and timelines and provision of information to consumers during the appeals process. </t>
  </si>
  <si>
    <t>Draft scope of work for building capacity to provide information to consumers on filing grievances and appeals.</t>
  </si>
  <si>
    <t>Establish a process for reviewing consumer complaint information collected by the State Consumer Assistance program when certifying qualified health plans.</t>
  </si>
  <si>
    <t>Establish process for referrals to consumer assistance programs if available in another entity.</t>
  </si>
  <si>
    <t>Ensure that any consumer complaints or coverage appeal requests are referred directly to the State program that is designated to process these calls.</t>
  </si>
  <si>
    <t>Certification of Qualified Health Plans</t>
  </si>
  <si>
    <t>Develop a clear certification process, including a timeline for application submission, evaluation, and selection of qualified health plans.</t>
  </si>
  <si>
    <t xml:space="preserve">Develop plan for integration of staff and IT systems needed to support qualified health plan certification process. </t>
  </si>
  <si>
    <t>Begin developing standards that will be required for certification of a qualified health plan.</t>
  </si>
  <si>
    <t>Draft applicable certification documents (notices/solicitations, applications, agreements, etc.) that will be used in connection with the certification of qualified health plans. Such documents must address Exchange policies relating to the minimum qualifications of a qualified health plan including any user fees, the length of the initial certification, recertification, and terms that may lead to decertification.</t>
  </si>
  <si>
    <t xml:space="preserve">Release the initial solicitation for the certification of a qualified health plans (with the exception of rate and benefit information), prior to the release of such solicitation all policy decisions and internal preparation must be complete. </t>
  </si>
  <si>
    <t>Launch plan management and bid evaluation system to allow upload of qualified health plan bids and other required information.</t>
  </si>
  <si>
    <t xml:space="preserve">Prepare training documents for qualified health plan orientation.  </t>
  </si>
  <si>
    <t>Collect submissions from the solicitation and begin evaluating proposals.</t>
  </si>
  <si>
    <t xml:space="preserve">Receive rate and benefit information and evaluate all application information from health plan issuers.  </t>
  </si>
  <si>
    <t xml:space="preserve">Complete the certification of qualified health plans, complete any negotiations, finalize agreements with health plan issuers, and make a public announcement of the selection of qualified health plans.  </t>
  </si>
  <si>
    <t xml:space="preserve">Conduct plan readiness reviews/activities (e.g., test enrollment interfaces with plans, review member materials, test financial reconciliation, cross-functional implementation sessions with plans, etc).  </t>
  </si>
  <si>
    <t>Collect user fees if the Exchange is utilizing this funding mechanism.</t>
  </si>
  <si>
    <t>Demonstrate capability for the Exchange and/or for the State insurance regulatory body to monitor the practices and conduct, as well as the pricing and benefits, of health insurance issuers offering products in the Exchange with regard to their products inside and outside the Exchange.</t>
  </si>
  <si>
    <t>Call Center &amp; In-Person Assistance</t>
  </si>
  <si>
    <t>Collaborate with the State Consumer Assistance Program or Health Ombudsman program if applicable, or with other state entities if applicable, to determine if call center functionalities can be shared.</t>
  </si>
  <si>
    <t>Complete call center procurement process and select a vendor to operate the call center.</t>
  </si>
  <si>
    <t>Develop call center customer service representative protocols and scripts to respond to likely requests from health care consumers in the State.</t>
  </si>
  <si>
    <t>Develop protocols for accommodating the hearing impaired and those with other disabilities and foreign language and translation services.</t>
  </si>
  <si>
    <t>Train call center representatives on eligibility verification and enrollment process, and other applicable areas, so they can facilitate enrollment of individuals over the phone.</t>
  </si>
  <si>
    <t>Launch call center functionality and publicize 1-800 number. Prominently post information on the Exchange website related to contacting the call center for assistance.</t>
  </si>
  <si>
    <t>Quality Rating System</t>
  </si>
  <si>
    <t>Utilize the Federal quality rating system developed by HHS in development of draft contract for qualified health plans.</t>
  </si>
  <si>
    <t xml:space="preserve">Anticipate data collection needs for Federal quality rating system in development of draft contract for qualified health plans. </t>
  </si>
  <si>
    <t>Include quality rating functionality in system business requirements for the Exchange website.</t>
  </si>
  <si>
    <t>Complete testing and validation of quality rating functionality.</t>
  </si>
  <si>
    <t>Post quality rating system information on the Exchange website.</t>
  </si>
  <si>
    <t>Continually update quality rating information on the Exchange website and for call center representatives so they have the most-up-to date information on qualified health plans.</t>
  </si>
  <si>
    <t>Navigator</t>
  </si>
  <si>
    <t>Conduct preliminary planning activities related to the Navigator program including developing high level milestones and timeframes for establishment of the program.</t>
  </si>
  <si>
    <t>Determine targeted organizations in the State who would qualify to function as Navigators.</t>
  </si>
  <si>
    <t>Determine Navigator grantee organizations and award contracts or grants (funded from the operational funds of the Exchange)</t>
  </si>
  <si>
    <t>Train Navigators</t>
  </si>
  <si>
    <t>Begin operations of Navigators.</t>
  </si>
  <si>
    <t>Eligibility Determinations</t>
  </si>
  <si>
    <t>Begin coordination with agencies administering other Applicable State Health Subsidy Programs (OASHSPs), including Medicaid and CHIP agencies and other health and human services agencies as appropriate, and create institutional structure to support future work.</t>
  </si>
  <si>
    <t>Begin coordination with the State Department of Insurance on Exchange planning efforts.</t>
  </si>
  <si>
    <t>Begin developing requirements, including requirements on the Exchange side and in OASHSPs, (and other program agencies as appropriate), including:integrating or interfacing with OASHSPs to support enrollment transactions and eligibility referrals; coordinating appeals; coordinating applications and notices; managing transitions; communicating the enrollment status of individuals.</t>
  </si>
  <si>
    <t>Begin system development, including any systems development needed by OASHSPs and other programs as appropriate.</t>
  </si>
  <si>
    <t>Complete system development, including any systems development needed by OASHSPs and other programs as appropriate.</t>
  </si>
  <si>
    <t>Begin final user testing, including testing of all interfaces.</t>
  </si>
  <si>
    <t>Complete user testing, including full end-to-end integration testing with all other components.</t>
  </si>
  <si>
    <t>Begin conducting eligibility determinations for OASHSPs, coordinating all relevant business functions, and receiving referrals from OASHSPs for eligibility determination.</t>
  </si>
  <si>
    <t>Enrollment Process</t>
  </si>
  <si>
    <t xml:space="preserve">Begin developing requirements for systems and program operations, including: providing customized plan information to individuals based on eligibility and QHP data; submitting enrollment transactions to QHP issuers; receiving acknowledgements of enrollment transactions from QHP issuers; submitting relevant data to HHS.
</t>
  </si>
  <si>
    <t>Begin systems development.</t>
  </si>
  <si>
    <t>Complete systems development and prepare for final user testing.</t>
  </si>
  <si>
    <t>Begin enrollment into qualified health plans.</t>
  </si>
  <si>
    <t>Applications &amp; Notices</t>
  </si>
  <si>
    <t>Review Federal requirements for applications and notices, begin customizing Federal applications and notices as allowable, and begin developing requirements for Exchange-created applications and notices.</t>
  </si>
  <si>
    <t>Finalize all applications and notices including stakeholder review, testing, translation of content, etc. prior to open enrollment.</t>
  </si>
  <si>
    <t>Begin utilizing applications and notices to support eligibility and enrollment process.</t>
  </si>
  <si>
    <t>Exemptions from Individual Responsibility Requirement and Payment</t>
  </si>
  <si>
    <t xml:space="preserve">Begin developing requirements for systems and program operations, including: accepting requests for exemptions; reviewing and adjudicating requests; exchanging relevant information with HHS.
</t>
  </si>
  <si>
    <t>Begin processing exemptions from individual responsibility requirements and payment and reporting to HHS on outcome of determinations.</t>
  </si>
  <si>
    <t>Premium Tax Credit and Cost-sharing Reduction Administration</t>
  </si>
  <si>
    <t>Begin developing requirements for systems and program operations, including providing relevant information to QHP issuers and HHS to start, stop, or change the level of premium tax credits and cost-sharing reductions.</t>
  </si>
  <si>
    <t>Begin submitting tax credit and cost-sharing reduction information to QHP issuers and HHS.</t>
  </si>
  <si>
    <t>Adjudication of Appeals of Eligibility Determinations</t>
  </si>
  <si>
    <t>Begin developing business processes and operational plan for appeals functions.</t>
  </si>
  <si>
    <t>Establish resources to handle appeals of eligibility determinations including training on eligibility requirements.</t>
  </si>
  <si>
    <t>Test appeals processes.</t>
  </si>
  <si>
    <t xml:space="preserve">Initiate communication with CMS on process for referring appeals to the Federal appeals process. </t>
  </si>
  <si>
    <t>Begin receiving and adjudicating requests.</t>
  </si>
  <si>
    <t>Notification and appeals of employer liability for the employer responsibility payment</t>
  </si>
  <si>
    <t xml:space="preserve">Begin developing requirements for systems and program operations including coordination of employer appeals with appeals of individual eligibility and submission of relevant data to HHS. 
</t>
  </si>
  <si>
    <t xml:space="preserve">Begin processing exemptions from individual responsibility requirements and payment and reporting to HHS on outcome of determinations.Begin notifying employers in coordination with eligibility determinations. </t>
  </si>
  <si>
    <t>Information reporting to IRS and enrollee</t>
  </si>
  <si>
    <t xml:space="preserve">Begin developing requirements for systems and program operations, including: capturing data used in enrollment process, submitting relevant data to HHS for later use in information reporting, and a capacity to generate information reports to enrollees. 
</t>
  </si>
  <si>
    <t xml:space="preserve">Confirm that systems are prepared to generate information reports to enrollees. </t>
  </si>
  <si>
    <t>Outreach and Education</t>
  </si>
  <si>
    <t>Perform market analysis/environmental scan to assess outreach/education needs to determine geographic and demographic-based target areas and vulnerable populations for outreach efforts.</t>
  </si>
  <si>
    <t>Develop outreach and education plan to include key milestones and contracting strategy.</t>
  </si>
  <si>
    <t>Distribute outreach and education plan to stakeholders and HHS for input and refinement.</t>
  </si>
  <si>
    <t>Develop a “toolkit” for outreach to include educational materials and information.</t>
  </si>
  <si>
    <t>Develop performance metrics and evaluation plan.</t>
  </si>
  <si>
    <t>Design a media strategy and other information dissemination tools.</t>
  </si>
  <si>
    <t>Submit final outreach and education plan (to include performance metrics and evaluation plan) to HHS.</t>
  </si>
  <si>
    <t>Focus test materials with key stakeholders and consumers and make refinements based on input.</t>
  </si>
  <si>
    <t>Launch outreach and education strategy and continue to refine messaging based on response and feedback from consumers.</t>
  </si>
  <si>
    <t>SHOP-specific Functions</t>
  </si>
  <si>
    <t>Research the design and approach of the SHOP Exchange and whether it will be merged with the individual market Exchange.</t>
  </si>
  <si>
    <t>Begin developing requirements for systems and program operations.</t>
  </si>
  <si>
    <t>Begin final user testing, including testing all interfaces.</t>
  </si>
  <si>
    <t>Complete user testing, including full end-to-end integration testing with other components.</t>
  </si>
  <si>
    <t>Begin enrolling employees of small employers into qualified health plans.</t>
  </si>
  <si>
    <t>Exchange Website and Calculator</t>
  </si>
  <si>
    <t xml:space="preserve">Begin developing requirements for systems and program operations, including: requirements related to online comparison of qualified health plans; requirements related to online application and selection of qualified health plans; premium tax credit and cost-sharing reduction calculator functionality; requests for assistance; linkages to other State health subsidy programs, and other health and human services programs as appropriate.
</t>
  </si>
  <si>
    <t>Submit content for informational website to HHS for comment.</t>
  </si>
  <si>
    <t>Complete systems development and final user testing of informational website.</t>
  </si>
  <si>
    <t>Launch information website.</t>
  </si>
  <si>
    <t>Collect and verify plan data for comparison tool.</t>
  </si>
  <si>
    <t xml:space="preserve">Test comparison tool with consumers and stakeholders.
</t>
  </si>
  <si>
    <t>Launch comparison tool with pricing information but without online enrollment function.</t>
  </si>
  <si>
    <t>Launch fully functioning comparison tool with pricing information and online enrollment functionality on the first day of open enrollment.</t>
  </si>
  <si>
    <t>MMIS Platform</t>
  </si>
  <si>
    <t>Expected Date of Completion for IT Gap Analysis (month and year)</t>
  </si>
  <si>
    <t>Identify MMIS Vendor</t>
  </si>
  <si>
    <t>Identify MMIS Platform</t>
  </si>
  <si>
    <t>Identify age of current MMIS core system</t>
  </si>
  <si>
    <t>Identify Medicaid/IE Eligibility System Vendor</t>
  </si>
  <si>
    <t>Identify Medicaid/ IE Eligibility Platform</t>
  </si>
  <si>
    <t>Idenfity age of currentMedicaid/IE Eligibility Core System</t>
  </si>
  <si>
    <t>Identify Exchange Vendor</t>
  </si>
  <si>
    <t>Idenfity Proposed Exchange Platform</t>
  </si>
  <si>
    <t>Identify Vendor Performing IT Gap Analysis</t>
  </si>
  <si>
    <t xml:space="preserve">Identify the percentage of your State's population that is uninsured. </t>
  </si>
  <si>
    <t>Identify the percentage of your State's population that receives employee-sponsored health insurance benefits.</t>
  </si>
  <si>
    <t>Identify the percentage of your State's population that purchases health insurance coverage through the individual market.</t>
  </si>
  <si>
    <t xml:space="preserve">Identify the percentage of your State's population that are Medicaid beneficiaries.  </t>
  </si>
  <si>
    <t xml:space="preserve">Identify the percentage of your State's population that are Medicare beneficiaries.  </t>
  </si>
  <si>
    <t xml:space="preserve">Identify the percentage of your State's population that are forms of public insurance other than Medicaid or Medicare.  </t>
  </si>
  <si>
    <t>Name of Medicaid Program</t>
  </si>
  <si>
    <t>Name of State Medicaid Agency</t>
  </si>
  <si>
    <t>State Population (2010)</t>
  </si>
  <si>
    <t>Medicaid Enrollment (as of 12/31/2010)</t>
  </si>
  <si>
    <t>Projected Newly Enrolled in Medicaid</t>
  </si>
  <si>
    <t>Name of CHIP Program</t>
  </si>
  <si>
    <t>Name of Agency that Administers CHIP</t>
  </si>
  <si>
    <t>Does your State have an Early Option Coverage?</t>
  </si>
  <si>
    <t>Current Delivery System(s): address FFS, Managed Care, and Other systems.</t>
  </si>
  <si>
    <t>Is CHIP run as Separate or Medicaid Expansion</t>
  </si>
  <si>
    <t xml:space="preserve">Plans for Affordable Care Act E&amp;E Activities </t>
  </si>
  <si>
    <t>Solution Type (specify if COTS)</t>
  </si>
  <si>
    <t>Use of other funding sources (brief description and amount)?</t>
  </si>
  <si>
    <t>Cost Allocation Methodology</t>
  </si>
  <si>
    <t>Interfaces</t>
  </si>
  <si>
    <t>(e.g. IRS, VA, DHS, etc.)</t>
  </si>
  <si>
    <t>Current Status (APD, RFP)</t>
  </si>
  <si>
    <t>Age of Eligibility Core System</t>
  </si>
  <si>
    <t xml:space="preserve">Vendor  </t>
  </si>
  <si>
    <t>Medicaid Eligibility System Platform</t>
  </si>
  <si>
    <t>Current system enhancements and/or plans for replacement</t>
  </si>
  <si>
    <t>Age of MMIS Core System</t>
  </si>
  <si>
    <t xml:space="preserve">MMIS Vendor  </t>
  </si>
  <si>
    <t>MITA Maturity Level</t>
  </si>
  <si>
    <t>Eligibility &amp; Enrollment Project Summary</t>
  </si>
  <si>
    <t>E&amp;E Project Schedule</t>
  </si>
  <si>
    <t>E&amp;E Resources (number of FTE, etc.)</t>
  </si>
  <si>
    <t xml:space="preserve">E&amp;E Procurement Approach  </t>
  </si>
  <si>
    <t xml:space="preserve">E&amp;E Vendor </t>
  </si>
  <si>
    <t>E&amp;E Solution Type (specify if COTS)</t>
  </si>
  <si>
    <t>E&amp;E Proposed Budget</t>
  </si>
  <si>
    <t>E&amp;E System (Integrated Eligibility System, Medicaid/CHIP-Stand Alone, MMIS, or Other)</t>
  </si>
  <si>
    <t xml:space="preserve">Is your Program developing to 7 S&amp;C’s? </t>
  </si>
  <si>
    <t>Current type of E&amp;E system (i.e, Integrated Eligibility System, Medicaid/CHIP Stand-Alone, MMIS, other)</t>
  </si>
  <si>
    <t>Percentage of project completed [by quartile]</t>
  </si>
  <si>
    <t>Overall progress narrative</t>
  </si>
  <si>
    <t>Document approved work plan changes.</t>
  </si>
  <si>
    <t xml:space="preserve">Please describe any changes to key personnel assigned to this project, including contractual staff.  </t>
  </si>
  <si>
    <t>Request CCIIO consultation?</t>
  </si>
  <si>
    <t>What is the status of this project?</t>
  </si>
  <si>
    <t>Free text</t>
  </si>
  <si>
    <t>Free text/upload</t>
  </si>
  <si>
    <t>What are the primary strategies your Program has used to approach this Core Area?</t>
  </si>
  <si>
    <t>What are some of your Program’s significant accomplishments or strengths in this Core Area?</t>
  </si>
  <si>
    <t>What are some of the significant barriers your program has encountered?</t>
  </si>
  <si>
    <t>What strategies has your Program employed to deal with these barriers?</t>
  </si>
  <si>
    <t>Line Item</t>
  </si>
  <si>
    <t>#</t>
  </si>
  <si>
    <t>Drop-down [Complete, Ahead, On Schedule, Behind, No Activity Planned]</t>
  </si>
  <si>
    <t>Drop-down [0-24%, 25-49%, 50-74%, 75-99%, 100%]</t>
  </si>
  <si>
    <t>Line Items</t>
  </si>
  <si>
    <t>What is your targeted quarter for completion of this milestone?</t>
  </si>
  <si>
    <t>What is the status of this milestone?</t>
  </si>
  <si>
    <t>Document evidence of completion (if you marked Complete) or Corrective Action (if you marked Behind)</t>
  </si>
  <si>
    <t>Upload attachment</t>
  </si>
  <si>
    <t>Quarterly Financial Progress Report</t>
  </si>
  <si>
    <t>[State] - QQ/YYYY</t>
  </si>
  <si>
    <t>Approved</t>
  </si>
  <si>
    <t>Unobligated</t>
  </si>
  <si>
    <t>Obligated</t>
  </si>
  <si>
    <t>Spent</t>
  </si>
  <si>
    <t>Total [Obligated + Spent]</t>
  </si>
  <si>
    <t>State Personnel</t>
  </si>
  <si>
    <t xml:space="preserve">     IT </t>
  </si>
  <si>
    <t>     Non-IT</t>
  </si>
  <si>
    <t>Fringe</t>
  </si>
  <si>
    <t>Travel</t>
  </si>
  <si>
    <t>Supplies</t>
  </si>
  <si>
    <t>Equipment</t>
  </si>
  <si>
    <t>Contractual</t>
  </si>
  <si>
    <t>Consultant</t>
  </si>
  <si>
    <r>
      <t xml:space="preserve">Other </t>
    </r>
    <r>
      <rPr>
        <b/>
        <i/>
        <sz val="11"/>
        <color rgb="FF000000"/>
        <rFont val="Calibri"/>
        <family val="2"/>
        <scheme val="minor"/>
      </rPr>
      <t>[please specify]</t>
    </r>
  </si>
  <si>
    <t>TOTAL DIRECT COSTS</t>
  </si>
  <si>
    <t xml:space="preserve"> $                           - </t>
  </si>
  <si>
    <t>Cost Allocation of IT Functions</t>
  </si>
  <si>
    <t>[State] - YYYY</t>
  </si>
  <si>
    <t>Cumulative</t>
  </si>
  <si>
    <t>IT Functions</t>
  </si>
  <si>
    <t>Exchange</t>
  </si>
  <si>
    <t xml:space="preserve">Medicaid </t>
  </si>
  <si>
    <t>CHIP</t>
  </si>
  <si>
    <t xml:space="preserve"> $                            - </t>
  </si>
  <si>
    <t xml:space="preserve">Report Section </t>
  </si>
  <si>
    <t>Core Areas</t>
  </si>
  <si>
    <t>Cost Allocation. Suppl.</t>
  </si>
  <si>
    <t>Budget Suppl.</t>
  </si>
  <si>
    <t xml:space="preserve">Total </t>
  </si>
  <si>
    <t>Quarterly Average</t>
  </si>
  <si>
    <t>Overall Project</t>
  </si>
  <si>
    <t>IT Supplemental</t>
  </si>
  <si>
    <r>
      <t xml:space="preserve">     IT </t>
    </r>
    <r>
      <rPr>
        <i/>
        <sz val="11"/>
        <color rgb="FF000000"/>
        <rFont val="Calibri"/>
        <family val="2"/>
        <scheme val="minor"/>
      </rPr>
      <t>[include FTEs]</t>
    </r>
  </si>
  <si>
    <r>
      <t xml:space="preserve">     Non-IT </t>
    </r>
    <r>
      <rPr>
        <i/>
        <sz val="11"/>
        <color rgb="FF000000"/>
        <rFont val="Calibri"/>
        <family val="2"/>
        <scheme val="minor"/>
      </rPr>
      <t>[include FTEs]</t>
    </r>
  </si>
  <si>
    <t>Total</t>
  </si>
  <si>
    <t>Estimated Annualized Hours</t>
  </si>
  <si>
    <t>2011-2014 Total</t>
  </si>
  <si>
    <t>Estimated Quarterly Line Items</t>
  </si>
  <si>
    <t>Estimated Annual Line Items</t>
  </si>
  <si>
    <t>Response Format</t>
  </si>
  <si>
    <t>Drop-down [Quarter and Year]</t>
  </si>
  <si>
    <t xml:space="preserve">Draft enabling legislation, implementing regulation, or other mechanism that provides the legal authority to establish and operate an Exchange that complies with Federal requirements. </t>
  </si>
  <si>
    <t>Estimated Avg Hours/Line Item</t>
  </si>
  <si>
    <t>Does your State have a 1115 Comprehensive Demonstration Waiver, and if so, what is the demonstration period?</t>
  </si>
  <si>
    <t>Exchange Establishment - Quarterly Progress Report Data Elements</t>
  </si>
  <si>
    <t>Estimated Quarterly Hours</t>
  </si>
  <si>
    <t>Award Date</t>
  </si>
  <si>
    <t>Contractor if known</t>
  </si>
  <si>
    <t>Amount</t>
  </si>
  <si>
    <t>Period of Performance</t>
  </si>
  <si>
    <t>Services</t>
  </si>
  <si>
    <t xml:space="preserve">Contractual - Detail </t>
  </si>
  <si>
    <t>Health Insurance Market Reforms</t>
  </si>
  <si>
    <t>Risk adjustment and transitional reinsurance</t>
  </si>
  <si>
    <t>Core Area</t>
  </si>
  <si>
    <t>Health Care Coverage Portal</t>
  </si>
  <si>
    <t>Business Rules Management and Operations System</t>
  </si>
  <si>
    <t>Interfaces to Federal Data Services Hub</t>
  </si>
  <si>
    <t>Interfaces to Other Verification Sources</t>
  </si>
  <si>
    <t>Account Creation and Case Notes</t>
  </si>
  <si>
    <t>Notices</t>
  </si>
  <si>
    <t>Customer Service Technology Support</t>
  </si>
  <si>
    <t>Other (Specify)</t>
  </si>
  <si>
    <t>Free text/check box</t>
  </si>
</sst>
</file>

<file path=xl/styles.xml><?xml version="1.0" encoding="utf-8"?>
<styleSheet xmlns="http://schemas.openxmlformats.org/spreadsheetml/2006/main">
  <numFmts count="3">
    <numFmt numFmtId="42" formatCode="_(&quot;$&quot;* #,##0_);_(&quot;$&quot;* \(#,##0\);_(&quot;$&quot;* &quot;-&quot;_);_(@_)"/>
    <numFmt numFmtId="44" formatCode="_(&quot;$&quot;* #,##0.00_);_(&quot;$&quot;* \(#,##0.00\);_(&quot;$&quot;* &quot;-&quot;??_);_(@_)"/>
    <numFmt numFmtId="164" formatCode="&quot;$&quot;#,##0"/>
  </numFmts>
  <fonts count="22">
    <font>
      <sz val="11"/>
      <color theme="1"/>
      <name val="Calibri"/>
      <family val="2"/>
      <scheme val="minor"/>
    </font>
    <font>
      <sz val="11"/>
      <color indexed="8"/>
      <name val="Calibri"/>
      <family val="2"/>
    </font>
    <font>
      <sz val="10"/>
      <name val="Arial"/>
      <family val="2"/>
    </font>
    <font>
      <sz val="12"/>
      <color theme="1"/>
      <name val="Calibri"/>
      <family val="2"/>
      <scheme val="minor"/>
    </font>
    <font>
      <sz val="12"/>
      <color indexed="8"/>
      <name val="Calibri"/>
      <family val="2"/>
      <scheme val="minor"/>
    </font>
    <font>
      <sz val="12"/>
      <name val="Calibri"/>
      <family val="2"/>
      <scheme val="minor"/>
    </font>
    <font>
      <sz val="12"/>
      <color indexed="8"/>
      <name val="Calibri"/>
      <family val="2"/>
    </font>
    <font>
      <sz val="12"/>
      <name val="Calibri"/>
      <family val="2"/>
    </font>
    <font>
      <sz val="12"/>
      <color rgb="FF000000"/>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name val="Calibri"/>
      <family val="2"/>
      <scheme val="minor"/>
    </font>
    <font>
      <b/>
      <sz val="12"/>
      <color rgb="FF000000"/>
      <name val="Calibri"/>
      <family val="2"/>
      <scheme val="minor"/>
    </font>
    <font>
      <b/>
      <i/>
      <sz val="11"/>
      <color rgb="FF00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b/>
      <u/>
      <sz val="11"/>
      <color theme="1"/>
      <name val="Calibri"/>
      <family val="2"/>
      <scheme val="minor"/>
    </font>
    <font>
      <b/>
      <sz val="16"/>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5">
    <xf numFmtId="0" fontId="0" fillId="0" borderId="0"/>
    <xf numFmtId="0" fontId="1" fillId="0" borderId="0"/>
    <xf numFmtId="0" fontId="2" fillId="0" borderId="0"/>
    <xf numFmtId="0" fontId="1" fillId="0" borderId="0"/>
    <xf numFmtId="44" fontId="9" fillId="0" borderId="0" applyFont="0" applyFill="0" applyBorder="0" applyAlignment="0" applyProtection="0"/>
  </cellStyleXfs>
  <cellXfs count="116">
    <xf numFmtId="0" fontId="0" fillId="0" borderId="0" xfId="0"/>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3" fillId="0" borderId="0"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xf numFmtId="0" fontId="3"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3" applyFont="1" applyFill="1" applyBorder="1" applyAlignment="1">
      <alignment vertical="center" wrapText="1"/>
    </xf>
    <xf numFmtId="0" fontId="8" fillId="0" borderId="1" xfId="0" applyFont="1" applyFill="1" applyBorder="1" applyAlignment="1">
      <alignment wrapText="1"/>
    </xf>
    <xf numFmtId="0" fontId="0" fillId="0" borderId="1" xfId="0" applyBorder="1"/>
    <xf numFmtId="0" fontId="0" fillId="0" borderId="1" xfId="0" applyBorder="1" applyAlignment="1">
      <alignment vertical="center"/>
    </xf>
    <xf numFmtId="0" fontId="6" fillId="0" borderId="1" xfId="0" applyFont="1" applyFill="1" applyBorder="1" applyAlignment="1">
      <alignment horizontal="left" vertical="center" wrapText="1"/>
    </xf>
    <xf numFmtId="0" fontId="6" fillId="0" borderId="1" xfId="1" applyFont="1" applyFill="1" applyBorder="1" applyAlignment="1">
      <alignment horizontal="left" vertical="center" wrapText="1"/>
    </xf>
    <xf numFmtId="0" fontId="3" fillId="0" borderId="1" xfId="0" applyFont="1" applyFill="1" applyBorder="1" applyAlignment="1">
      <alignment wrapText="1"/>
    </xf>
    <xf numFmtId="1"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3" fillId="0" borderId="3" xfId="0" applyFont="1" applyFill="1" applyBorder="1" applyAlignment="1">
      <alignment vertical="center" wrapText="1"/>
    </xf>
    <xf numFmtId="0" fontId="5" fillId="0" borderId="4" xfId="0" applyNumberFormat="1" applyFont="1" applyFill="1" applyBorder="1" applyAlignment="1">
      <alignment vertical="center" wrapText="1"/>
    </xf>
    <xf numFmtId="0" fontId="7" fillId="0" borderId="4" xfId="0"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6" fillId="0" borderId="4" xfId="1" applyFont="1" applyFill="1" applyBorder="1" applyAlignment="1">
      <alignment vertical="center" wrapText="1"/>
    </xf>
    <xf numFmtId="0" fontId="6" fillId="0" borderId="4" xfId="1" applyNumberFormat="1" applyFont="1" applyFill="1" applyBorder="1" applyAlignment="1">
      <alignment horizontal="left" vertical="center" wrapText="1"/>
    </xf>
    <xf numFmtId="0" fontId="7" fillId="0" borderId="4" xfId="0" applyFont="1" applyFill="1" applyBorder="1" applyAlignment="1">
      <alignment vertical="center" wrapText="1"/>
    </xf>
    <xf numFmtId="0" fontId="7" fillId="0" borderId="4" xfId="0" applyFont="1" applyFill="1" applyBorder="1"/>
    <xf numFmtId="0" fontId="3"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NumberFormat="1" applyFont="1" applyFill="1" applyBorder="1" applyAlignment="1">
      <alignment horizontal="left" vertical="center" wrapText="1"/>
    </xf>
    <xf numFmtId="42" fontId="16" fillId="0" borderId="10" xfId="0" applyNumberFormat="1" applyFont="1" applyBorder="1"/>
    <xf numFmtId="42" fontId="16" fillId="0" borderId="12" xfId="0" applyNumberFormat="1" applyFont="1" applyBorder="1"/>
    <xf numFmtId="42" fontId="16" fillId="0" borderId="13" xfId="0" applyNumberFormat="1" applyFont="1" applyBorder="1"/>
    <xf numFmtId="42" fontId="16" fillId="0" borderId="14" xfId="0" applyNumberFormat="1" applyFont="1" applyBorder="1"/>
    <xf numFmtId="42" fontId="16" fillId="0" borderId="15" xfId="0" applyNumberFormat="1" applyFont="1" applyBorder="1"/>
    <xf numFmtId="0" fontId="16" fillId="0" borderId="1" xfId="0" applyFont="1" applyBorder="1"/>
    <xf numFmtId="0" fontId="15" fillId="0" borderId="18" xfId="0" applyFont="1" applyBorder="1"/>
    <xf numFmtId="0" fontId="16" fillId="0" borderId="19" xfId="0" applyFont="1" applyBorder="1"/>
    <xf numFmtId="0" fontId="15" fillId="0" borderId="19" xfId="0" applyFont="1" applyBorder="1"/>
    <xf numFmtId="0" fontId="15" fillId="0" borderId="20" xfId="0" applyFont="1" applyBorder="1"/>
    <xf numFmtId="0" fontId="13" fillId="2" borderId="0" xfId="0" applyFont="1" applyFill="1"/>
    <xf numFmtId="0" fontId="14" fillId="2" borderId="0" xfId="0" applyFont="1" applyFill="1"/>
    <xf numFmtId="0" fontId="15" fillId="0" borderId="21" xfId="0" applyFont="1" applyBorder="1"/>
    <xf numFmtId="0" fontId="16" fillId="0" borderId="12" xfId="0" applyFont="1" applyBorder="1"/>
    <xf numFmtId="0" fontId="11" fillId="2" borderId="0" xfId="0" applyFont="1" applyFill="1"/>
    <xf numFmtId="0" fontId="0" fillId="2" borderId="0" xfId="0" applyFill="1"/>
    <xf numFmtId="44" fontId="16" fillId="0" borderId="17" xfId="4" applyFont="1" applyBorder="1"/>
    <xf numFmtId="44" fontId="16" fillId="0" borderId="9" xfId="4" applyFont="1" applyBorder="1"/>
    <xf numFmtId="44" fontId="0" fillId="0" borderId="2" xfId="4" applyFont="1" applyBorder="1"/>
    <xf numFmtId="44" fontId="0" fillId="0" borderId="1" xfId="4" applyFont="1" applyBorder="1"/>
    <xf numFmtId="44" fontId="16" fillId="0" borderId="2" xfId="4" applyFont="1" applyBorder="1"/>
    <xf numFmtId="44" fontId="16" fillId="0" borderId="1" xfId="4" applyFont="1" applyBorder="1"/>
    <xf numFmtId="0" fontId="10" fillId="2" borderId="16" xfId="0" applyFont="1" applyFill="1" applyBorder="1"/>
    <xf numFmtId="0" fontId="10" fillId="2" borderId="24" xfId="0" applyFont="1" applyFill="1" applyBorder="1"/>
    <xf numFmtId="0" fontId="10" fillId="2" borderId="8" xfId="0" applyFont="1" applyFill="1" applyBorder="1"/>
    <xf numFmtId="0" fontId="10" fillId="2" borderId="7" xfId="0" applyFont="1" applyFill="1" applyBorder="1"/>
    <xf numFmtId="0" fontId="18" fillId="2" borderId="24" xfId="0" applyFont="1" applyFill="1" applyBorder="1"/>
    <xf numFmtId="0" fontId="10" fillId="2" borderId="0" xfId="0" applyFont="1" applyFill="1"/>
    <xf numFmtId="1" fontId="0" fillId="2" borderId="0" xfId="0" applyNumberFormat="1" applyFill="1"/>
    <xf numFmtId="0" fontId="10" fillId="2" borderId="26" xfId="0" applyFont="1" applyFill="1" applyBorder="1"/>
    <xf numFmtId="0" fontId="0" fillId="0" borderId="1" xfId="0" applyBorder="1" applyAlignment="1">
      <alignment horizontal="left" indent="5"/>
    </xf>
    <xf numFmtId="0" fontId="3" fillId="0" borderId="0" xfId="0" applyFont="1" applyFill="1" applyBorder="1" applyAlignment="1">
      <alignment wrapText="1"/>
    </xf>
    <xf numFmtId="0" fontId="11" fillId="0" borderId="1" xfId="0" applyFont="1" applyBorder="1" applyAlignment="1">
      <alignment horizontal="left" vertical="center"/>
    </xf>
    <xf numFmtId="0" fontId="0" fillId="2" borderId="28" xfId="0" applyFill="1" applyBorder="1"/>
    <xf numFmtId="0" fontId="0" fillId="2" borderId="29" xfId="0" applyFill="1" applyBorder="1"/>
    <xf numFmtId="1" fontId="0" fillId="2" borderId="30" xfId="0" applyNumberFormat="1" applyFill="1" applyBorder="1"/>
    <xf numFmtId="2" fontId="0" fillId="2" borderId="30" xfId="0" applyNumberFormat="1" applyFill="1" applyBorder="1"/>
    <xf numFmtId="0" fontId="10" fillId="2" borderId="27" xfId="0" applyFont="1" applyFill="1" applyBorder="1"/>
    <xf numFmtId="0" fontId="10" fillId="2" borderId="29" xfId="0" applyFont="1" applyFill="1" applyBorder="1"/>
    <xf numFmtId="0" fontId="0" fillId="2" borderId="31" xfId="0" applyFill="1" applyBorder="1"/>
    <xf numFmtId="0" fontId="0" fillId="2" borderId="32" xfId="0" applyFill="1" applyBorder="1"/>
    <xf numFmtId="1" fontId="0" fillId="2" borderId="29" xfId="0" applyNumberFormat="1" applyFill="1" applyBorder="1"/>
    <xf numFmtId="0" fontId="0" fillId="2" borderId="24" xfId="0" applyFill="1" applyBorder="1" applyAlignment="1">
      <alignment horizontal="left" indent="1"/>
    </xf>
    <xf numFmtId="0" fontId="0" fillId="2" borderId="25" xfId="0" applyFill="1" applyBorder="1" applyAlignment="1">
      <alignment horizontal="left" indent="1"/>
    </xf>
    <xf numFmtId="0" fontId="19" fillId="2" borderId="0" xfId="0" applyFont="1" applyFill="1"/>
    <xf numFmtId="0" fontId="11" fillId="0" borderId="1" xfId="0" applyFont="1" applyBorder="1"/>
    <xf numFmtId="0" fontId="0" fillId="2" borderId="0" xfId="0" applyFill="1" applyBorder="1"/>
    <xf numFmtId="0" fontId="0" fillId="2" borderId="0" xfId="0" applyFill="1" applyBorder="1" applyAlignment="1">
      <alignment horizontal="right"/>
    </xf>
    <xf numFmtId="0" fontId="10" fillId="2" borderId="0" xfId="0" applyFont="1" applyFill="1" applyBorder="1"/>
    <xf numFmtId="2" fontId="0" fillId="2" borderId="0" xfId="0" applyNumberFormat="1" applyFill="1"/>
    <xf numFmtId="2" fontId="0" fillId="2" borderId="0" xfId="0" applyNumberFormat="1" applyFill="1" applyBorder="1"/>
    <xf numFmtId="0" fontId="0" fillId="0" borderId="1" xfId="0" applyFont="1" applyBorder="1"/>
    <xf numFmtId="0" fontId="0" fillId="0" borderId="8" xfId="0" applyFont="1" applyBorder="1"/>
    <xf numFmtId="0" fontId="16" fillId="0" borderId="31" xfId="0" applyFont="1" applyBorder="1"/>
    <xf numFmtId="0" fontId="0" fillId="0" borderId="34" xfId="0" applyFont="1" applyBorder="1"/>
    <xf numFmtId="0" fontId="16" fillId="0" borderId="35" xfId="0" applyFont="1" applyBorder="1"/>
    <xf numFmtId="0" fontId="16" fillId="0" borderId="9" xfId="0" applyFont="1" applyBorder="1"/>
    <xf numFmtId="0" fontId="16" fillId="0" borderId="11" xfId="0" applyFont="1" applyBorder="1"/>
    <xf numFmtId="0" fontId="0" fillId="0" borderId="11" xfId="0" applyFont="1" applyBorder="1"/>
    <xf numFmtId="0" fontId="0" fillId="0" borderId="19" xfId="0" applyBorder="1"/>
    <xf numFmtId="164" fontId="16" fillId="3" borderId="20" xfId="0" applyNumberFormat="1" applyFont="1" applyFill="1" applyBorder="1"/>
    <xf numFmtId="164" fontId="16" fillId="3" borderId="13" xfId="0" applyNumberFormat="1" applyFont="1" applyFill="1" applyBorder="1"/>
    <xf numFmtId="164" fontId="16" fillId="3" borderId="14" xfId="0" applyNumberFormat="1" applyFont="1" applyFill="1" applyBorder="1"/>
    <xf numFmtId="164" fontId="15" fillId="3" borderId="15" xfId="0" applyNumberFormat="1" applyFont="1" applyFill="1" applyBorder="1"/>
    <xf numFmtId="0" fontId="0" fillId="5" borderId="36" xfId="0" applyFill="1" applyBorder="1"/>
    <xf numFmtId="0" fontId="0" fillId="5" borderId="19" xfId="0" applyFill="1" applyBorder="1"/>
    <xf numFmtId="0" fontId="20" fillId="4" borderId="16" xfId="0" applyFont="1" applyFill="1" applyBorder="1"/>
    <xf numFmtId="0" fontId="0" fillId="4" borderId="5" xfId="0" applyFill="1" applyBorder="1"/>
    <xf numFmtId="0" fontId="21" fillId="0" borderId="21" xfId="0" applyFont="1" applyBorder="1"/>
    <xf numFmtId="0" fontId="21" fillId="0" borderId="22" xfId="0" applyFont="1" applyBorder="1"/>
    <xf numFmtId="0" fontId="21" fillId="0" borderId="23" xfId="0" applyFont="1" applyBorder="1"/>
    <xf numFmtId="0" fontId="0" fillId="0" borderId="18" xfId="0" applyBorder="1"/>
    <xf numFmtId="0" fontId="0" fillId="0" borderId="20" xfId="0" applyBorder="1"/>
    <xf numFmtId="0" fontId="15" fillId="4" borderId="8" xfId="0" applyFont="1" applyFill="1" applyBorder="1"/>
    <xf numFmtId="0" fontId="15" fillId="4" borderId="5" xfId="0" applyFont="1" applyFill="1" applyBorder="1" applyAlignment="1">
      <alignment horizontal="center" wrapText="1"/>
    </xf>
    <xf numFmtId="0" fontId="15" fillId="4" borderId="6" xfId="0" applyFont="1" applyFill="1" applyBorder="1" applyAlignment="1">
      <alignment horizontal="center" wrapText="1"/>
    </xf>
    <xf numFmtId="0" fontId="15" fillId="3" borderId="5" xfId="0" applyFont="1" applyFill="1" applyBorder="1" applyAlignment="1">
      <alignment horizontal="center" wrapText="1"/>
    </xf>
    <xf numFmtId="0" fontId="15" fillId="3" borderId="6" xfId="0" applyFont="1" applyFill="1" applyBorder="1" applyAlignment="1">
      <alignment horizontal="center" wrapText="1"/>
    </xf>
    <xf numFmtId="0" fontId="15" fillId="3" borderId="33" xfId="0" applyFont="1" applyFill="1" applyBorder="1" applyAlignment="1">
      <alignment horizontal="center" wrapText="1"/>
    </xf>
  </cellXfs>
  <cellStyles count="5">
    <cellStyle name="Currency" xfId="4" builtinId="4"/>
    <cellStyle name="Excel Built-in Normal" xfId="1"/>
    <cellStyle name="Normal" xfId="0" builtinId="0"/>
    <cellStyle name="Normal 2" xfId="2"/>
    <cellStyle name="Normal_mailmerge_sheet_KH"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tabColor rgb="FFFF0000"/>
  </sheetPr>
  <dimension ref="B1:M28"/>
  <sheetViews>
    <sheetView tabSelected="1" workbookViewId="0">
      <selection activeCell="G30" sqref="G30"/>
    </sheetView>
  </sheetViews>
  <sheetFormatPr defaultRowHeight="15"/>
  <cols>
    <col min="1" max="1" width="3.5703125" style="52" customWidth="1"/>
    <col min="2" max="2" width="29.28515625" style="52" customWidth="1"/>
    <col min="3" max="3" width="10.7109375" style="52" customWidth="1"/>
    <col min="4" max="8" width="9.140625" style="52"/>
    <col min="9" max="9" width="10.140625" style="52" customWidth="1"/>
    <col min="10" max="10" width="11.7109375" style="52" customWidth="1"/>
    <col min="11" max="11" width="10.28515625" style="52" customWidth="1"/>
    <col min="12" max="12" width="10.85546875" style="52" customWidth="1"/>
    <col min="13" max="16384" width="9.140625" style="52"/>
  </cols>
  <sheetData>
    <row r="1" spans="2:13" ht="58.5" customHeight="1">
      <c r="B1" s="81" t="s">
        <v>288</v>
      </c>
    </row>
    <row r="2" spans="2:13" ht="17.25" customHeight="1" thickBot="1"/>
    <row r="3" spans="2:13">
      <c r="B3" s="59" t="s">
        <v>279</v>
      </c>
      <c r="C3" s="70">
        <v>460</v>
      </c>
      <c r="E3" s="83"/>
      <c r="F3" s="83"/>
      <c r="G3" s="83"/>
      <c r="H3" s="83"/>
      <c r="I3" s="83"/>
      <c r="J3" s="83"/>
      <c r="K3" s="83"/>
      <c r="L3" s="83"/>
      <c r="M3" s="83"/>
    </row>
    <row r="4" spans="2:13" ht="15.75" thickBot="1">
      <c r="B4" s="60" t="s">
        <v>282</v>
      </c>
      <c r="C4" s="71">
        <f>C27*4</f>
        <v>689</v>
      </c>
      <c r="E4" s="83"/>
      <c r="F4" s="83"/>
      <c r="G4" s="83"/>
      <c r="H4" s="83"/>
      <c r="I4" s="83"/>
      <c r="J4" s="83"/>
      <c r="K4" s="83"/>
      <c r="L4" s="83"/>
      <c r="M4" s="83"/>
    </row>
    <row r="5" spans="2:13">
      <c r="B5" s="59" t="s">
        <v>289</v>
      </c>
      <c r="C5" s="70">
        <f>C3/4</f>
        <v>115</v>
      </c>
      <c r="E5" s="83"/>
      <c r="F5" s="83"/>
      <c r="G5" s="83"/>
      <c r="H5" s="83"/>
      <c r="I5" s="83"/>
      <c r="J5" s="83"/>
      <c r="K5" s="83"/>
      <c r="L5" s="83"/>
      <c r="M5" s="83"/>
    </row>
    <row r="6" spans="2:13" ht="15.75" thickBot="1">
      <c r="B6" s="61" t="s">
        <v>281</v>
      </c>
      <c r="C6" s="72">
        <f>C27</f>
        <v>172.25</v>
      </c>
      <c r="E6" s="83"/>
      <c r="F6" s="83"/>
      <c r="G6" s="83"/>
      <c r="H6" s="83"/>
      <c r="I6" s="83"/>
      <c r="J6" s="83"/>
      <c r="K6" s="83"/>
      <c r="L6" s="83"/>
      <c r="M6" s="83"/>
    </row>
    <row r="7" spans="2:13" ht="15.75" thickBot="1">
      <c r="B7" s="61" t="s">
        <v>286</v>
      </c>
      <c r="C7" s="73">
        <f>C3/C4</f>
        <v>0.66763425253991293</v>
      </c>
      <c r="D7" s="86"/>
      <c r="E7" s="87"/>
      <c r="F7" s="83"/>
      <c r="G7" s="83"/>
      <c r="H7" s="83"/>
      <c r="I7" s="83"/>
      <c r="J7" s="83"/>
      <c r="K7" s="83"/>
      <c r="L7" s="83"/>
      <c r="M7" s="83"/>
    </row>
    <row r="8" spans="2:13" ht="15.75" thickBot="1">
      <c r="E8" s="83"/>
      <c r="F8" s="83"/>
      <c r="G8" s="83"/>
      <c r="H8" s="83"/>
      <c r="I8" s="83"/>
      <c r="J8" s="83"/>
      <c r="K8" s="83"/>
      <c r="L8" s="83"/>
      <c r="M8" s="83"/>
    </row>
    <row r="9" spans="2:13" ht="15.75" thickBot="1">
      <c r="B9" s="62" t="s">
        <v>268</v>
      </c>
      <c r="C9" s="74" t="s">
        <v>236</v>
      </c>
      <c r="E9" s="83"/>
      <c r="F9" s="83"/>
      <c r="G9" s="83"/>
      <c r="H9" s="83"/>
      <c r="I9" s="83"/>
      <c r="J9" s="83"/>
      <c r="K9" s="83"/>
      <c r="L9" s="83"/>
      <c r="M9" s="83"/>
    </row>
    <row r="10" spans="2:13" ht="6" customHeight="1">
      <c r="B10" s="60"/>
      <c r="C10" s="75"/>
      <c r="E10" s="83"/>
      <c r="F10" s="83"/>
      <c r="G10" s="83"/>
      <c r="H10" s="83"/>
      <c r="I10" s="83"/>
      <c r="J10" s="83"/>
      <c r="K10" s="83"/>
      <c r="L10" s="83"/>
      <c r="M10" s="83"/>
    </row>
    <row r="11" spans="2:13">
      <c r="B11" s="63" t="s">
        <v>280</v>
      </c>
      <c r="C11" s="75"/>
      <c r="E11" s="83"/>
      <c r="F11" s="83"/>
      <c r="G11" s="83"/>
      <c r="H11" s="83"/>
      <c r="I11" s="83"/>
      <c r="J11" s="84"/>
      <c r="K11" s="84"/>
      <c r="L11" s="84"/>
      <c r="M11" s="83"/>
    </row>
    <row r="12" spans="2:13">
      <c r="B12" s="79" t="s">
        <v>269</v>
      </c>
      <c r="C12" s="71">
        <f>'Core Areas'!A107</f>
        <v>104</v>
      </c>
      <c r="E12" s="83"/>
      <c r="F12" s="83"/>
      <c r="G12" s="83"/>
      <c r="H12" s="83"/>
      <c r="I12" s="85"/>
      <c r="J12" s="83"/>
      <c r="K12" s="83"/>
      <c r="L12" s="83"/>
      <c r="M12" s="83"/>
    </row>
    <row r="13" spans="2:13">
      <c r="B13" s="79" t="s">
        <v>1</v>
      </c>
      <c r="C13" s="78">
        <f>Milestones!A517</f>
        <v>516</v>
      </c>
      <c r="E13" s="83"/>
      <c r="F13" s="83"/>
      <c r="G13" s="83"/>
      <c r="H13" s="83"/>
      <c r="I13" s="83"/>
      <c r="J13" s="83"/>
      <c r="K13" s="83"/>
      <c r="L13" s="83"/>
      <c r="M13" s="83"/>
    </row>
    <row r="14" spans="2:13">
      <c r="B14" s="79" t="s">
        <v>274</v>
      </c>
      <c r="C14" s="71">
        <f>'Overall Project'!A9</f>
        <v>6</v>
      </c>
      <c r="E14" s="83"/>
      <c r="F14" s="83"/>
      <c r="G14" s="83"/>
      <c r="H14" s="83"/>
      <c r="I14" s="83"/>
      <c r="J14" s="83"/>
      <c r="K14" s="83"/>
      <c r="L14" s="83"/>
      <c r="M14" s="83"/>
    </row>
    <row r="15" spans="2:13">
      <c r="B15" s="79" t="s">
        <v>271</v>
      </c>
      <c r="C15" s="71">
        <v>28</v>
      </c>
      <c r="E15" s="83"/>
      <c r="F15" s="83"/>
      <c r="G15" s="83"/>
      <c r="H15" s="83"/>
      <c r="I15" s="85"/>
      <c r="J15" s="85"/>
      <c r="K15" s="85"/>
      <c r="L15" s="85"/>
      <c r="M15" s="83"/>
    </row>
    <row r="16" spans="2:13">
      <c r="B16" s="79" t="s">
        <v>270</v>
      </c>
      <c r="C16" s="71">
        <f>'Cost Allocation Supplemental'!A14</f>
        <v>28</v>
      </c>
      <c r="E16" s="83"/>
      <c r="F16" s="83"/>
      <c r="G16" s="83"/>
      <c r="H16" s="83"/>
      <c r="I16" s="85"/>
      <c r="J16" s="83"/>
      <c r="K16" s="83"/>
      <c r="L16" s="83"/>
      <c r="M16" s="83"/>
    </row>
    <row r="17" spans="2:13">
      <c r="B17" s="80" t="s">
        <v>275</v>
      </c>
      <c r="C17" s="76">
        <f>'IT Profile Supplemental'!A58</f>
        <v>54</v>
      </c>
      <c r="E17" s="83"/>
      <c r="F17" s="83"/>
      <c r="G17" s="83"/>
      <c r="H17" s="83"/>
      <c r="I17" s="83"/>
      <c r="J17" s="83"/>
      <c r="K17" s="83"/>
      <c r="L17" s="83"/>
      <c r="M17" s="83"/>
    </row>
    <row r="18" spans="2:13">
      <c r="B18" s="60" t="s">
        <v>272</v>
      </c>
      <c r="C18" s="71">
        <f>SUM(C12:C17)</f>
        <v>736</v>
      </c>
      <c r="E18" s="83"/>
      <c r="F18" s="83"/>
      <c r="G18" s="83"/>
      <c r="H18" s="83"/>
      <c r="I18" s="83"/>
      <c r="J18" s="83"/>
      <c r="K18" s="83"/>
      <c r="L18" s="83"/>
      <c r="M18" s="83"/>
    </row>
    <row r="19" spans="2:13" ht="15" customHeight="1" thickBot="1">
      <c r="B19" s="66"/>
      <c r="C19" s="77"/>
      <c r="E19" s="83"/>
      <c r="F19" s="83"/>
      <c r="G19" s="83"/>
      <c r="H19" s="83"/>
      <c r="I19" s="85"/>
      <c r="J19" s="83"/>
      <c r="K19" s="85"/>
      <c r="L19" s="83"/>
      <c r="M19" s="83"/>
    </row>
    <row r="20" spans="2:13" ht="15.75" thickTop="1">
      <c r="B20" s="63" t="s">
        <v>273</v>
      </c>
      <c r="C20" s="71"/>
      <c r="E20" s="83"/>
      <c r="F20" s="83"/>
      <c r="G20" s="83"/>
      <c r="H20" s="83"/>
      <c r="I20" s="83"/>
      <c r="J20" s="83"/>
      <c r="K20" s="83"/>
      <c r="L20" s="83"/>
      <c r="M20" s="83"/>
    </row>
    <row r="21" spans="2:13">
      <c r="B21" s="79" t="s">
        <v>298</v>
      </c>
      <c r="C21" s="71">
        <v>75</v>
      </c>
      <c r="E21" s="83"/>
      <c r="F21" s="83"/>
      <c r="G21" s="83"/>
      <c r="H21" s="83"/>
      <c r="I21" s="83"/>
      <c r="J21" s="83"/>
      <c r="K21" s="83"/>
      <c r="L21" s="83"/>
      <c r="M21" s="83"/>
    </row>
    <row r="22" spans="2:13">
      <c r="B22" s="79" t="s">
        <v>1</v>
      </c>
      <c r="C22" s="78">
        <f>C13/16</f>
        <v>32.25</v>
      </c>
      <c r="E22" s="83"/>
      <c r="F22" s="83"/>
      <c r="G22" s="83"/>
      <c r="H22" s="83"/>
      <c r="I22" s="83"/>
      <c r="J22" s="83"/>
      <c r="K22" s="83"/>
      <c r="L22" s="83"/>
      <c r="M22" s="83"/>
    </row>
    <row r="23" spans="2:13">
      <c r="B23" s="79" t="s">
        <v>274</v>
      </c>
      <c r="C23" s="71">
        <f>C14</f>
        <v>6</v>
      </c>
      <c r="E23" s="83"/>
      <c r="F23" s="83"/>
      <c r="G23" s="83"/>
      <c r="H23" s="83"/>
      <c r="I23" s="83"/>
      <c r="J23" s="83"/>
      <c r="K23" s="83"/>
      <c r="L23" s="83"/>
      <c r="M23" s="83"/>
    </row>
    <row r="24" spans="2:13">
      <c r="B24" s="79" t="s">
        <v>271</v>
      </c>
      <c r="C24" s="71">
        <f>C15</f>
        <v>28</v>
      </c>
      <c r="E24" s="83"/>
      <c r="F24" s="83"/>
      <c r="G24" s="83"/>
      <c r="H24" s="83"/>
      <c r="I24" s="83"/>
      <c r="J24" s="83"/>
      <c r="K24" s="83"/>
      <c r="L24" s="83"/>
      <c r="M24" s="83"/>
    </row>
    <row r="25" spans="2:13">
      <c r="B25" s="79" t="s">
        <v>270</v>
      </c>
      <c r="C25" s="71">
        <f>C16</f>
        <v>28</v>
      </c>
      <c r="E25" s="83"/>
      <c r="F25" s="83"/>
      <c r="G25" s="83"/>
      <c r="H25" s="83"/>
      <c r="I25" s="83"/>
      <c r="J25" s="83"/>
      <c r="K25" s="83"/>
      <c r="L25" s="83"/>
      <c r="M25" s="83"/>
    </row>
    <row r="26" spans="2:13">
      <c r="B26" s="80" t="s">
        <v>275</v>
      </c>
      <c r="C26" s="76">
        <v>3</v>
      </c>
      <c r="E26" s="83"/>
      <c r="F26" s="83"/>
      <c r="G26" s="83"/>
      <c r="H26" s="83"/>
      <c r="I26" s="83"/>
      <c r="J26" s="83"/>
      <c r="K26" s="83"/>
      <c r="L26" s="83"/>
      <c r="M26" s="83"/>
    </row>
    <row r="27" spans="2:13" ht="15.75" thickBot="1">
      <c r="B27" s="61" t="s">
        <v>278</v>
      </c>
      <c r="C27" s="72">
        <f>SUM(C21:C26)</f>
        <v>172.25</v>
      </c>
      <c r="E27" s="83"/>
      <c r="F27" s="83"/>
      <c r="G27" s="83"/>
      <c r="H27" s="83"/>
      <c r="I27" s="83"/>
      <c r="J27" s="83"/>
      <c r="K27" s="83"/>
      <c r="L27" s="83"/>
      <c r="M27" s="83"/>
    </row>
    <row r="28" spans="2:13">
      <c r="B28" s="64"/>
      <c r="C28" s="65"/>
      <c r="E28" s="83"/>
      <c r="F28" s="83"/>
      <c r="G28" s="83"/>
      <c r="H28" s="83"/>
      <c r="I28" s="83"/>
      <c r="J28" s="83"/>
      <c r="K28" s="83"/>
      <c r="L28" s="83"/>
      <c r="M28" s="8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107"/>
  <sheetViews>
    <sheetView topLeftCell="A67" workbookViewId="0">
      <selection activeCell="B108" sqref="B108"/>
    </sheetView>
  </sheetViews>
  <sheetFormatPr defaultRowHeight="15" customHeight="1"/>
  <cols>
    <col min="1" max="1" width="7.140625" style="1" customWidth="1"/>
    <col min="2" max="2" width="88.5703125" style="1" customWidth="1"/>
    <col min="3" max="3" width="83.7109375" style="12" customWidth="1"/>
    <col min="4" max="4" width="18.28515625" style="12" customWidth="1"/>
    <col min="5" max="16384" width="9.140625" style="12"/>
  </cols>
  <sheetData>
    <row r="1" spans="1:4" s="13" customFormat="1" ht="45.75" customHeight="1">
      <c r="A1" s="20" t="s">
        <v>233</v>
      </c>
      <c r="B1" s="19" t="s">
        <v>0</v>
      </c>
      <c r="C1" s="69" t="s">
        <v>232</v>
      </c>
      <c r="D1" s="69" t="s">
        <v>283</v>
      </c>
    </row>
    <row r="2" spans="1:4" ht="15" customHeight="1">
      <c r="A2" s="1">
        <v>1</v>
      </c>
      <c r="B2" s="2" t="s">
        <v>2</v>
      </c>
      <c r="C2" s="13" t="s">
        <v>228</v>
      </c>
      <c r="D2" s="12" t="s">
        <v>226</v>
      </c>
    </row>
    <row r="3" spans="1:4" ht="15" customHeight="1">
      <c r="A3" s="1">
        <v>2</v>
      </c>
      <c r="B3" s="2" t="s">
        <v>2</v>
      </c>
      <c r="C3" s="13" t="s">
        <v>229</v>
      </c>
      <c r="D3" s="12" t="s">
        <v>226</v>
      </c>
    </row>
    <row r="4" spans="1:4" ht="15" customHeight="1">
      <c r="A4" s="1">
        <v>3</v>
      </c>
      <c r="B4" s="2" t="s">
        <v>2</v>
      </c>
      <c r="C4" s="13" t="s">
        <v>230</v>
      </c>
      <c r="D4" s="12" t="s">
        <v>226</v>
      </c>
    </row>
    <row r="5" spans="1:4" ht="15" customHeight="1">
      <c r="A5" s="1">
        <v>4</v>
      </c>
      <c r="B5" s="2" t="s">
        <v>2</v>
      </c>
      <c r="C5" s="13" t="s">
        <v>231</v>
      </c>
      <c r="D5" s="12" t="s">
        <v>226</v>
      </c>
    </row>
    <row r="6" spans="1:4" ht="15" customHeight="1">
      <c r="A6" s="1">
        <v>5</v>
      </c>
      <c r="B6" s="2" t="s">
        <v>4</v>
      </c>
      <c r="C6" s="13" t="s">
        <v>228</v>
      </c>
      <c r="D6" s="12" t="s">
        <v>226</v>
      </c>
    </row>
    <row r="7" spans="1:4" ht="15" customHeight="1">
      <c r="A7" s="1">
        <v>6</v>
      </c>
      <c r="B7" s="2" t="s">
        <v>4</v>
      </c>
      <c r="C7" s="13" t="s">
        <v>229</v>
      </c>
      <c r="D7" s="12" t="s">
        <v>226</v>
      </c>
    </row>
    <row r="8" spans="1:4" ht="15" customHeight="1">
      <c r="A8" s="1">
        <v>7</v>
      </c>
      <c r="B8" s="2" t="s">
        <v>4</v>
      </c>
      <c r="C8" s="13" t="s">
        <v>230</v>
      </c>
      <c r="D8" s="12" t="s">
        <v>226</v>
      </c>
    </row>
    <row r="9" spans="1:4" ht="15" customHeight="1">
      <c r="A9" s="1">
        <v>8</v>
      </c>
      <c r="B9" s="2" t="s">
        <v>4</v>
      </c>
      <c r="C9" s="13" t="s">
        <v>231</v>
      </c>
      <c r="D9" s="12" t="s">
        <v>226</v>
      </c>
    </row>
    <row r="10" spans="1:4" ht="15" customHeight="1">
      <c r="A10" s="1">
        <v>9</v>
      </c>
      <c r="B10" s="2" t="s">
        <v>12</v>
      </c>
      <c r="C10" s="13" t="s">
        <v>228</v>
      </c>
      <c r="D10" s="12" t="s">
        <v>226</v>
      </c>
    </row>
    <row r="11" spans="1:4" ht="15" customHeight="1">
      <c r="A11" s="1">
        <v>10</v>
      </c>
      <c r="B11" s="2" t="s">
        <v>12</v>
      </c>
      <c r="C11" s="13" t="s">
        <v>229</v>
      </c>
      <c r="D11" s="12" t="s">
        <v>226</v>
      </c>
    </row>
    <row r="12" spans="1:4" ht="15" customHeight="1">
      <c r="A12" s="1">
        <v>11</v>
      </c>
      <c r="B12" s="2" t="s">
        <v>12</v>
      </c>
      <c r="C12" s="13" t="s">
        <v>230</v>
      </c>
      <c r="D12" s="12" t="s">
        <v>226</v>
      </c>
    </row>
    <row r="13" spans="1:4" ht="15" customHeight="1">
      <c r="A13" s="1">
        <v>12</v>
      </c>
      <c r="B13" s="2" t="s">
        <v>12</v>
      </c>
      <c r="C13" s="13" t="s">
        <v>231</v>
      </c>
      <c r="D13" s="12" t="s">
        <v>226</v>
      </c>
    </row>
    <row r="14" spans="1:4" ht="15" customHeight="1">
      <c r="A14" s="1">
        <v>13</v>
      </c>
      <c r="B14" s="2" t="s">
        <v>17</v>
      </c>
      <c r="C14" s="13" t="s">
        <v>228</v>
      </c>
      <c r="D14" s="12" t="s">
        <v>226</v>
      </c>
    </row>
    <row r="15" spans="1:4" ht="15" customHeight="1">
      <c r="A15" s="1">
        <v>14</v>
      </c>
      <c r="B15" s="2" t="s">
        <v>17</v>
      </c>
      <c r="C15" s="13" t="s">
        <v>229</v>
      </c>
      <c r="D15" s="12" t="s">
        <v>226</v>
      </c>
    </row>
    <row r="16" spans="1:4" ht="15" customHeight="1">
      <c r="A16" s="1">
        <v>15</v>
      </c>
      <c r="B16" s="2" t="s">
        <v>17</v>
      </c>
      <c r="C16" s="13" t="s">
        <v>230</v>
      </c>
      <c r="D16" s="12" t="s">
        <v>226</v>
      </c>
    </row>
    <row r="17" spans="1:4" ht="15" customHeight="1">
      <c r="A17" s="1">
        <v>16</v>
      </c>
      <c r="B17" s="2" t="s">
        <v>17</v>
      </c>
      <c r="C17" s="13" t="s">
        <v>231</v>
      </c>
      <c r="D17" s="12" t="s">
        <v>226</v>
      </c>
    </row>
    <row r="18" spans="1:4" ht="15" customHeight="1">
      <c r="A18" s="1">
        <v>17</v>
      </c>
      <c r="B18" s="14" t="s">
        <v>23</v>
      </c>
      <c r="C18" s="13" t="s">
        <v>228</v>
      </c>
      <c r="D18" s="12" t="s">
        <v>226</v>
      </c>
    </row>
    <row r="19" spans="1:4" ht="15" customHeight="1">
      <c r="A19" s="1">
        <v>18</v>
      </c>
      <c r="B19" s="14" t="s">
        <v>23</v>
      </c>
      <c r="C19" s="13" t="s">
        <v>229</v>
      </c>
      <c r="D19" s="12" t="s">
        <v>226</v>
      </c>
    </row>
    <row r="20" spans="1:4" ht="15" customHeight="1">
      <c r="A20" s="1">
        <v>19</v>
      </c>
      <c r="B20" s="14" t="s">
        <v>23</v>
      </c>
      <c r="C20" s="13" t="s">
        <v>230</v>
      </c>
      <c r="D20" s="12" t="s">
        <v>226</v>
      </c>
    </row>
    <row r="21" spans="1:4" ht="15" customHeight="1">
      <c r="A21" s="1">
        <v>20</v>
      </c>
      <c r="B21" s="14" t="s">
        <v>23</v>
      </c>
      <c r="C21" s="13" t="s">
        <v>231</v>
      </c>
      <c r="D21" s="12" t="s">
        <v>226</v>
      </c>
    </row>
    <row r="22" spans="1:4" ht="15" customHeight="1">
      <c r="A22" s="1">
        <v>21</v>
      </c>
      <c r="B22" s="15" t="s">
        <v>38</v>
      </c>
      <c r="C22" s="13" t="s">
        <v>228</v>
      </c>
      <c r="D22" s="12" t="s">
        <v>226</v>
      </c>
    </row>
    <row r="23" spans="1:4" ht="15" customHeight="1">
      <c r="A23" s="1">
        <v>22</v>
      </c>
      <c r="B23" s="15" t="s">
        <v>38</v>
      </c>
      <c r="C23" s="13" t="s">
        <v>229</v>
      </c>
      <c r="D23" s="12" t="s">
        <v>226</v>
      </c>
    </row>
    <row r="24" spans="1:4" ht="15" customHeight="1">
      <c r="A24" s="1">
        <v>23</v>
      </c>
      <c r="B24" s="15" t="s">
        <v>38</v>
      </c>
      <c r="C24" s="13" t="s">
        <v>230</v>
      </c>
      <c r="D24" s="12" t="s">
        <v>226</v>
      </c>
    </row>
    <row r="25" spans="1:4" ht="15" customHeight="1">
      <c r="A25" s="1">
        <v>24</v>
      </c>
      <c r="B25" s="15" t="s">
        <v>38</v>
      </c>
      <c r="C25" s="13" t="s">
        <v>231</v>
      </c>
      <c r="D25" s="12" t="s">
        <v>226</v>
      </c>
    </row>
    <row r="26" spans="1:4" ht="15" customHeight="1">
      <c r="A26" s="1">
        <v>25</v>
      </c>
      <c r="B26" s="5" t="s">
        <v>48</v>
      </c>
      <c r="C26" s="13" t="s">
        <v>228</v>
      </c>
      <c r="D26" s="12" t="s">
        <v>226</v>
      </c>
    </row>
    <row r="27" spans="1:4" ht="15" customHeight="1">
      <c r="A27" s="1">
        <v>26</v>
      </c>
      <c r="B27" s="5" t="s">
        <v>48</v>
      </c>
      <c r="C27" s="13" t="s">
        <v>229</v>
      </c>
      <c r="D27" s="12" t="s">
        <v>226</v>
      </c>
    </row>
    <row r="28" spans="1:4" ht="15" customHeight="1">
      <c r="A28" s="1">
        <v>27</v>
      </c>
      <c r="B28" s="5" t="s">
        <v>48</v>
      </c>
      <c r="C28" s="13" t="s">
        <v>230</v>
      </c>
      <c r="D28" s="12" t="s">
        <v>226</v>
      </c>
    </row>
    <row r="29" spans="1:4" ht="15" customHeight="1">
      <c r="A29" s="1">
        <v>28</v>
      </c>
      <c r="B29" s="5" t="s">
        <v>48</v>
      </c>
      <c r="C29" s="13" t="s">
        <v>231</v>
      </c>
      <c r="D29" s="12" t="s">
        <v>226</v>
      </c>
    </row>
    <row r="30" spans="1:4" ht="15" customHeight="1">
      <c r="A30" s="1">
        <v>29</v>
      </c>
      <c r="B30" s="1" t="s">
        <v>59</v>
      </c>
      <c r="C30" s="13" t="s">
        <v>228</v>
      </c>
      <c r="D30" s="12" t="s">
        <v>226</v>
      </c>
    </row>
    <row r="31" spans="1:4" ht="15" customHeight="1">
      <c r="A31" s="1">
        <v>30</v>
      </c>
      <c r="B31" s="1" t="s">
        <v>59</v>
      </c>
      <c r="C31" s="13" t="s">
        <v>229</v>
      </c>
      <c r="D31" s="12" t="s">
        <v>226</v>
      </c>
    </row>
    <row r="32" spans="1:4" ht="15" customHeight="1">
      <c r="A32" s="1">
        <v>31</v>
      </c>
      <c r="B32" s="1" t="s">
        <v>59</v>
      </c>
      <c r="C32" s="13" t="s">
        <v>230</v>
      </c>
      <c r="D32" s="12" t="s">
        <v>226</v>
      </c>
    </row>
    <row r="33" spans="1:4" ht="15" customHeight="1">
      <c r="A33" s="1">
        <v>32</v>
      </c>
      <c r="B33" s="1" t="s">
        <v>59</v>
      </c>
      <c r="C33" s="13" t="s">
        <v>231</v>
      </c>
      <c r="D33" s="12" t="s">
        <v>226</v>
      </c>
    </row>
    <row r="34" spans="1:4" ht="15" customHeight="1">
      <c r="A34" s="1">
        <v>33</v>
      </c>
      <c r="B34" s="1" t="s">
        <v>296</v>
      </c>
      <c r="C34" s="13" t="s">
        <v>228</v>
      </c>
      <c r="D34" s="12" t="s">
        <v>226</v>
      </c>
    </row>
    <row r="35" spans="1:4" ht="15" customHeight="1">
      <c r="A35" s="1">
        <v>34</v>
      </c>
      <c r="B35" s="1" t="s">
        <v>296</v>
      </c>
      <c r="C35" s="13" t="s">
        <v>229</v>
      </c>
      <c r="D35" s="12" t="s">
        <v>226</v>
      </c>
    </row>
    <row r="36" spans="1:4" ht="15" customHeight="1">
      <c r="A36" s="1">
        <v>35</v>
      </c>
      <c r="B36" s="1" t="s">
        <v>296</v>
      </c>
      <c r="C36" s="13" t="s">
        <v>230</v>
      </c>
      <c r="D36" s="12" t="s">
        <v>226</v>
      </c>
    </row>
    <row r="37" spans="1:4" ht="15" customHeight="1">
      <c r="A37" s="1">
        <v>36</v>
      </c>
      <c r="B37" s="1" t="s">
        <v>296</v>
      </c>
      <c r="C37" s="13" t="s">
        <v>231</v>
      </c>
      <c r="D37" s="12" t="s">
        <v>226</v>
      </c>
    </row>
    <row r="38" spans="1:4" ht="15" customHeight="1">
      <c r="A38" s="1">
        <v>37</v>
      </c>
      <c r="B38" s="1" t="s">
        <v>66</v>
      </c>
      <c r="C38" s="13" t="s">
        <v>228</v>
      </c>
      <c r="D38" s="12" t="s">
        <v>226</v>
      </c>
    </row>
    <row r="39" spans="1:4" ht="15" customHeight="1">
      <c r="A39" s="1">
        <v>38</v>
      </c>
      <c r="B39" s="1" t="s">
        <v>66</v>
      </c>
      <c r="C39" s="13" t="s">
        <v>229</v>
      </c>
      <c r="D39" s="12" t="s">
        <v>226</v>
      </c>
    </row>
    <row r="40" spans="1:4" ht="15" customHeight="1">
      <c r="A40" s="1">
        <v>39</v>
      </c>
      <c r="B40" s="1" t="s">
        <v>66</v>
      </c>
      <c r="C40" s="13" t="s">
        <v>230</v>
      </c>
      <c r="D40" s="12" t="s">
        <v>226</v>
      </c>
    </row>
    <row r="41" spans="1:4" ht="15" customHeight="1">
      <c r="A41" s="1">
        <v>40</v>
      </c>
      <c r="B41" s="1" t="s">
        <v>66</v>
      </c>
      <c r="C41" s="13" t="s">
        <v>231</v>
      </c>
      <c r="D41" s="12" t="s">
        <v>226</v>
      </c>
    </row>
    <row r="42" spans="1:4" ht="15" customHeight="1">
      <c r="A42" s="1">
        <v>41</v>
      </c>
      <c r="B42" s="1" t="s">
        <v>74</v>
      </c>
      <c r="C42" s="13" t="s">
        <v>228</v>
      </c>
      <c r="D42" s="12" t="s">
        <v>226</v>
      </c>
    </row>
    <row r="43" spans="1:4" ht="15" customHeight="1">
      <c r="A43" s="1">
        <v>42</v>
      </c>
      <c r="B43" s="1" t="s">
        <v>74</v>
      </c>
      <c r="C43" s="13" t="s">
        <v>229</v>
      </c>
      <c r="D43" s="12" t="s">
        <v>226</v>
      </c>
    </row>
    <row r="44" spans="1:4" ht="15" customHeight="1">
      <c r="A44" s="1">
        <v>43</v>
      </c>
      <c r="B44" s="1" t="s">
        <v>74</v>
      </c>
      <c r="C44" s="13" t="s">
        <v>230</v>
      </c>
      <c r="D44" s="12" t="s">
        <v>226</v>
      </c>
    </row>
    <row r="45" spans="1:4" ht="15" customHeight="1">
      <c r="A45" s="1">
        <v>44</v>
      </c>
      <c r="B45" s="1" t="s">
        <v>74</v>
      </c>
      <c r="C45" s="13" t="s">
        <v>231</v>
      </c>
      <c r="D45" s="12" t="s">
        <v>226</v>
      </c>
    </row>
    <row r="46" spans="1:4" ht="15" customHeight="1">
      <c r="A46" s="1">
        <v>45</v>
      </c>
      <c r="B46" s="1" t="s">
        <v>88</v>
      </c>
      <c r="C46" s="13" t="s">
        <v>228</v>
      </c>
      <c r="D46" s="12" t="s">
        <v>226</v>
      </c>
    </row>
    <row r="47" spans="1:4" ht="15" customHeight="1">
      <c r="A47" s="1">
        <v>46</v>
      </c>
      <c r="B47" s="1" t="s">
        <v>88</v>
      </c>
      <c r="C47" s="13" t="s">
        <v>229</v>
      </c>
      <c r="D47" s="12" t="s">
        <v>226</v>
      </c>
    </row>
    <row r="48" spans="1:4" ht="15" customHeight="1">
      <c r="A48" s="1">
        <v>47</v>
      </c>
      <c r="B48" s="1" t="s">
        <v>88</v>
      </c>
      <c r="C48" s="13" t="s">
        <v>230</v>
      </c>
      <c r="D48" s="12" t="s">
        <v>226</v>
      </c>
    </row>
    <row r="49" spans="1:4" ht="15" customHeight="1">
      <c r="A49" s="1">
        <v>48</v>
      </c>
      <c r="B49" s="1" t="s">
        <v>88</v>
      </c>
      <c r="C49" s="13" t="s">
        <v>231</v>
      </c>
      <c r="D49" s="12" t="s">
        <v>226</v>
      </c>
    </row>
    <row r="50" spans="1:4" ht="15" customHeight="1">
      <c r="A50" s="1">
        <v>49</v>
      </c>
      <c r="B50" s="7" t="s">
        <v>160</v>
      </c>
      <c r="C50" s="13" t="s">
        <v>228</v>
      </c>
      <c r="D50" s="12" t="s">
        <v>226</v>
      </c>
    </row>
    <row r="51" spans="1:4" ht="15" customHeight="1">
      <c r="A51" s="1">
        <v>50</v>
      </c>
      <c r="B51" s="7" t="s">
        <v>160</v>
      </c>
      <c r="C51" s="13" t="s">
        <v>229</v>
      </c>
      <c r="D51" s="12" t="s">
        <v>226</v>
      </c>
    </row>
    <row r="52" spans="1:4" ht="15" customHeight="1">
      <c r="A52" s="1">
        <v>51</v>
      </c>
      <c r="B52" s="7" t="s">
        <v>160</v>
      </c>
      <c r="C52" s="13" t="s">
        <v>230</v>
      </c>
      <c r="D52" s="12" t="s">
        <v>226</v>
      </c>
    </row>
    <row r="53" spans="1:4" ht="15" customHeight="1">
      <c r="A53" s="1">
        <v>52</v>
      </c>
      <c r="B53" s="7" t="s">
        <v>160</v>
      </c>
      <c r="C53" s="13" t="s">
        <v>231</v>
      </c>
      <c r="D53" s="12" t="s">
        <v>226</v>
      </c>
    </row>
    <row r="54" spans="1:4" ht="15" customHeight="1">
      <c r="A54" s="1">
        <v>53</v>
      </c>
      <c r="B54" s="1" t="s">
        <v>95</v>
      </c>
      <c r="C54" s="13" t="s">
        <v>228</v>
      </c>
      <c r="D54" s="12" t="s">
        <v>226</v>
      </c>
    </row>
    <row r="55" spans="1:4" ht="15" customHeight="1">
      <c r="A55" s="1">
        <v>54</v>
      </c>
      <c r="B55" s="1" t="s">
        <v>95</v>
      </c>
      <c r="C55" s="13" t="s">
        <v>229</v>
      </c>
      <c r="D55" s="12" t="s">
        <v>226</v>
      </c>
    </row>
    <row r="56" spans="1:4" ht="15" customHeight="1">
      <c r="A56" s="1">
        <v>55</v>
      </c>
      <c r="B56" s="1" t="s">
        <v>95</v>
      </c>
      <c r="C56" s="13" t="s">
        <v>230</v>
      </c>
      <c r="D56" s="12" t="s">
        <v>226</v>
      </c>
    </row>
    <row r="57" spans="1:4" ht="15" customHeight="1">
      <c r="A57" s="1">
        <v>56</v>
      </c>
      <c r="B57" s="1" t="s">
        <v>95</v>
      </c>
      <c r="C57" s="13" t="s">
        <v>231</v>
      </c>
      <c r="D57" s="12" t="s">
        <v>226</v>
      </c>
    </row>
    <row r="58" spans="1:4" ht="15" customHeight="1">
      <c r="A58" s="1">
        <v>57</v>
      </c>
      <c r="B58" s="1" t="s">
        <v>102</v>
      </c>
      <c r="C58" s="13" t="s">
        <v>228</v>
      </c>
      <c r="D58" s="12" t="s">
        <v>226</v>
      </c>
    </row>
    <row r="59" spans="1:4" ht="15" customHeight="1">
      <c r="A59" s="1">
        <v>58</v>
      </c>
      <c r="B59" s="1" t="s">
        <v>102</v>
      </c>
      <c r="C59" s="13" t="s">
        <v>229</v>
      </c>
      <c r="D59" s="12" t="s">
        <v>226</v>
      </c>
    </row>
    <row r="60" spans="1:4" ht="15" customHeight="1">
      <c r="A60" s="1">
        <v>59</v>
      </c>
      <c r="B60" s="1" t="s">
        <v>102</v>
      </c>
      <c r="C60" s="13" t="s">
        <v>230</v>
      </c>
      <c r="D60" s="12" t="s">
        <v>226</v>
      </c>
    </row>
    <row r="61" spans="1:4" ht="15" customHeight="1">
      <c r="A61" s="1">
        <v>60</v>
      </c>
      <c r="B61" s="1" t="s">
        <v>102</v>
      </c>
      <c r="C61" s="13" t="s">
        <v>231</v>
      </c>
      <c r="D61" s="12" t="s">
        <v>226</v>
      </c>
    </row>
    <row r="62" spans="1:4" ht="15" customHeight="1">
      <c r="A62" s="1">
        <v>61</v>
      </c>
      <c r="B62" s="1" t="s">
        <v>108</v>
      </c>
      <c r="C62" s="13" t="s">
        <v>228</v>
      </c>
      <c r="D62" s="12" t="s">
        <v>226</v>
      </c>
    </row>
    <row r="63" spans="1:4" ht="15" customHeight="1">
      <c r="A63" s="1">
        <v>62</v>
      </c>
      <c r="B63" s="1" t="s">
        <v>108</v>
      </c>
      <c r="C63" s="13" t="s">
        <v>229</v>
      </c>
      <c r="D63" s="12" t="s">
        <v>226</v>
      </c>
    </row>
    <row r="64" spans="1:4" ht="15" customHeight="1">
      <c r="A64" s="1">
        <v>63</v>
      </c>
      <c r="B64" s="1" t="s">
        <v>108</v>
      </c>
      <c r="C64" s="13" t="s">
        <v>230</v>
      </c>
      <c r="D64" s="12" t="s">
        <v>226</v>
      </c>
    </row>
    <row r="65" spans="1:4" ht="15" customHeight="1">
      <c r="A65" s="1">
        <v>64</v>
      </c>
      <c r="B65" s="1" t="s">
        <v>108</v>
      </c>
      <c r="C65" s="13" t="s">
        <v>231</v>
      </c>
      <c r="D65" s="12" t="s">
        <v>226</v>
      </c>
    </row>
    <row r="66" spans="1:4" ht="15" customHeight="1">
      <c r="A66" s="1">
        <v>65</v>
      </c>
      <c r="B66" s="1" t="s">
        <v>117</v>
      </c>
      <c r="C66" s="13" t="s">
        <v>228</v>
      </c>
      <c r="D66" s="12" t="s">
        <v>226</v>
      </c>
    </row>
    <row r="67" spans="1:4" ht="15" customHeight="1">
      <c r="A67" s="1">
        <v>66</v>
      </c>
      <c r="B67" s="1" t="s">
        <v>117</v>
      </c>
      <c r="C67" s="13" t="s">
        <v>229</v>
      </c>
      <c r="D67" s="12" t="s">
        <v>226</v>
      </c>
    </row>
    <row r="68" spans="1:4" ht="15" customHeight="1">
      <c r="A68" s="1">
        <v>67</v>
      </c>
      <c r="B68" s="1" t="s">
        <v>117</v>
      </c>
      <c r="C68" s="13" t="s">
        <v>230</v>
      </c>
      <c r="D68" s="12" t="s">
        <v>226</v>
      </c>
    </row>
    <row r="69" spans="1:4" ht="15" customHeight="1">
      <c r="A69" s="1">
        <v>68</v>
      </c>
      <c r="B69" s="1" t="s">
        <v>117</v>
      </c>
      <c r="C69" s="13" t="s">
        <v>231</v>
      </c>
      <c r="D69" s="12" t="s">
        <v>226</v>
      </c>
    </row>
    <row r="70" spans="1:4" ht="15" customHeight="1">
      <c r="A70" s="1">
        <v>69</v>
      </c>
      <c r="B70" s="1" t="s">
        <v>122</v>
      </c>
      <c r="C70" s="13" t="s">
        <v>228</v>
      </c>
      <c r="D70" s="12" t="s">
        <v>226</v>
      </c>
    </row>
    <row r="71" spans="1:4" ht="15" customHeight="1">
      <c r="A71" s="1">
        <v>70</v>
      </c>
      <c r="B71" s="1" t="s">
        <v>122</v>
      </c>
      <c r="C71" s="13" t="s">
        <v>229</v>
      </c>
      <c r="D71" s="12" t="s">
        <v>226</v>
      </c>
    </row>
    <row r="72" spans="1:4" ht="15" customHeight="1">
      <c r="A72" s="1">
        <v>71</v>
      </c>
      <c r="B72" s="1" t="s">
        <v>122</v>
      </c>
      <c r="C72" s="13" t="s">
        <v>230</v>
      </c>
      <c r="D72" s="12" t="s">
        <v>226</v>
      </c>
    </row>
    <row r="73" spans="1:4" ht="15" customHeight="1">
      <c r="A73" s="1">
        <v>72</v>
      </c>
      <c r="B73" s="1" t="s">
        <v>122</v>
      </c>
      <c r="C73" s="13" t="s">
        <v>231</v>
      </c>
      <c r="D73" s="12" t="s">
        <v>226</v>
      </c>
    </row>
    <row r="74" spans="1:4" ht="15" customHeight="1">
      <c r="A74" s="1">
        <v>73</v>
      </c>
      <c r="B74" s="1" t="s">
        <v>126</v>
      </c>
      <c r="C74" s="13" t="s">
        <v>228</v>
      </c>
      <c r="D74" s="12" t="s">
        <v>226</v>
      </c>
    </row>
    <row r="75" spans="1:4" ht="15" customHeight="1">
      <c r="A75" s="1">
        <v>74</v>
      </c>
      <c r="B75" s="1" t="s">
        <v>126</v>
      </c>
      <c r="C75" s="13" t="s">
        <v>229</v>
      </c>
      <c r="D75" s="12" t="s">
        <v>226</v>
      </c>
    </row>
    <row r="76" spans="1:4" ht="15" customHeight="1">
      <c r="A76" s="1">
        <v>75</v>
      </c>
      <c r="B76" s="1" t="s">
        <v>126</v>
      </c>
      <c r="C76" s="13" t="s">
        <v>230</v>
      </c>
      <c r="D76" s="12" t="s">
        <v>226</v>
      </c>
    </row>
    <row r="77" spans="1:4" ht="15" customHeight="1">
      <c r="A77" s="1">
        <v>76</v>
      </c>
      <c r="B77" s="1" t="s">
        <v>126</v>
      </c>
      <c r="C77" s="13" t="s">
        <v>231</v>
      </c>
      <c r="D77" s="12" t="s">
        <v>226</v>
      </c>
    </row>
    <row r="78" spans="1:4" ht="15" customHeight="1">
      <c r="A78" s="1">
        <v>77</v>
      </c>
      <c r="B78" s="1" t="s">
        <v>129</v>
      </c>
      <c r="C78" s="13" t="s">
        <v>228</v>
      </c>
      <c r="D78" s="12" t="s">
        <v>226</v>
      </c>
    </row>
    <row r="79" spans="1:4" ht="15" customHeight="1">
      <c r="A79" s="1">
        <v>78</v>
      </c>
      <c r="B79" s="1" t="s">
        <v>129</v>
      </c>
      <c r="C79" s="13" t="s">
        <v>229</v>
      </c>
      <c r="D79" s="12" t="s">
        <v>226</v>
      </c>
    </row>
    <row r="80" spans="1:4" ht="15" customHeight="1">
      <c r="A80" s="1">
        <v>79</v>
      </c>
      <c r="B80" s="1" t="s">
        <v>129</v>
      </c>
      <c r="C80" s="13" t="s">
        <v>230</v>
      </c>
      <c r="D80" s="12" t="s">
        <v>226</v>
      </c>
    </row>
    <row r="81" spans="1:4" ht="15" customHeight="1">
      <c r="A81" s="1">
        <v>80</v>
      </c>
      <c r="B81" s="1" t="s">
        <v>129</v>
      </c>
      <c r="C81" s="13" t="s">
        <v>231</v>
      </c>
      <c r="D81" s="12" t="s">
        <v>226</v>
      </c>
    </row>
    <row r="82" spans="1:4" ht="15" customHeight="1">
      <c r="A82" s="1">
        <v>81</v>
      </c>
      <c r="B82" s="1" t="s">
        <v>132</v>
      </c>
      <c r="C82" s="13" t="s">
        <v>228</v>
      </c>
      <c r="D82" s="12" t="s">
        <v>226</v>
      </c>
    </row>
    <row r="83" spans="1:4" ht="15" customHeight="1">
      <c r="A83" s="1">
        <v>82</v>
      </c>
      <c r="B83" s="1" t="s">
        <v>132</v>
      </c>
      <c r="C83" s="13" t="s">
        <v>229</v>
      </c>
      <c r="D83" s="12" t="s">
        <v>226</v>
      </c>
    </row>
    <row r="84" spans="1:4" ht="15" customHeight="1">
      <c r="A84" s="1">
        <v>83</v>
      </c>
      <c r="B84" s="1" t="s">
        <v>132</v>
      </c>
      <c r="C84" s="13" t="s">
        <v>230</v>
      </c>
      <c r="D84" s="12" t="s">
        <v>226</v>
      </c>
    </row>
    <row r="85" spans="1:4" ht="15" customHeight="1">
      <c r="A85" s="1">
        <v>84</v>
      </c>
      <c r="B85" s="1" t="s">
        <v>132</v>
      </c>
      <c r="C85" s="13" t="s">
        <v>231</v>
      </c>
      <c r="D85" s="12" t="s">
        <v>226</v>
      </c>
    </row>
    <row r="86" spans="1:4" ht="15" customHeight="1">
      <c r="A86" s="1">
        <v>85</v>
      </c>
      <c r="B86" s="1" t="s">
        <v>138</v>
      </c>
      <c r="C86" s="13" t="s">
        <v>228</v>
      </c>
      <c r="D86" s="12" t="s">
        <v>226</v>
      </c>
    </row>
    <row r="87" spans="1:4" ht="15" customHeight="1">
      <c r="A87" s="1">
        <v>86</v>
      </c>
      <c r="B87" s="1" t="s">
        <v>138</v>
      </c>
      <c r="C87" s="13" t="s">
        <v>229</v>
      </c>
      <c r="D87" s="12" t="s">
        <v>226</v>
      </c>
    </row>
    <row r="88" spans="1:4" ht="15" customHeight="1">
      <c r="A88" s="1">
        <v>87</v>
      </c>
      <c r="B88" s="1" t="s">
        <v>138</v>
      </c>
      <c r="C88" s="13" t="s">
        <v>230</v>
      </c>
      <c r="D88" s="12" t="s">
        <v>226</v>
      </c>
    </row>
    <row r="89" spans="1:4" ht="15" customHeight="1">
      <c r="A89" s="1">
        <v>88</v>
      </c>
      <c r="B89" s="1" t="s">
        <v>138</v>
      </c>
      <c r="C89" s="13" t="s">
        <v>231</v>
      </c>
      <c r="D89" s="12" t="s">
        <v>226</v>
      </c>
    </row>
    <row r="90" spans="1:4" ht="15" customHeight="1">
      <c r="A90" s="1">
        <v>89</v>
      </c>
      <c r="B90" s="1" t="s">
        <v>141</v>
      </c>
      <c r="C90" s="13" t="s">
        <v>228</v>
      </c>
      <c r="D90" s="12" t="s">
        <v>226</v>
      </c>
    </row>
    <row r="91" spans="1:4" ht="15" customHeight="1">
      <c r="A91" s="1">
        <v>90</v>
      </c>
      <c r="B91" s="1" t="s">
        <v>141</v>
      </c>
      <c r="C91" s="13" t="s">
        <v>229</v>
      </c>
      <c r="D91" s="12" t="s">
        <v>226</v>
      </c>
    </row>
    <row r="92" spans="1:4" ht="15" customHeight="1">
      <c r="A92" s="1">
        <v>91</v>
      </c>
      <c r="B92" s="1" t="s">
        <v>141</v>
      </c>
      <c r="C92" s="13" t="s">
        <v>230</v>
      </c>
      <c r="D92" s="12" t="s">
        <v>226</v>
      </c>
    </row>
    <row r="93" spans="1:4" ht="15" customHeight="1">
      <c r="A93" s="1">
        <v>92</v>
      </c>
      <c r="B93" s="1" t="s">
        <v>141</v>
      </c>
      <c r="C93" s="13" t="s">
        <v>231</v>
      </c>
      <c r="D93" s="12" t="s">
        <v>226</v>
      </c>
    </row>
    <row r="94" spans="1:4" ht="15" customHeight="1">
      <c r="A94" s="1">
        <v>93</v>
      </c>
      <c r="B94" s="1" t="s">
        <v>144</v>
      </c>
      <c r="C94" s="13" t="s">
        <v>228</v>
      </c>
      <c r="D94" s="12" t="s">
        <v>226</v>
      </c>
    </row>
    <row r="95" spans="1:4" ht="15" customHeight="1">
      <c r="A95" s="1">
        <v>94</v>
      </c>
      <c r="B95" s="1" t="s">
        <v>144</v>
      </c>
      <c r="C95" s="13" t="s">
        <v>229</v>
      </c>
      <c r="D95" s="12" t="s">
        <v>226</v>
      </c>
    </row>
    <row r="96" spans="1:4" ht="15" customHeight="1">
      <c r="A96" s="1">
        <v>95</v>
      </c>
      <c r="B96" s="1" t="s">
        <v>144</v>
      </c>
      <c r="C96" s="13" t="s">
        <v>230</v>
      </c>
      <c r="D96" s="12" t="s">
        <v>226</v>
      </c>
    </row>
    <row r="97" spans="1:4" ht="15" customHeight="1">
      <c r="A97" s="1">
        <v>96</v>
      </c>
      <c r="B97" s="1" t="s">
        <v>144</v>
      </c>
      <c r="C97" s="13" t="s">
        <v>231</v>
      </c>
      <c r="D97" s="12" t="s">
        <v>226</v>
      </c>
    </row>
    <row r="98" spans="1:4" ht="15" customHeight="1">
      <c r="A98" s="1">
        <v>97</v>
      </c>
      <c r="B98" s="1" t="s">
        <v>297</v>
      </c>
      <c r="C98" s="13" t="s">
        <v>228</v>
      </c>
      <c r="D98" s="12" t="s">
        <v>226</v>
      </c>
    </row>
    <row r="99" spans="1:4" ht="15" customHeight="1">
      <c r="A99" s="1">
        <v>98</v>
      </c>
      <c r="B99" s="1" t="s">
        <v>297</v>
      </c>
      <c r="C99" s="13" t="s">
        <v>229</v>
      </c>
      <c r="D99" s="12" t="s">
        <v>226</v>
      </c>
    </row>
    <row r="100" spans="1:4" ht="15" customHeight="1">
      <c r="A100" s="1">
        <v>99</v>
      </c>
      <c r="B100" s="1" t="s">
        <v>297</v>
      </c>
      <c r="C100" s="13" t="s">
        <v>230</v>
      </c>
      <c r="D100" s="12" t="s">
        <v>226</v>
      </c>
    </row>
    <row r="101" spans="1:4" ht="15" customHeight="1">
      <c r="A101" s="1">
        <v>100</v>
      </c>
      <c r="B101" s="1" t="s">
        <v>297</v>
      </c>
      <c r="C101" s="13" t="s">
        <v>231</v>
      </c>
      <c r="D101" s="12" t="s">
        <v>226</v>
      </c>
    </row>
    <row r="102" spans="1:4" ht="15" customHeight="1">
      <c r="A102" s="1">
        <v>101</v>
      </c>
      <c r="B102" s="1" t="s">
        <v>154</v>
      </c>
      <c r="C102" s="13" t="s">
        <v>228</v>
      </c>
      <c r="D102" s="12" t="s">
        <v>226</v>
      </c>
    </row>
    <row r="103" spans="1:4" ht="15" customHeight="1">
      <c r="A103" s="1">
        <v>102</v>
      </c>
      <c r="B103" s="1" t="s">
        <v>154</v>
      </c>
      <c r="C103" s="13" t="s">
        <v>229</v>
      </c>
      <c r="D103" s="12" t="s">
        <v>226</v>
      </c>
    </row>
    <row r="104" spans="1:4" ht="15" customHeight="1">
      <c r="A104" s="1">
        <v>103</v>
      </c>
      <c r="B104" s="1" t="s">
        <v>154</v>
      </c>
      <c r="C104" s="13" t="s">
        <v>230</v>
      </c>
      <c r="D104" s="12" t="s">
        <v>226</v>
      </c>
    </row>
    <row r="105" spans="1:4" ht="15" customHeight="1">
      <c r="A105" s="1">
        <v>104</v>
      </c>
      <c r="B105" s="1" t="s">
        <v>154</v>
      </c>
      <c r="C105" s="13" t="s">
        <v>231</v>
      </c>
      <c r="D105" s="12" t="s">
        <v>226</v>
      </c>
    </row>
    <row r="107" spans="1:4" ht="15" customHeight="1">
      <c r="A107" s="1">
        <f>COUNT(A2:A105)</f>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517"/>
  <sheetViews>
    <sheetView topLeftCell="A506" workbookViewId="0">
      <pane xSplit="3" topLeftCell="D1" activePane="topRight" state="frozen"/>
      <selection activeCell="C9" sqref="C9"/>
      <selection pane="topRight" activeCell="B520" sqref="B520"/>
    </sheetView>
  </sheetViews>
  <sheetFormatPr defaultColWidth="33.85546875" defaultRowHeight="15.75"/>
  <cols>
    <col min="1" max="1" width="4.28515625" style="1" customWidth="1"/>
    <col min="2" max="2" width="23.42578125" style="1" customWidth="1"/>
    <col min="3" max="3" width="64" style="1" customWidth="1"/>
    <col min="4" max="4" width="44.5703125" style="1" customWidth="1"/>
    <col min="5" max="16384" width="33.85546875" style="1"/>
  </cols>
  <sheetData>
    <row r="1" spans="1:5" ht="67.5" customHeight="1">
      <c r="A1" s="19" t="s">
        <v>233</v>
      </c>
      <c r="B1" s="19" t="s">
        <v>0</v>
      </c>
      <c r="C1" s="19" t="s">
        <v>1</v>
      </c>
      <c r="D1" s="20" t="s">
        <v>232</v>
      </c>
      <c r="E1" s="20" t="s">
        <v>283</v>
      </c>
    </row>
    <row r="2" spans="1:5" ht="94.5">
      <c r="A2" s="17">
        <v>1</v>
      </c>
      <c r="B2" s="2" t="s">
        <v>2</v>
      </c>
      <c r="C2" s="3" t="s">
        <v>3</v>
      </c>
      <c r="D2" s="1" t="s">
        <v>237</v>
      </c>
      <c r="E2" s="1" t="s">
        <v>284</v>
      </c>
    </row>
    <row r="3" spans="1:5" ht="94.5">
      <c r="A3" s="17">
        <v>2</v>
      </c>
      <c r="B3" s="2" t="s">
        <v>2</v>
      </c>
      <c r="C3" s="3" t="s">
        <v>3</v>
      </c>
      <c r="D3" s="1" t="s">
        <v>238</v>
      </c>
      <c r="E3" s="1" t="s">
        <v>234</v>
      </c>
    </row>
    <row r="4" spans="1:5" ht="94.5">
      <c r="A4" s="17">
        <v>3</v>
      </c>
      <c r="B4" s="2" t="s">
        <v>2</v>
      </c>
      <c r="C4" s="3" t="s">
        <v>3</v>
      </c>
      <c r="D4" s="1" t="s">
        <v>239</v>
      </c>
      <c r="E4" s="1" t="s">
        <v>240</v>
      </c>
    </row>
    <row r="5" spans="1:5" ht="47.25">
      <c r="A5" s="17">
        <v>4</v>
      </c>
      <c r="B5" s="2" t="s">
        <v>4</v>
      </c>
      <c r="C5" s="3" t="s">
        <v>5</v>
      </c>
      <c r="D5" s="1" t="s">
        <v>237</v>
      </c>
      <c r="E5" s="1" t="s">
        <v>284</v>
      </c>
    </row>
    <row r="6" spans="1:5" ht="47.25">
      <c r="A6" s="17">
        <v>5</v>
      </c>
      <c r="B6" s="2" t="s">
        <v>4</v>
      </c>
      <c r="C6" s="3" t="s">
        <v>5</v>
      </c>
      <c r="D6" s="1" t="s">
        <v>238</v>
      </c>
      <c r="E6" s="1" t="s">
        <v>234</v>
      </c>
    </row>
    <row r="7" spans="1:5" ht="47.25">
      <c r="A7" s="17">
        <v>6</v>
      </c>
      <c r="B7" s="2" t="s">
        <v>4</v>
      </c>
      <c r="C7" s="3" t="s">
        <v>5</v>
      </c>
      <c r="D7" s="1" t="s">
        <v>239</v>
      </c>
      <c r="E7" s="1" t="s">
        <v>240</v>
      </c>
    </row>
    <row r="8" spans="1:5" ht="31.5">
      <c r="A8" s="17">
        <v>7</v>
      </c>
      <c r="B8" s="2" t="s">
        <v>4</v>
      </c>
      <c r="C8" s="3" t="s">
        <v>6</v>
      </c>
      <c r="D8" s="1" t="s">
        <v>237</v>
      </c>
      <c r="E8" s="1" t="s">
        <v>284</v>
      </c>
    </row>
    <row r="9" spans="1:5" ht="47.25">
      <c r="A9" s="17">
        <v>8</v>
      </c>
      <c r="B9" s="2" t="s">
        <v>4</v>
      </c>
      <c r="C9" s="3" t="s">
        <v>6</v>
      </c>
      <c r="D9" s="1" t="s">
        <v>238</v>
      </c>
      <c r="E9" s="1" t="s">
        <v>234</v>
      </c>
    </row>
    <row r="10" spans="1:5" ht="47.25">
      <c r="A10" s="17">
        <v>9</v>
      </c>
      <c r="B10" s="2" t="s">
        <v>4</v>
      </c>
      <c r="C10" s="3" t="s">
        <v>6</v>
      </c>
      <c r="D10" s="1" t="s">
        <v>239</v>
      </c>
      <c r="E10" s="1" t="s">
        <v>240</v>
      </c>
    </row>
    <row r="11" spans="1:5" ht="78.75">
      <c r="A11" s="17">
        <v>10</v>
      </c>
      <c r="B11" s="2" t="s">
        <v>4</v>
      </c>
      <c r="C11" s="3" t="s">
        <v>7</v>
      </c>
      <c r="D11" s="1" t="s">
        <v>237</v>
      </c>
      <c r="E11" s="1" t="s">
        <v>284</v>
      </c>
    </row>
    <row r="12" spans="1:5" ht="78.75">
      <c r="A12" s="17">
        <v>11</v>
      </c>
      <c r="B12" s="2" t="s">
        <v>4</v>
      </c>
      <c r="C12" s="3" t="s">
        <v>7</v>
      </c>
      <c r="D12" s="1" t="s">
        <v>238</v>
      </c>
      <c r="E12" s="1" t="s">
        <v>234</v>
      </c>
    </row>
    <row r="13" spans="1:5" ht="78.75">
      <c r="A13" s="17">
        <v>12</v>
      </c>
      <c r="B13" s="2" t="s">
        <v>4</v>
      </c>
      <c r="C13" s="3" t="s">
        <v>7</v>
      </c>
      <c r="D13" s="1" t="s">
        <v>239</v>
      </c>
      <c r="E13" s="1" t="s">
        <v>240</v>
      </c>
    </row>
    <row r="14" spans="1:5" ht="31.5">
      <c r="A14" s="17">
        <v>13</v>
      </c>
      <c r="B14" s="2" t="s">
        <v>4</v>
      </c>
      <c r="C14" s="3" t="s">
        <v>8</v>
      </c>
      <c r="D14" s="1" t="s">
        <v>237</v>
      </c>
      <c r="E14" s="1" t="s">
        <v>284</v>
      </c>
    </row>
    <row r="15" spans="1:5" ht="47.25">
      <c r="A15" s="17">
        <v>14</v>
      </c>
      <c r="B15" s="2" t="s">
        <v>4</v>
      </c>
      <c r="C15" s="3" t="s">
        <v>8</v>
      </c>
      <c r="D15" s="1" t="s">
        <v>238</v>
      </c>
      <c r="E15" s="1" t="s">
        <v>234</v>
      </c>
    </row>
    <row r="16" spans="1:5" ht="47.25">
      <c r="A16" s="17">
        <v>15</v>
      </c>
      <c r="B16" s="2" t="s">
        <v>4</v>
      </c>
      <c r="C16" s="3" t="s">
        <v>8</v>
      </c>
      <c r="D16" s="1" t="s">
        <v>239</v>
      </c>
      <c r="E16" s="1" t="s">
        <v>240</v>
      </c>
    </row>
    <row r="17" spans="1:5" ht="47.25">
      <c r="A17" s="17">
        <v>16</v>
      </c>
      <c r="B17" s="2" t="s">
        <v>4</v>
      </c>
      <c r="C17" s="3" t="s">
        <v>9</v>
      </c>
      <c r="D17" s="1" t="s">
        <v>237</v>
      </c>
      <c r="E17" s="1" t="s">
        <v>284</v>
      </c>
    </row>
    <row r="18" spans="1:5" ht="47.25">
      <c r="A18" s="17">
        <v>17</v>
      </c>
      <c r="B18" s="2" t="s">
        <v>4</v>
      </c>
      <c r="C18" s="3" t="s">
        <v>9</v>
      </c>
      <c r="D18" s="1" t="s">
        <v>238</v>
      </c>
      <c r="E18" s="1" t="s">
        <v>234</v>
      </c>
    </row>
    <row r="19" spans="1:5" ht="47.25">
      <c r="A19" s="17">
        <v>18</v>
      </c>
      <c r="B19" s="2" t="s">
        <v>4</v>
      </c>
      <c r="C19" s="3" t="s">
        <v>9</v>
      </c>
      <c r="D19" s="1" t="s">
        <v>239</v>
      </c>
      <c r="E19" s="1" t="s">
        <v>240</v>
      </c>
    </row>
    <row r="20" spans="1:5" ht="47.25">
      <c r="A20" s="17">
        <v>19</v>
      </c>
      <c r="B20" s="2" t="s">
        <v>4</v>
      </c>
      <c r="C20" s="3" t="s">
        <v>10</v>
      </c>
      <c r="D20" s="1" t="s">
        <v>237</v>
      </c>
      <c r="E20" s="1" t="s">
        <v>284</v>
      </c>
    </row>
    <row r="21" spans="1:5" ht="47.25">
      <c r="A21" s="17">
        <v>20</v>
      </c>
      <c r="B21" s="2" t="s">
        <v>4</v>
      </c>
      <c r="C21" s="3" t="s">
        <v>10</v>
      </c>
      <c r="D21" s="1" t="s">
        <v>238</v>
      </c>
      <c r="E21" s="1" t="s">
        <v>234</v>
      </c>
    </row>
    <row r="22" spans="1:5" ht="47.25">
      <c r="A22" s="17">
        <v>21</v>
      </c>
      <c r="B22" s="2" t="s">
        <v>4</v>
      </c>
      <c r="C22" s="3" t="s">
        <v>10</v>
      </c>
      <c r="D22" s="1" t="s">
        <v>239</v>
      </c>
      <c r="E22" s="1" t="s">
        <v>240</v>
      </c>
    </row>
    <row r="23" spans="1:5" ht="47.25">
      <c r="A23" s="17">
        <v>22</v>
      </c>
      <c r="B23" s="2" t="s">
        <v>4</v>
      </c>
      <c r="C23" s="3" t="s">
        <v>9</v>
      </c>
      <c r="D23" s="1" t="s">
        <v>237</v>
      </c>
      <c r="E23" s="1" t="s">
        <v>284</v>
      </c>
    </row>
    <row r="24" spans="1:5" ht="47.25">
      <c r="A24" s="17">
        <v>23</v>
      </c>
      <c r="B24" s="2" t="s">
        <v>4</v>
      </c>
      <c r="C24" s="3" t="s">
        <v>9</v>
      </c>
      <c r="D24" s="1" t="s">
        <v>238</v>
      </c>
      <c r="E24" s="1" t="s">
        <v>234</v>
      </c>
    </row>
    <row r="25" spans="1:5" ht="47.25">
      <c r="A25" s="17">
        <v>24</v>
      </c>
      <c r="B25" s="2" t="s">
        <v>4</v>
      </c>
      <c r="C25" s="3" t="s">
        <v>9</v>
      </c>
      <c r="D25" s="1" t="s">
        <v>239</v>
      </c>
      <c r="E25" s="1" t="s">
        <v>240</v>
      </c>
    </row>
    <row r="26" spans="1:5" ht="47.25">
      <c r="A26" s="17">
        <v>25</v>
      </c>
      <c r="B26" s="2" t="s">
        <v>4</v>
      </c>
      <c r="C26" s="3" t="s">
        <v>11</v>
      </c>
      <c r="D26" s="1" t="s">
        <v>237</v>
      </c>
      <c r="E26" s="1" t="s">
        <v>284</v>
      </c>
    </row>
    <row r="27" spans="1:5" ht="47.25">
      <c r="A27" s="17">
        <v>26</v>
      </c>
      <c r="B27" s="2" t="s">
        <v>4</v>
      </c>
      <c r="C27" s="3" t="s">
        <v>11</v>
      </c>
      <c r="D27" s="1" t="s">
        <v>238</v>
      </c>
      <c r="E27" s="1" t="s">
        <v>234</v>
      </c>
    </row>
    <row r="28" spans="1:5" ht="47.25">
      <c r="A28" s="17">
        <v>27</v>
      </c>
      <c r="B28" s="2" t="s">
        <v>4</v>
      </c>
      <c r="C28" s="3" t="s">
        <v>11</v>
      </c>
      <c r="D28" s="1" t="s">
        <v>239</v>
      </c>
      <c r="E28" s="1" t="s">
        <v>240</v>
      </c>
    </row>
    <row r="29" spans="1:5" ht="47.25">
      <c r="A29" s="17">
        <v>28</v>
      </c>
      <c r="B29" s="2" t="s">
        <v>4</v>
      </c>
      <c r="C29" s="3" t="s">
        <v>9</v>
      </c>
      <c r="D29" s="1" t="s">
        <v>237</v>
      </c>
      <c r="E29" s="1" t="s">
        <v>284</v>
      </c>
    </row>
    <row r="30" spans="1:5" ht="47.25">
      <c r="A30" s="17">
        <v>29</v>
      </c>
      <c r="B30" s="2" t="s">
        <v>4</v>
      </c>
      <c r="C30" s="3" t="s">
        <v>9</v>
      </c>
      <c r="D30" s="1" t="s">
        <v>238</v>
      </c>
      <c r="E30" s="1" t="s">
        <v>234</v>
      </c>
    </row>
    <row r="31" spans="1:5" ht="47.25">
      <c r="A31" s="17">
        <v>30</v>
      </c>
      <c r="B31" s="2" t="s">
        <v>4</v>
      </c>
      <c r="C31" s="3" t="s">
        <v>9</v>
      </c>
      <c r="D31" s="1" t="s">
        <v>239</v>
      </c>
      <c r="E31" s="1" t="s">
        <v>240</v>
      </c>
    </row>
    <row r="32" spans="1:5" ht="47.25">
      <c r="A32" s="17">
        <v>31</v>
      </c>
      <c r="B32" s="2" t="s">
        <v>12</v>
      </c>
      <c r="C32" s="3" t="s">
        <v>285</v>
      </c>
      <c r="D32" s="1" t="s">
        <v>237</v>
      </c>
      <c r="E32" s="1" t="s">
        <v>284</v>
      </c>
    </row>
    <row r="33" spans="1:5" ht="47.25">
      <c r="A33" s="17">
        <v>32</v>
      </c>
      <c r="B33" s="2" t="s">
        <v>12</v>
      </c>
      <c r="C33" s="3" t="s">
        <v>285</v>
      </c>
      <c r="D33" s="1" t="s">
        <v>238</v>
      </c>
      <c r="E33" s="1" t="s">
        <v>234</v>
      </c>
    </row>
    <row r="34" spans="1:5" ht="47.25">
      <c r="A34" s="17">
        <v>33</v>
      </c>
      <c r="B34" s="2" t="s">
        <v>12</v>
      </c>
      <c r="C34" s="3" t="s">
        <v>285</v>
      </c>
      <c r="D34" s="1" t="s">
        <v>239</v>
      </c>
      <c r="E34" s="1" t="s">
        <v>240</v>
      </c>
    </row>
    <row r="35" spans="1:5" ht="31.5">
      <c r="A35" s="17">
        <v>34</v>
      </c>
      <c r="B35" s="2" t="s">
        <v>12</v>
      </c>
      <c r="C35" s="3" t="s">
        <v>13</v>
      </c>
      <c r="D35" s="1" t="s">
        <v>237</v>
      </c>
      <c r="E35" s="1" t="s">
        <v>284</v>
      </c>
    </row>
    <row r="36" spans="1:5" ht="47.25">
      <c r="A36" s="17">
        <v>35</v>
      </c>
      <c r="B36" s="2" t="s">
        <v>12</v>
      </c>
      <c r="C36" s="3" t="s">
        <v>13</v>
      </c>
      <c r="D36" s="1" t="s">
        <v>238</v>
      </c>
      <c r="E36" s="1" t="s">
        <v>234</v>
      </c>
    </row>
    <row r="37" spans="1:5" ht="47.25">
      <c r="A37" s="17">
        <v>36</v>
      </c>
      <c r="B37" s="2" t="s">
        <v>12</v>
      </c>
      <c r="C37" s="3" t="s">
        <v>13</v>
      </c>
      <c r="D37" s="1" t="s">
        <v>239</v>
      </c>
      <c r="E37" s="1" t="s">
        <v>240</v>
      </c>
    </row>
    <row r="38" spans="1:5" ht="31.5">
      <c r="A38" s="17">
        <v>37</v>
      </c>
      <c r="B38" s="2" t="s">
        <v>12</v>
      </c>
      <c r="C38" s="3" t="s">
        <v>14</v>
      </c>
      <c r="D38" s="1" t="s">
        <v>237</v>
      </c>
      <c r="E38" s="1" t="s">
        <v>284</v>
      </c>
    </row>
    <row r="39" spans="1:5" ht="47.25">
      <c r="A39" s="17">
        <v>38</v>
      </c>
      <c r="B39" s="2" t="s">
        <v>12</v>
      </c>
      <c r="C39" s="3" t="s">
        <v>14</v>
      </c>
      <c r="D39" s="1" t="s">
        <v>238</v>
      </c>
      <c r="E39" s="1" t="s">
        <v>234</v>
      </c>
    </row>
    <row r="40" spans="1:5" ht="47.25">
      <c r="A40" s="17">
        <v>39</v>
      </c>
      <c r="B40" s="2" t="s">
        <v>12</v>
      </c>
      <c r="C40" s="3" t="s">
        <v>14</v>
      </c>
      <c r="D40" s="1" t="s">
        <v>239</v>
      </c>
      <c r="E40" s="1" t="s">
        <v>240</v>
      </c>
    </row>
    <row r="41" spans="1:5" ht="47.25">
      <c r="A41" s="17">
        <v>40</v>
      </c>
      <c r="B41" s="2" t="s">
        <v>12</v>
      </c>
      <c r="C41" s="3" t="s">
        <v>15</v>
      </c>
      <c r="D41" s="1" t="s">
        <v>237</v>
      </c>
      <c r="E41" s="1" t="s">
        <v>284</v>
      </c>
    </row>
    <row r="42" spans="1:5" ht="47.25">
      <c r="A42" s="17">
        <v>41</v>
      </c>
      <c r="B42" s="2" t="s">
        <v>12</v>
      </c>
      <c r="C42" s="3" t="s">
        <v>15</v>
      </c>
      <c r="D42" s="1" t="s">
        <v>238</v>
      </c>
      <c r="E42" s="1" t="s">
        <v>234</v>
      </c>
    </row>
    <row r="43" spans="1:5" ht="47.25">
      <c r="A43" s="17">
        <v>42</v>
      </c>
      <c r="B43" s="2" t="s">
        <v>12</v>
      </c>
      <c r="C43" s="3" t="s">
        <v>15</v>
      </c>
      <c r="D43" s="1" t="s">
        <v>239</v>
      </c>
      <c r="E43" s="1" t="s">
        <v>240</v>
      </c>
    </row>
    <row r="44" spans="1:5" ht="63">
      <c r="A44" s="17">
        <v>43</v>
      </c>
      <c r="B44" s="2" t="s">
        <v>12</v>
      </c>
      <c r="C44" s="3" t="s">
        <v>16</v>
      </c>
      <c r="D44" s="1" t="s">
        <v>237</v>
      </c>
      <c r="E44" s="1" t="s">
        <v>284</v>
      </c>
    </row>
    <row r="45" spans="1:5" ht="63">
      <c r="A45" s="17">
        <v>44</v>
      </c>
      <c r="B45" s="2" t="s">
        <v>12</v>
      </c>
      <c r="C45" s="3" t="s">
        <v>16</v>
      </c>
      <c r="D45" s="1" t="s">
        <v>238</v>
      </c>
      <c r="E45" s="1" t="s">
        <v>234</v>
      </c>
    </row>
    <row r="46" spans="1:5" ht="63">
      <c r="A46" s="17">
        <v>45</v>
      </c>
      <c r="B46" s="2" t="s">
        <v>12</v>
      </c>
      <c r="C46" s="3" t="s">
        <v>16</v>
      </c>
      <c r="D46" s="1" t="s">
        <v>239</v>
      </c>
      <c r="E46" s="1" t="s">
        <v>240</v>
      </c>
    </row>
    <row r="47" spans="1:5" ht="51.75" customHeight="1">
      <c r="A47" s="17">
        <v>46</v>
      </c>
      <c r="B47" s="2" t="s">
        <v>17</v>
      </c>
      <c r="C47" s="3" t="s">
        <v>18</v>
      </c>
      <c r="D47" s="1" t="s">
        <v>237</v>
      </c>
      <c r="E47" s="1" t="s">
        <v>284</v>
      </c>
    </row>
    <row r="48" spans="1:5" ht="50.25" customHeight="1">
      <c r="A48" s="17">
        <v>47</v>
      </c>
      <c r="B48" s="2" t="s">
        <v>17</v>
      </c>
      <c r="C48" s="3" t="s">
        <v>18</v>
      </c>
      <c r="D48" s="1" t="s">
        <v>238</v>
      </c>
      <c r="E48" s="1" t="s">
        <v>234</v>
      </c>
    </row>
    <row r="49" spans="1:5" ht="51.75" customHeight="1">
      <c r="A49" s="17">
        <v>48</v>
      </c>
      <c r="B49" s="2" t="s">
        <v>17</v>
      </c>
      <c r="C49" s="3" t="s">
        <v>18</v>
      </c>
      <c r="D49" s="1" t="s">
        <v>239</v>
      </c>
      <c r="E49" s="1" t="s">
        <v>240</v>
      </c>
    </row>
    <row r="50" spans="1:5" ht="63">
      <c r="A50" s="17">
        <v>49</v>
      </c>
      <c r="B50" s="2" t="s">
        <v>17</v>
      </c>
      <c r="C50" s="3" t="s">
        <v>19</v>
      </c>
      <c r="D50" s="1" t="s">
        <v>237</v>
      </c>
      <c r="E50" s="1" t="s">
        <v>284</v>
      </c>
    </row>
    <row r="51" spans="1:5" ht="63">
      <c r="A51" s="17">
        <v>50</v>
      </c>
      <c r="B51" s="2" t="s">
        <v>17</v>
      </c>
      <c r="C51" s="3" t="s">
        <v>19</v>
      </c>
      <c r="D51" s="1" t="s">
        <v>238</v>
      </c>
      <c r="E51" s="1" t="s">
        <v>234</v>
      </c>
    </row>
    <row r="52" spans="1:5" ht="63">
      <c r="A52" s="17">
        <v>51</v>
      </c>
      <c r="B52" s="2" t="s">
        <v>17</v>
      </c>
      <c r="C52" s="3" t="s">
        <v>19</v>
      </c>
      <c r="D52" s="1" t="s">
        <v>239</v>
      </c>
      <c r="E52" s="1" t="s">
        <v>240</v>
      </c>
    </row>
    <row r="53" spans="1:5" ht="31.5">
      <c r="A53" s="17">
        <v>52</v>
      </c>
      <c r="B53" s="2" t="s">
        <v>17</v>
      </c>
      <c r="C53" s="3" t="s">
        <v>20</v>
      </c>
      <c r="D53" s="1" t="s">
        <v>237</v>
      </c>
      <c r="E53" s="1" t="s">
        <v>284</v>
      </c>
    </row>
    <row r="54" spans="1:5" ht="47.25">
      <c r="A54" s="17">
        <v>53</v>
      </c>
      <c r="B54" s="2" t="s">
        <v>17</v>
      </c>
      <c r="C54" s="3" t="s">
        <v>20</v>
      </c>
      <c r="D54" s="1" t="s">
        <v>238</v>
      </c>
      <c r="E54" s="1" t="s">
        <v>234</v>
      </c>
    </row>
    <row r="55" spans="1:5" ht="47.25">
      <c r="A55" s="17">
        <v>54</v>
      </c>
      <c r="B55" s="2" t="s">
        <v>17</v>
      </c>
      <c r="C55" s="3" t="s">
        <v>20</v>
      </c>
      <c r="D55" s="1" t="s">
        <v>239</v>
      </c>
      <c r="E55" s="1" t="s">
        <v>240</v>
      </c>
    </row>
    <row r="56" spans="1:5" ht="31.5">
      <c r="A56" s="17">
        <v>55</v>
      </c>
      <c r="B56" s="2" t="s">
        <v>17</v>
      </c>
      <c r="C56" s="3" t="s">
        <v>21</v>
      </c>
      <c r="D56" s="1" t="s">
        <v>237</v>
      </c>
      <c r="E56" s="1" t="s">
        <v>284</v>
      </c>
    </row>
    <row r="57" spans="1:5" ht="47.25">
      <c r="A57" s="17">
        <v>56</v>
      </c>
      <c r="B57" s="2" t="s">
        <v>17</v>
      </c>
      <c r="C57" s="3" t="s">
        <v>21</v>
      </c>
      <c r="D57" s="1" t="s">
        <v>238</v>
      </c>
      <c r="E57" s="1" t="s">
        <v>234</v>
      </c>
    </row>
    <row r="58" spans="1:5" ht="47.25">
      <c r="A58" s="17">
        <v>57</v>
      </c>
      <c r="B58" s="2" t="s">
        <v>17</v>
      </c>
      <c r="C58" s="3" t="s">
        <v>21</v>
      </c>
      <c r="D58" s="1" t="s">
        <v>239</v>
      </c>
      <c r="E58" s="1" t="s">
        <v>240</v>
      </c>
    </row>
    <row r="59" spans="1:5" ht="47.25">
      <c r="A59" s="17">
        <v>58</v>
      </c>
      <c r="B59" s="2" t="s">
        <v>17</v>
      </c>
      <c r="C59" s="9" t="s">
        <v>22</v>
      </c>
      <c r="D59" s="1" t="s">
        <v>237</v>
      </c>
      <c r="E59" s="1" t="s">
        <v>284</v>
      </c>
    </row>
    <row r="60" spans="1:5" ht="47.25">
      <c r="A60" s="17">
        <v>59</v>
      </c>
      <c r="B60" s="2" t="s">
        <v>17</v>
      </c>
      <c r="C60" s="9" t="s">
        <v>22</v>
      </c>
      <c r="D60" s="1" t="s">
        <v>238</v>
      </c>
      <c r="E60" s="1" t="s">
        <v>234</v>
      </c>
    </row>
    <row r="61" spans="1:5" ht="47.25">
      <c r="A61" s="17">
        <v>60</v>
      </c>
      <c r="B61" s="2" t="s">
        <v>17</v>
      </c>
      <c r="C61" s="9" t="s">
        <v>22</v>
      </c>
      <c r="D61" s="1" t="s">
        <v>239</v>
      </c>
      <c r="E61" s="1" t="s">
        <v>240</v>
      </c>
    </row>
    <row r="62" spans="1:5" ht="31.5">
      <c r="A62" s="17">
        <v>61</v>
      </c>
      <c r="B62" s="14" t="s">
        <v>23</v>
      </c>
      <c r="C62" s="9" t="s">
        <v>24</v>
      </c>
      <c r="D62" s="1" t="s">
        <v>237</v>
      </c>
      <c r="E62" s="1" t="s">
        <v>284</v>
      </c>
    </row>
    <row r="63" spans="1:5" ht="47.25">
      <c r="A63" s="17">
        <v>62</v>
      </c>
      <c r="B63" s="14" t="s">
        <v>23</v>
      </c>
      <c r="C63" s="9" t="s">
        <v>24</v>
      </c>
      <c r="D63" s="1" t="s">
        <v>238</v>
      </c>
      <c r="E63" s="1" t="s">
        <v>234</v>
      </c>
    </row>
    <row r="64" spans="1:5" ht="47.25">
      <c r="A64" s="17">
        <v>63</v>
      </c>
      <c r="B64" s="14" t="s">
        <v>23</v>
      </c>
      <c r="C64" s="9" t="s">
        <v>24</v>
      </c>
      <c r="D64" s="1" t="s">
        <v>239</v>
      </c>
      <c r="E64" s="1" t="s">
        <v>240</v>
      </c>
    </row>
    <row r="65" spans="1:5" ht="31.5">
      <c r="A65" s="17">
        <v>64</v>
      </c>
      <c r="B65" s="14" t="s">
        <v>23</v>
      </c>
      <c r="C65" s="9" t="s">
        <v>25</v>
      </c>
      <c r="D65" s="1" t="s">
        <v>237</v>
      </c>
      <c r="E65" s="1" t="s">
        <v>284</v>
      </c>
    </row>
    <row r="66" spans="1:5" ht="47.25">
      <c r="A66" s="17">
        <v>65</v>
      </c>
      <c r="B66" s="14" t="s">
        <v>23</v>
      </c>
      <c r="C66" s="9" t="s">
        <v>25</v>
      </c>
      <c r="D66" s="1" t="s">
        <v>238</v>
      </c>
      <c r="E66" s="1" t="s">
        <v>234</v>
      </c>
    </row>
    <row r="67" spans="1:5" ht="47.25">
      <c r="A67" s="17">
        <v>66</v>
      </c>
      <c r="B67" s="14" t="s">
        <v>23</v>
      </c>
      <c r="C67" s="9" t="s">
        <v>25</v>
      </c>
      <c r="D67" s="1" t="s">
        <v>239</v>
      </c>
      <c r="E67" s="1" t="s">
        <v>240</v>
      </c>
    </row>
    <row r="68" spans="1:5" ht="31.5">
      <c r="A68" s="17">
        <v>67</v>
      </c>
      <c r="B68" s="14" t="s">
        <v>23</v>
      </c>
      <c r="C68" s="33" t="s">
        <v>26</v>
      </c>
      <c r="D68" s="1" t="s">
        <v>237</v>
      </c>
      <c r="E68" s="1" t="s">
        <v>284</v>
      </c>
    </row>
    <row r="69" spans="1:5" ht="47.25">
      <c r="A69" s="17">
        <v>68</v>
      </c>
      <c r="B69" s="14" t="s">
        <v>23</v>
      </c>
      <c r="C69" s="33" t="s">
        <v>26</v>
      </c>
      <c r="D69" s="1" t="s">
        <v>238</v>
      </c>
      <c r="E69" s="1" t="s">
        <v>234</v>
      </c>
    </row>
    <row r="70" spans="1:5" ht="47.25">
      <c r="A70" s="17">
        <v>69</v>
      </c>
      <c r="B70" s="14" t="s">
        <v>23</v>
      </c>
      <c r="C70" s="33" t="s">
        <v>26</v>
      </c>
      <c r="D70" s="1" t="s">
        <v>239</v>
      </c>
      <c r="E70" s="1" t="s">
        <v>240</v>
      </c>
    </row>
    <row r="71" spans="1:5" ht="31.5">
      <c r="A71" s="17">
        <v>70</v>
      </c>
      <c r="B71" s="14" t="s">
        <v>23</v>
      </c>
      <c r="C71" s="33" t="s">
        <v>27</v>
      </c>
      <c r="D71" s="1" t="s">
        <v>237</v>
      </c>
      <c r="E71" s="1" t="s">
        <v>284</v>
      </c>
    </row>
    <row r="72" spans="1:5" ht="47.25">
      <c r="A72" s="17">
        <v>71</v>
      </c>
      <c r="B72" s="14" t="s">
        <v>23</v>
      </c>
      <c r="C72" s="33" t="s">
        <v>27</v>
      </c>
      <c r="D72" s="1" t="s">
        <v>238</v>
      </c>
      <c r="E72" s="1" t="s">
        <v>234</v>
      </c>
    </row>
    <row r="73" spans="1:5" ht="47.25">
      <c r="A73" s="17">
        <v>72</v>
      </c>
      <c r="B73" s="14" t="s">
        <v>23</v>
      </c>
      <c r="C73" s="33" t="s">
        <v>27</v>
      </c>
      <c r="D73" s="1" t="s">
        <v>239</v>
      </c>
      <c r="E73" s="1" t="s">
        <v>240</v>
      </c>
    </row>
    <row r="74" spans="1:5" ht="31.5">
      <c r="A74" s="17">
        <v>73</v>
      </c>
      <c r="B74" s="14" t="s">
        <v>23</v>
      </c>
      <c r="C74" s="33" t="s">
        <v>28</v>
      </c>
      <c r="D74" s="1" t="s">
        <v>237</v>
      </c>
      <c r="E74" s="1" t="s">
        <v>284</v>
      </c>
    </row>
    <row r="75" spans="1:5" ht="47.25">
      <c r="A75" s="17">
        <v>74</v>
      </c>
      <c r="B75" s="14" t="s">
        <v>23</v>
      </c>
      <c r="C75" s="33" t="s">
        <v>28</v>
      </c>
      <c r="D75" s="1" t="s">
        <v>238</v>
      </c>
      <c r="E75" s="1" t="s">
        <v>234</v>
      </c>
    </row>
    <row r="76" spans="1:5" ht="47.25">
      <c r="A76" s="17">
        <v>75</v>
      </c>
      <c r="B76" s="14" t="s">
        <v>23</v>
      </c>
      <c r="C76" s="33" t="s">
        <v>28</v>
      </c>
      <c r="D76" s="1" t="s">
        <v>239</v>
      </c>
      <c r="E76" s="1" t="s">
        <v>240</v>
      </c>
    </row>
    <row r="77" spans="1:5" ht="31.5">
      <c r="A77" s="17">
        <v>76</v>
      </c>
      <c r="B77" s="14" t="s">
        <v>23</v>
      </c>
      <c r="C77" s="33" t="s">
        <v>29</v>
      </c>
      <c r="D77" s="1" t="s">
        <v>237</v>
      </c>
      <c r="E77" s="1" t="s">
        <v>284</v>
      </c>
    </row>
    <row r="78" spans="1:5" ht="47.25">
      <c r="A78" s="17">
        <v>77</v>
      </c>
      <c r="B78" s="14" t="s">
        <v>23</v>
      </c>
      <c r="C78" s="33" t="s">
        <v>29</v>
      </c>
      <c r="D78" s="1" t="s">
        <v>238</v>
      </c>
      <c r="E78" s="1" t="s">
        <v>234</v>
      </c>
    </row>
    <row r="79" spans="1:5" ht="47.25">
      <c r="A79" s="17">
        <v>78</v>
      </c>
      <c r="B79" s="14" t="s">
        <v>23</v>
      </c>
      <c r="C79" s="33" t="s">
        <v>29</v>
      </c>
      <c r="D79" s="1" t="s">
        <v>239</v>
      </c>
      <c r="E79" s="1" t="s">
        <v>240</v>
      </c>
    </row>
    <row r="80" spans="1:5" ht="47.25">
      <c r="A80" s="17">
        <v>79</v>
      </c>
      <c r="B80" s="14" t="s">
        <v>23</v>
      </c>
      <c r="C80" s="33" t="s">
        <v>30</v>
      </c>
      <c r="D80" s="1" t="s">
        <v>237</v>
      </c>
      <c r="E80" s="1" t="s">
        <v>284</v>
      </c>
    </row>
    <row r="81" spans="1:5" ht="47.25">
      <c r="A81" s="17">
        <v>80</v>
      </c>
      <c r="B81" s="14" t="s">
        <v>23</v>
      </c>
      <c r="C81" s="33" t="s">
        <v>30</v>
      </c>
      <c r="D81" s="1" t="s">
        <v>238</v>
      </c>
      <c r="E81" s="1" t="s">
        <v>234</v>
      </c>
    </row>
    <row r="82" spans="1:5" ht="47.25">
      <c r="A82" s="17">
        <v>81</v>
      </c>
      <c r="B82" s="14" t="s">
        <v>23</v>
      </c>
      <c r="C82" s="33" t="s">
        <v>30</v>
      </c>
      <c r="D82" s="1" t="s">
        <v>239</v>
      </c>
      <c r="E82" s="1" t="s">
        <v>240</v>
      </c>
    </row>
    <row r="83" spans="1:5" ht="47.25">
      <c r="A83" s="17">
        <v>82</v>
      </c>
      <c r="B83" s="14" t="s">
        <v>23</v>
      </c>
      <c r="C83" s="33" t="s">
        <v>31</v>
      </c>
      <c r="D83" s="1" t="s">
        <v>237</v>
      </c>
      <c r="E83" s="1" t="s">
        <v>284</v>
      </c>
    </row>
    <row r="84" spans="1:5" ht="47.25">
      <c r="A84" s="17">
        <v>83</v>
      </c>
      <c r="B84" s="14" t="s">
        <v>23</v>
      </c>
      <c r="C84" s="33" t="s">
        <v>31</v>
      </c>
      <c r="D84" s="1" t="s">
        <v>238</v>
      </c>
      <c r="E84" s="1" t="s">
        <v>234</v>
      </c>
    </row>
    <row r="85" spans="1:5" ht="47.25">
      <c r="A85" s="17">
        <v>84</v>
      </c>
      <c r="B85" s="14" t="s">
        <v>23</v>
      </c>
      <c r="C85" s="33" t="s">
        <v>31</v>
      </c>
      <c r="D85" s="1" t="s">
        <v>239</v>
      </c>
      <c r="E85" s="1" t="s">
        <v>240</v>
      </c>
    </row>
    <row r="86" spans="1:5" ht="47.25">
      <c r="A86" s="17">
        <v>85</v>
      </c>
      <c r="B86" s="14" t="s">
        <v>23</v>
      </c>
      <c r="C86" s="33" t="s">
        <v>32</v>
      </c>
      <c r="D86" s="1" t="s">
        <v>237</v>
      </c>
      <c r="E86" s="1" t="s">
        <v>284</v>
      </c>
    </row>
    <row r="87" spans="1:5" ht="47.25">
      <c r="A87" s="17">
        <v>86</v>
      </c>
      <c r="B87" s="14" t="s">
        <v>23</v>
      </c>
      <c r="C87" s="33" t="s">
        <v>32</v>
      </c>
      <c r="D87" s="1" t="s">
        <v>238</v>
      </c>
      <c r="E87" s="1" t="s">
        <v>234</v>
      </c>
    </row>
    <row r="88" spans="1:5" ht="47.25">
      <c r="A88" s="17">
        <v>87</v>
      </c>
      <c r="B88" s="14" t="s">
        <v>23</v>
      </c>
      <c r="C88" s="33" t="s">
        <v>32</v>
      </c>
      <c r="D88" s="1" t="s">
        <v>239</v>
      </c>
      <c r="E88" s="1" t="s">
        <v>240</v>
      </c>
    </row>
    <row r="89" spans="1:5" ht="31.5">
      <c r="A89" s="17">
        <v>88</v>
      </c>
      <c r="B89" s="14" t="s">
        <v>23</v>
      </c>
      <c r="C89" s="33" t="s">
        <v>33</v>
      </c>
      <c r="D89" s="1" t="s">
        <v>237</v>
      </c>
      <c r="E89" s="1" t="s">
        <v>284</v>
      </c>
    </row>
    <row r="90" spans="1:5" ht="47.25">
      <c r="A90" s="17">
        <v>89</v>
      </c>
      <c r="B90" s="14" t="s">
        <v>23</v>
      </c>
      <c r="C90" s="33" t="s">
        <v>33</v>
      </c>
      <c r="D90" s="1" t="s">
        <v>238</v>
      </c>
      <c r="E90" s="1" t="s">
        <v>234</v>
      </c>
    </row>
    <row r="91" spans="1:5" ht="47.25">
      <c r="A91" s="17">
        <v>90</v>
      </c>
      <c r="B91" s="14" t="s">
        <v>23</v>
      </c>
      <c r="C91" s="33" t="s">
        <v>33</v>
      </c>
      <c r="D91" s="1" t="s">
        <v>239</v>
      </c>
      <c r="E91" s="1" t="s">
        <v>240</v>
      </c>
    </row>
    <row r="92" spans="1:5" ht="31.5">
      <c r="A92" s="17">
        <v>91</v>
      </c>
      <c r="B92" s="14" t="s">
        <v>23</v>
      </c>
      <c r="C92" s="33" t="s">
        <v>34</v>
      </c>
      <c r="D92" s="1" t="s">
        <v>237</v>
      </c>
      <c r="E92" s="1" t="s">
        <v>284</v>
      </c>
    </row>
    <row r="93" spans="1:5" ht="47.25">
      <c r="A93" s="17">
        <v>92</v>
      </c>
      <c r="B93" s="14" t="s">
        <v>23</v>
      </c>
      <c r="C93" s="33" t="s">
        <v>34</v>
      </c>
      <c r="D93" s="1" t="s">
        <v>238</v>
      </c>
      <c r="E93" s="1" t="s">
        <v>234</v>
      </c>
    </row>
    <row r="94" spans="1:5" ht="47.25">
      <c r="A94" s="17">
        <v>93</v>
      </c>
      <c r="B94" s="14" t="s">
        <v>23</v>
      </c>
      <c r="C94" s="33" t="s">
        <v>34</v>
      </c>
      <c r="D94" s="1" t="s">
        <v>239</v>
      </c>
      <c r="E94" s="1" t="s">
        <v>240</v>
      </c>
    </row>
    <row r="95" spans="1:5" ht="47.25">
      <c r="A95" s="17">
        <v>94</v>
      </c>
      <c r="B95" s="14" t="s">
        <v>23</v>
      </c>
      <c r="C95" s="33" t="s">
        <v>35</v>
      </c>
      <c r="D95" s="1" t="s">
        <v>237</v>
      </c>
      <c r="E95" s="1" t="s">
        <v>284</v>
      </c>
    </row>
    <row r="96" spans="1:5" ht="47.25">
      <c r="A96" s="17">
        <v>95</v>
      </c>
      <c r="B96" s="14" t="s">
        <v>23</v>
      </c>
      <c r="C96" s="33" t="s">
        <v>35</v>
      </c>
      <c r="D96" s="1" t="s">
        <v>238</v>
      </c>
      <c r="E96" s="1" t="s">
        <v>234</v>
      </c>
    </row>
    <row r="97" spans="1:5" ht="47.25">
      <c r="A97" s="17">
        <v>96</v>
      </c>
      <c r="B97" s="14" t="s">
        <v>23</v>
      </c>
      <c r="C97" s="33" t="s">
        <v>35</v>
      </c>
      <c r="D97" s="1" t="s">
        <v>239</v>
      </c>
      <c r="E97" s="1" t="s">
        <v>240</v>
      </c>
    </row>
    <row r="98" spans="1:5" ht="31.5">
      <c r="A98" s="17">
        <v>97</v>
      </c>
      <c r="B98" s="14" t="s">
        <v>23</v>
      </c>
      <c r="C98" s="33" t="s">
        <v>36</v>
      </c>
      <c r="D98" s="1" t="s">
        <v>237</v>
      </c>
      <c r="E98" s="1" t="s">
        <v>284</v>
      </c>
    </row>
    <row r="99" spans="1:5" ht="47.25">
      <c r="A99" s="17">
        <v>98</v>
      </c>
      <c r="B99" s="14" t="s">
        <v>23</v>
      </c>
      <c r="C99" s="33" t="s">
        <v>36</v>
      </c>
      <c r="D99" s="1" t="s">
        <v>238</v>
      </c>
      <c r="E99" s="1" t="s">
        <v>234</v>
      </c>
    </row>
    <row r="100" spans="1:5" ht="47.25">
      <c r="A100" s="17">
        <v>99</v>
      </c>
      <c r="B100" s="14" t="s">
        <v>23</v>
      </c>
      <c r="C100" s="33" t="s">
        <v>36</v>
      </c>
      <c r="D100" s="1" t="s">
        <v>239</v>
      </c>
      <c r="E100" s="1" t="s">
        <v>240</v>
      </c>
    </row>
    <row r="101" spans="1:5" ht="31.5">
      <c r="A101" s="17">
        <v>100</v>
      </c>
      <c r="B101" s="14" t="s">
        <v>23</v>
      </c>
      <c r="C101" s="33" t="s">
        <v>37</v>
      </c>
      <c r="D101" s="1" t="s">
        <v>237</v>
      </c>
      <c r="E101" s="1" t="s">
        <v>284</v>
      </c>
    </row>
    <row r="102" spans="1:5" ht="47.25">
      <c r="A102" s="17">
        <v>101</v>
      </c>
      <c r="B102" s="14" t="s">
        <v>23</v>
      </c>
      <c r="C102" s="33" t="s">
        <v>37</v>
      </c>
      <c r="D102" s="1" t="s">
        <v>238</v>
      </c>
      <c r="E102" s="1" t="s">
        <v>234</v>
      </c>
    </row>
    <row r="103" spans="1:5" ht="47.25">
      <c r="A103" s="17">
        <v>102</v>
      </c>
      <c r="B103" s="14" t="s">
        <v>23</v>
      </c>
      <c r="C103" s="33" t="s">
        <v>37</v>
      </c>
      <c r="D103" s="1" t="s">
        <v>239</v>
      </c>
      <c r="E103" s="1" t="s">
        <v>240</v>
      </c>
    </row>
    <row r="104" spans="1:5" ht="63">
      <c r="A104" s="17">
        <v>103</v>
      </c>
      <c r="B104" s="15" t="s">
        <v>38</v>
      </c>
      <c r="C104" s="34" t="s">
        <v>39</v>
      </c>
      <c r="D104" s="1" t="s">
        <v>237</v>
      </c>
      <c r="E104" s="1" t="s">
        <v>284</v>
      </c>
    </row>
    <row r="105" spans="1:5" ht="63">
      <c r="A105" s="17">
        <v>104</v>
      </c>
      <c r="B105" s="15" t="s">
        <v>38</v>
      </c>
      <c r="C105" s="34" t="s">
        <v>39</v>
      </c>
      <c r="D105" s="1" t="s">
        <v>238</v>
      </c>
      <c r="E105" s="1" t="s">
        <v>234</v>
      </c>
    </row>
    <row r="106" spans="1:5" ht="63">
      <c r="A106" s="17">
        <v>105</v>
      </c>
      <c r="B106" s="15" t="s">
        <v>38</v>
      </c>
      <c r="C106" s="34" t="s">
        <v>39</v>
      </c>
      <c r="D106" s="1" t="s">
        <v>239</v>
      </c>
      <c r="E106" s="1" t="s">
        <v>240</v>
      </c>
    </row>
    <row r="107" spans="1:5" ht="63">
      <c r="A107" s="17">
        <v>106</v>
      </c>
      <c r="B107" s="15" t="s">
        <v>38</v>
      </c>
      <c r="C107" s="34" t="s">
        <v>40</v>
      </c>
      <c r="D107" s="1" t="s">
        <v>237</v>
      </c>
      <c r="E107" s="1" t="s">
        <v>284</v>
      </c>
    </row>
    <row r="108" spans="1:5" ht="63">
      <c r="A108" s="17">
        <v>107</v>
      </c>
      <c r="B108" s="15" t="s">
        <v>38</v>
      </c>
      <c r="C108" s="34" t="s">
        <v>40</v>
      </c>
      <c r="D108" s="1" t="s">
        <v>238</v>
      </c>
      <c r="E108" s="1" t="s">
        <v>234</v>
      </c>
    </row>
    <row r="109" spans="1:5" ht="63">
      <c r="A109" s="17">
        <v>108</v>
      </c>
      <c r="B109" s="15" t="s">
        <v>38</v>
      </c>
      <c r="C109" s="34" t="s">
        <v>40</v>
      </c>
      <c r="D109" s="1" t="s">
        <v>239</v>
      </c>
      <c r="E109" s="1" t="s">
        <v>240</v>
      </c>
    </row>
    <row r="110" spans="1:5" ht="126">
      <c r="A110" s="17">
        <v>109</v>
      </c>
      <c r="B110" s="15" t="s">
        <v>38</v>
      </c>
      <c r="C110" s="34" t="s">
        <v>41</v>
      </c>
      <c r="D110" s="1" t="s">
        <v>237</v>
      </c>
      <c r="E110" s="1" t="s">
        <v>284</v>
      </c>
    </row>
    <row r="111" spans="1:5" ht="126">
      <c r="A111" s="17">
        <v>110</v>
      </c>
      <c r="B111" s="15" t="s">
        <v>38</v>
      </c>
      <c r="C111" s="34" t="s">
        <v>41</v>
      </c>
      <c r="D111" s="1" t="s">
        <v>238</v>
      </c>
      <c r="E111" s="1" t="s">
        <v>234</v>
      </c>
    </row>
    <row r="112" spans="1:5" ht="126">
      <c r="A112" s="17">
        <v>111</v>
      </c>
      <c r="B112" s="15" t="s">
        <v>38</v>
      </c>
      <c r="C112" s="34" t="s">
        <v>41</v>
      </c>
      <c r="D112" s="1" t="s">
        <v>239</v>
      </c>
      <c r="E112" s="1" t="s">
        <v>240</v>
      </c>
    </row>
    <row r="113" spans="1:5" ht="204.75">
      <c r="A113" s="17">
        <v>112</v>
      </c>
      <c r="B113" s="15" t="s">
        <v>38</v>
      </c>
      <c r="C113" s="34" t="s">
        <v>42</v>
      </c>
      <c r="D113" s="1" t="s">
        <v>237</v>
      </c>
      <c r="E113" s="1" t="s">
        <v>284</v>
      </c>
    </row>
    <row r="114" spans="1:5" ht="204.75">
      <c r="A114" s="17">
        <v>113</v>
      </c>
      <c r="B114" s="15" t="s">
        <v>38</v>
      </c>
      <c r="C114" s="34" t="s">
        <v>42</v>
      </c>
      <c r="D114" s="1" t="s">
        <v>238</v>
      </c>
      <c r="E114" s="1" t="s">
        <v>234</v>
      </c>
    </row>
    <row r="115" spans="1:5" ht="204.75">
      <c r="A115" s="17">
        <v>114</v>
      </c>
      <c r="B115" s="15" t="s">
        <v>38</v>
      </c>
      <c r="C115" s="34" t="s">
        <v>42</v>
      </c>
      <c r="D115" s="1" t="s">
        <v>239</v>
      </c>
      <c r="E115" s="1" t="s">
        <v>240</v>
      </c>
    </row>
    <row r="116" spans="1:5" ht="63">
      <c r="A116" s="17">
        <v>115</v>
      </c>
      <c r="B116" s="15" t="s">
        <v>38</v>
      </c>
      <c r="C116" s="35" t="s">
        <v>43</v>
      </c>
      <c r="D116" s="1" t="s">
        <v>237</v>
      </c>
      <c r="E116" s="1" t="s">
        <v>284</v>
      </c>
    </row>
    <row r="117" spans="1:5" ht="63">
      <c r="A117" s="17">
        <v>116</v>
      </c>
      <c r="B117" s="15" t="s">
        <v>38</v>
      </c>
      <c r="C117" s="35" t="s">
        <v>43</v>
      </c>
      <c r="D117" s="1" t="s">
        <v>238</v>
      </c>
      <c r="E117" s="1" t="s">
        <v>234</v>
      </c>
    </row>
    <row r="118" spans="1:5" ht="63">
      <c r="A118" s="17">
        <v>117</v>
      </c>
      <c r="B118" s="15" t="s">
        <v>38</v>
      </c>
      <c r="C118" s="35" t="s">
        <v>43</v>
      </c>
      <c r="D118" s="1" t="s">
        <v>239</v>
      </c>
      <c r="E118" s="1" t="s">
        <v>240</v>
      </c>
    </row>
    <row r="119" spans="1:5" ht="31.5">
      <c r="A119" s="17">
        <v>118</v>
      </c>
      <c r="B119" s="15" t="s">
        <v>38</v>
      </c>
      <c r="C119" s="35" t="s">
        <v>44</v>
      </c>
      <c r="D119" s="1" t="s">
        <v>237</v>
      </c>
      <c r="E119" s="1" t="s">
        <v>284</v>
      </c>
    </row>
    <row r="120" spans="1:5" ht="47.25">
      <c r="A120" s="17">
        <v>119</v>
      </c>
      <c r="B120" s="15" t="s">
        <v>38</v>
      </c>
      <c r="C120" s="35" t="s">
        <v>44</v>
      </c>
      <c r="D120" s="1" t="s">
        <v>238</v>
      </c>
      <c r="E120" s="1" t="s">
        <v>234</v>
      </c>
    </row>
    <row r="121" spans="1:5" ht="47.25">
      <c r="A121" s="17">
        <v>120</v>
      </c>
      <c r="B121" s="15" t="s">
        <v>38</v>
      </c>
      <c r="C121" s="35" t="s">
        <v>44</v>
      </c>
      <c r="D121" s="1" t="s">
        <v>239</v>
      </c>
      <c r="E121" s="1" t="s">
        <v>240</v>
      </c>
    </row>
    <row r="122" spans="1:5" ht="31.5">
      <c r="A122" s="17">
        <v>121</v>
      </c>
      <c r="B122" s="15" t="s">
        <v>38</v>
      </c>
      <c r="C122" s="35" t="s">
        <v>45</v>
      </c>
      <c r="D122" s="1" t="s">
        <v>237</v>
      </c>
      <c r="E122" s="1" t="s">
        <v>284</v>
      </c>
    </row>
    <row r="123" spans="1:5" ht="47.25">
      <c r="A123" s="17">
        <v>122</v>
      </c>
      <c r="B123" s="15" t="s">
        <v>38</v>
      </c>
      <c r="C123" s="35" t="s">
        <v>45</v>
      </c>
      <c r="D123" s="1" t="s">
        <v>238</v>
      </c>
      <c r="E123" s="1" t="s">
        <v>234</v>
      </c>
    </row>
    <row r="124" spans="1:5" ht="47.25">
      <c r="A124" s="17">
        <v>123</v>
      </c>
      <c r="B124" s="15" t="s">
        <v>38</v>
      </c>
      <c r="C124" s="35" t="s">
        <v>45</v>
      </c>
      <c r="D124" s="1" t="s">
        <v>239</v>
      </c>
      <c r="E124" s="1" t="s">
        <v>240</v>
      </c>
    </row>
    <row r="125" spans="1:5" ht="141.75">
      <c r="A125" s="17">
        <v>124</v>
      </c>
      <c r="B125" s="15" t="s">
        <v>38</v>
      </c>
      <c r="C125" s="36" t="s">
        <v>46</v>
      </c>
      <c r="D125" s="1" t="s">
        <v>237</v>
      </c>
      <c r="E125" s="1" t="s">
        <v>284</v>
      </c>
    </row>
    <row r="126" spans="1:5" ht="141.75">
      <c r="A126" s="17">
        <v>125</v>
      </c>
      <c r="B126" s="15" t="s">
        <v>38</v>
      </c>
      <c r="C126" s="36" t="s">
        <v>46</v>
      </c>
      <c r="D126" s="1" t="s">
        <v>238</v>
      </c>
      <c r="E126" s="1" t="s">
        <v>234</v>
      </c>
    </row>
    <row r="127" spans="1:5" ht="141.75">
      <c r="A127" s="17">
        <v>126</v>
      </c>
      <c r="B127" s="15" t="s">
        <v>38</v>
      </c>
      <c r="C127" s="36" t="s">
        <v>46</v>
      </c>
      <c r="D127" s="1" t="s">
        <v>239</v>
      </c>
      <c r="E127" s="1" t="s">
        <v>240</v>
      </c>
    </row>
    <row r="128" spans="1:5" ht="63">
      <c r="A128" s="17">
        <v>127</v>
      </c>
      <c r="B128" s="15" t="s">
        <v>38</v>
      </c>
      <c r="C128" s="34" t="s">
        <v>47</v>
      </c>
      <c r="D128" s="1" t="s">
        <v>237</v>
      </c>
      <c r="E128" s="1" t="s">
        <v>284</v>
      </c>
    </row>
    <row r="129" spans="1:5" ht="63">
      <c r="A129" s="17">
        <v>128</v>
      </c>
      <c r="B129" s="15" t="s">
        <v>38</v>
      </c>
      <c r="C129" s="34" t="s">
        <v>47</v>
      </c>
      <c r="D129" s="1" t="s">
        <v>238</v>
      </c>
      <c r="E129" s="1" t="s">
        <v>234</v>
      </c>
    </row>
    <row r="130" spans="1:5" ht="63">
      <c r="A130" s="17">
        <v>129</v>
      </c>
      <c r="B130" s="15" t="s">
        <v>38</v>
      </c>
      <c r="C130" s="34" t="s">
        <v>47</v>
      </c>
      <c r="D130" s="1" t="s">
        <v>239</v>
      </c>
      <c r="E130" s="1" t="s">
        <v>240</v>
      </c>
    </row>
    <row r="131" spans="1:5" ht="47.25">
      <c r="A131" s="17">
        <v>130</v>
      </c>
      <c r="B131" s="5" t="s">
        <v>48</v>
      </c>
      <c r="C131" s="5" t="s">
        <v>49</v>
      </c>
      <c r="D131" s="1" t="s">
        <v>237</v>
      </c>
      <c r="E131" s="1" t="s">
        <v>284</v>
      </c>
    </row>
    <row r="132" spans="1:5" ht="47.25">
      <c r="A132" s="17">
        <v>131</v>
      </c>
      <c r="B132" s="5" t="s">
        <v>48</v>
      </c>
      <c r="C132" s="5" t="s">
        <v>49</v>
      </c>
      <c r="D132" s="1" t="s">
        <v>238</v>
      </c>
      <c r="E132" s="1" t="s">
        <v>234</v>
      </c>
    </row>
    <row r="133" spans="1:5" ht="47.25">
      <c r="A133" s="17">
        <v>132</v>
      </c>
      <c r="B133" s="5" t="s">
        <v>48</v>
      </c>
      <c r="C133" s="5" t="s">
        <v>49</v>
      </c>
      <c r="D133" s="1" t="s">
        <v>239</v>
      </c>
      <c r="E133" s="1" t="s">
        <v>240</v>
      </c>
    </row>
    <row r="134" spans="1:5" ht="31.5">
      <c r="A134" s="17">
        <v>133</v>
      </c>
      <c r="B134" s="5" t="s">
        <v>48</v>
      </c>
      <c r="C134" s="5" t="s">
        <v>50</v>
      </c>
      <c r="D134" s="1" t="s">
        <v>237</v>
      </c>
      <c r="E134" s="1" t="s">
        <v>284</v>
      </c>
    </row>
    <row r="135" spans="1:5" ht="47.25">
      <c r="A135" s="17">
        <v>134</v>
      </c>
      <c r="B135" s="5" t="s">
        <v>48</v>
      </c>
      <c r="C135" s="5" t="s">
        <v>50</v>
      </c>
      <c r="D135" s="1" t="s">
        <v>238</v>
      </c>
      <c r="E135" s="1" t="s">
        <v>234</v>
      </c>
    </row>
    <row r="136" spans="1:5" ht="47.25">
      <c r="A136" s="17">
        <v>135</v>
      </c>
      <c r="B136" s="5" t="s">
        <v>48</v>
      </c>
      <c r="C136" s="5" t="s">
        <v>50</v>
      </c>
      <c r="D136" s="1" t="s">
        <v>239</v>
      </c>
      <c r="E136" s="1" t="s">
        <v>240</v>
      </c>
    </row>
    <row r="137" spans="1:5" ht="78.75">
      <c r="A137" s="17">
        <v>136</v>
      </c>
      <c r="B137" s="5" t="s">
        <v>48</v>
      </c>
      <c r="C137" s="5" t="s">
        <v>51</v>
      </c>
      <c r="D137" s="1" t="s">
        <v>237</v>
      </c>
      <c r="E137" s="1" t="s">
        <v>284</v>
      </c>
    </row>
    <row r="138" spans="1:5" ht="78.75">
      <c r="A138" s="17">
        <v>137</v>
      </c>
      <c r="B138" s="5" t="s">
        <v>48</v>
      </c>
      <c r="C138" s="5" t="s">
        <v>51</v>
      </c>
      <c r="D138" s="1" t="s">
        <v>238</v>
      </c>
      <c r="E138" s="1" t="s">
        <v>234</v>
      </c>
    </row>
    <row r="139" spans="1:5" ht="78.75">
      <c r="A139" s="17">
        <v>138</v>
      </c>
      <c r="B139" s="5" t="s">
        <v>48</v>
      </c>
      <c r="C139" s="5" t="s">
        <v>51</v>
      </c>
      <c r="D139" s="1" t="s">
        <v>239</v>
      </c>
      <c r="E139" s="1" t="s">
        <v>240</v>
      </c>
    </row>
    <row r="140" spans="1:5" ht="47.25">
      <c r="A140" s="17">
        <v>139</v>
      </c>
      <c r="B140" s="5" t="s">
        <v>48</v>
      </c>
      <c r="C140" s="5" t="s">
        <v>49</v>
      </c>
      <c r="D140" s="1" t="s">
        <v>237</v>
      </c>
      <c r="E140" s="1" t="s">
        <v>284</v>
      </c>
    </row>
    <row r="141" spans="1:5" ht="47.25">
      <c r="A141" s="17">
        <v>140</v>
      </c>
      <c r="B141" s="5" t="s">
        <v>48</v>
      </c>
      <c r="C141" s="5" t="s">
        <v>49</v>
      </c>
      <c r="D141" s="1" t="s">
        <v>238</v>
      </c>
      <c r="E141" s="1" t="s">
        <v>234</v>
      </c>
    </row>
    <row r="142" spans="1:5" ht="47.25">
      <c r="A142" s="17">
        <v>141</v>
      </c>
      <c r="B142" s="5" t="s">
        <v>48</v>
      </c>
      <c r="C142" s="5" t="s">
        <v>49</v>
      </c>
      <c r="D142" s="1" t="s">
        <v>239</v>
      </c>
      <c r="E142" s="1" t="s">
        <v>240</v>
      </c>
    </row>
    <row r="143" spans="1:5" ht="78.75">
      <c r="A143" s="17">
        <v>142</v>
      </c>
      <c r="B143" s="5" t="s">
        <v>48</v>
      </c>
      <c r="C143" s="5" t="s">
        <v>51</v>
      </c>
      <c r="D143" s="1" t="s">
        <v>237</v>
      </c>
      <c r="E143" s="1" t="s">
        <v>284</v>
      </c>
    </row>
    <row r="144" spans="1:5" ht="78.75">
      <c r="A144" s="17">
        <v>143</v>
      </c>
      <c r="B144" s="5" t="s">
        <v>48</v>
      </c>
      <c r="C144" s="5" t="s">
        <v>51</v>
      </c>
      <c r="D144" s="1" t="s">
        <v>238</v>
      </c>
      <c r="E144" s="1" t="s">
        <v>234</v>
      </c>
    </row>
    <row r="145" spans="1:5" ht="78.75">
      <c r="A145" s="17">
        <v>144</v>
      </c>
      <c r="B145" s="5" t="s">
        <v>48</v>
      </c>
      <c r="C145" s="5" t="s">
        <v>51</v>
      </c>
      <c r="D145" s="1" t="s">
        <v>239</v>
      </c>
      <c r="E145" s="1" t="s">
        <v>240</v>
      </c>
    </row>
    <row r="146" spans="1:5" ht="47.25">
      <c r="A146" s="17">
        <v>145</v>
      </c>
      <c r="B146" s="5" t="s">
        <v>48</v>
      </c>
      <c r="C146" s="5" t="s">
        <v>52</v>
      </c>
      <c r="D146" s="1" t="s">
        <v>237</v>
      </c>
      <c r="E146" s="1" t="s">
        <v>284</v>
      </c>
    </row>
    <row r="147" spans="1:5" ht="47.25">
      <c r="A147" s="17">
        <v>146</v>
      </c>
      <c r="B147" s="5" t="s">
        <v>48</v>
      </c>
      <c r="C147" s="5" t="s">
        <v>52</v>
      </c>
      <c r="D147" s="1" t="s">
        <v>238</v>
      </c>
      <c r="E147" s="1" t="s">
        <v>234</v>
      </c>
    </row>
    <row r="148" spans="1:5" ht="47.25">
      <c r="A148" s="17">
        <v>147</v>
      </c>
      <c r="B148" s="5" t="s">
        <v>48</v>
      </c>
      <c r="C148" s="5" t="s">
        <v>52</v>
      </c>
      <c r="D148" s="1" t="s">
        <v>239</v>
      </c>
      <c r="E148" s="1" t="s">
        <v>240</v>
      </c>
    </row>
    <row r="149" spans="1:5" ht="31.5">
      <c r="A149" s="17">
        <v>148</v>
      </c>
      <c r="B149" s="5" t="s">
        <v>48</v>
      </c>
      <c r="C149" s="5" t="s">
        <v>53</v>
      </c>
      <c r="D149" s="1" t="s">
        <v>237</v>
      </c>
      <c r="E149" s="1" t="s">
        <v>284</v>
      </c>
    </row>
    <row r="150" spans="1:5" ht="47.25">
      <c r="A150" s="17">
        <v>149</v>
      </c>
      <c r="B150" s="5" t="s">
        <v>48</v>
      </c>
      <c r="C150" s="5" t="s">
        <v>53</v>
      </c>
      <c r="D150" s="1" t="s">
        <v>238</v>
      </c>
      <c r="E150" s="1" t="s">
        <v>234</v>
      </c>
    </row>
    <row r="151" spans="1:5" ht="47.25">
      <c r="A151" s="17">
        <v>150</v>
      </c>
      <c r="B151" s="5" t="s">
        <v>48</v>
      </c>
      <c r="C151" s="5" t="s">
        <v>53</v>
      </c>
      <c r="D151" s="1" t="s">
        <v>239</v>
      </c>
      <c r="E151" s="1" t="s">
        <v>240</v>
      </c>
    </row>
    <row r="152" spans="1:5" ht="31.5">
      <c r="A152" s="17">
        <v>151</v>
      </c>
      <c r="B152" s="5" t="s">
        <v>48</v>
      </c>
      <c r="C152" s="5" t="s">
        <v>54</v>
      </c>
      <c r="D152" s="1" t="s">
        <v>237</v>
      </c>
      <c r="E152" s="1" t="s">
        <v>284</v>
      </c>
    </row>
    <row r="153" spans="1:5" ht="47.25">
      <c r="A153" s="17">
        <v>152</v>
      </c>
      <c r="B153" s="5" t="s">
        <v>48</v>
      </c>
      <c r="C153" s="5" t="s">
        <v>54</v>
      </c>
      <c r="D153" s="1" t="s">
        <v>238</v>
      </c>
      <c r="E153" s="1" t="s">
        <v>234</v>
      </c>
    </row>
    <row r="154" spans="1:5" ht="47.25">
      <c r="A154" s="17">
        <v>153</v>
      </c>
      <c r="B154" s="5" t="s">
        <v>48</v>
      </c>
      <c r="C154" s="5" t="s">
        <v>54</v>
      </c>
      <c r="D154" s="1" t="s">
        <v>239</v>
      </c>
      <c r="E154" s="1" t="s">
        <v>240</v>
      </c>
    </row>
    <row r="155" spans="1:5" ht="47.25">
      <c r="A155" s="17">
        <v>154</v>
      </c>
      <c r="B155" s="5" t="s">
        <v>48</v>
      </c>
      <c r="C155" s="5" t="s">
        <v>55</v>
      </c>
      <c r="D155" s="1" t="s">
        <v>237</v>
      </c>
      <c r="E155" s="1" t="s">
        <v>284</v>
      </c>
    </row>
    <row r="156" spans="1:5" ht="47.25">
      <c r="A156" s="17">
        <v>155</v>
      </c>
      <c r="B156" s="5" t="s">
        <v>48</v>
      </c>
      <c r="C156" s="5" t="s">
        <v>55</v>
      </c>
      <c r="D156" s="1" t="s">
        <v>238</v>
      </c>
      <c r="E156" s="1" t="s">
        <v>234</v>
      </c>
    </row>
    <row r="157" spans="1:5" ht="47.25">
      <c r="A157" s="17">
        <v>156</v>
      </c>
      <c r="B157" s="5" t="s">
        <v>48</v>
      </c>
      <c r="C157" s="5" t="s">
        <v>55</v>
      </c>
      <c r="D157" s="1" t="s">
        <v>239</v>
      </c>
      <c r="E157" s="1" t="s">
        <v>240</v>
      </c>
    </row>
    <row r="158" spans="1:5" ht="47.25">
      <c r="A158" s="17">
        <v>157</v>
      </c>
      <c r="B158" s="5" t="s">
        <v>48</v>
      </c>
      <c r="C158" s="5" t="s">
        <v>56</v>
      </c>
      <c r="D158" s="1" t="s">
        <v>237</v>
      </c>
      <c r="E158" s="1" t="s">
        <v>284</v>
      </c>
    </row>
    <row r="159" spans="1:5" ht="47.25">
      <c r="A159" s="17">
        <v>158</v>
      </c>
      <c r="B159" s="5" t="s">
        <v>48</v>
      </c>
      <c r="C159" s="5" t="s">
        <v>56</v>
      </c>
      <c r="D159" s="1" t="s">
        <v>238</v>
      </c>
      <c r="E159" s="1" t="s">
        <v>234</v>
      </c>
    </row>
    <row r="160" spans="1:5" ht="47.25">
      <c r="A160" s="17">
        <v>159</v>
      </c>
      <c r="B160" s="5" t="s">
        <v>48</v>
      </c>
      <c r="C160" s="5" t="s">
        <v>56</v>
      </c>
      <c r="D160" s="1" t="s">
        <v>239</v>
      </c>
      <c r="E160" s="1" t="s">
        <v>240</v>
      </c>
    </row>
    <row r="161" spans="1:5" ht="47.25">
      <c r="A161" s="17">
        <v>160</v>
      </c>
      <c r="B161" s="5" t="s">
        <v>48</v>
      </c>
      <c r="C161" s="5" t="s">
        <v>57</v>
      </c>
      <c r="D161" s="1" t="s">
        <v>237</v>
      </c>
      <c r="E161" s="1" t="s">
        <v>284</v>
      </c>
    </row>
    <row r="162" spans="1:5" ht="47.25">
      <c r="A162" s="17">
        <v>161</v>
      </c>
      <c r="B162" s="5" t="s">
        <v>48</v>
      </c>
      <c r="C162" s="5" t="s">
        <v>57</v>
      </c>
      <c r="D162" s="1" t="s">
        <v>238</v>
      </c>
      <c r="E162" s="1" t="s">
        <v>234</v>
      </c>
    </row>
    <row r="163" spans="1:5" ht="47.25">
      <c r="A163" s="17">
        <v>162</v>
      </c>
      <c r="B163" s="5" t="s">
        <v>48</v>
      </c>
      <c r="C163" s="5" t="s">
        <v>57</v>
      </c>
      <c r="D163" s="1" t="s">
        <v>239</v>
      </c>
      <c r="E163" s="1" t="s">
        <v>240</v>
      </c>
    </row>
    <row r="164" spans="1:5" ht="31.5">
      <c r="A164" s="17">
        <v>163</v>
      </c>
      <c r="B164" s="5" t="s">
        <v>48</v>
      </c>
      <c r="C164" s="6" t="s">
        <v>58</v>
      </c>
      <c r="D164" s="1" t="s">
        <v>237</v>
      </c>
      <c r="E164" s="1" t="s">
        <v>284</v>
      </c>
    </row>
    <row r="165" spans="1:5" ht="47.25">
      <c r="A165" s="17">
        <v>164</v>
      </c>
      <c r="B165" s="5" t="s">
        <v>48</v>
      </c>
      <c r="C165" s="6" t="s">
        <v>58</v>
      </c>
      <c r="D165" s="1" t="s">
        <v>238</v>
      </c>
      <c r="E165" s="1" t="s">
        <v>234</v>
      </c>
    </row>
    <row r="166" spans="1:5" ht="47.25">
      <c r="A166" s="17">
        <v>165</v>
      </c>
      <c r="B166" s="5" t="s">
        <v>48</v>
      </c>
      <c r="C166" s="6" t="s">
        <v>58</v>
      </c>
      <c r="D166" s="1" t="s">
        <v>239</v>
      </c>
      <c r="E166" s="1" t="s">
        <v>240</v>
      </c>
    </row>
    <row r="167" spans="1:5" ht="47.25">
      <c r="A167" s="17">
        <v>166</v>
      </c>
      <c r="B167" s="1" t="s">
        <v>59</v>
      </c>
      <c r="C167" s="1" t="s">
        <v>60</v>
      </c>
      <c r="D167" s="1" t="s">
        <v>237</v>
      </c>
      <c r="E167" s="1" t="s">
        <v>284</v>
      </c>
    </row>
    <row r="168" spans="1:5" ht="47.25">
      <c r="A168" s="17">
        <v>167</v>
      </c>
      <c r="B168" s="1" t="s">
        <v>59</v>
      </c>
      <c r="C168" s="1" t="s">
        <v>60</v>
      </c>
      <c r="D168" s="1" t="s">
        <v>238</v>
      </c>
      <c r="E168" s="1" t="s">
        <v>234</v>
      </c>
    </row>
    <row r="169" spans="1:5" ht="47.25">
      <c r="A169" s="17">
        <v>168</v>
      </c>
      <c r="B169" s="1" t="s">
        <v>59</v>
      </c>
      <c r="C169" s="1" t="s">
        <v>60</v>
      </c>
      <c r="D169" s="1" t="s">
        <v>239</v>
      </c>
      <c r="E169" s="1" t="s">
        <v>240</v>
      </c>
    </row>
    <row r="170" spans="1:5" ht="31.5">
      <c r="A170" s="17">
        <v>169</v>
      </c>
      <c r="B170" s="1" t="s">
        <v>59</v>
      </c>
      <c r="C170" s="1" t="s">
        <v>61</v>
      </c>
      <c r="D170" s="1" t="s">
        <v>237</v>
      </c>
      <c r="E170" s="1" t="s">
        <v>284</v>
      </c>
    </row>
    <row r="171" spans="1:5" ht="47.25">
      <c r="A171" s="17">
        <v>170</v>
      </c>
      <c r="B171" s="1" t="s">
        <v>59</v>
      </c>
      <c r="C171" s="1" t="s">
        <v>61</v>
      </c>
      <c r="D171" s="1" t="s">
        <v>238</v>
      </c>
      <c r="E171" s="1" t="s">
        <v>234</v>
      </c>
    </row>
    <row r="172" spans="1:5" ht="47.25">
      <c r="A172" s="17">
        <v>171</v>
      </c>
      <c r="B172" s="1" t="s">
        <v>59</v>
      </c>
      <c r="C172" s="1" t="s">
        <v>61</v>
      </c>
      <c r="D172" s="1" t="s">
        <v>239</v>
      </c>
      <c r="E172" s="1" t="s">
        <v>240</v>
      </c>
    </row>
    <row r="173" spans="1:5" ht="47.25">
      <c r="A173" s="17">
        <v>172</v>
      </c>
      <c r="B173" s="1" t="s">
        <v>59</v>
      </c>
      <c r="C173" s="1" t="s">
        <v>56</v>
      </c>
      <c r="D173" s="1" t="s">
        <v>237</v>
      </c>
      <c r="E173" s="1" t="s">
        <v>284</v>
      </c>
    </row>
    <row r="174" spans="1:5" ht="47.25">
      <c r="A174" s="17">
        <v>173</v>
      </c>
      <c r="B174" s="1" t="s">
        <v>59</v>
      </c>
      <c r="C174" s="1" t="s">
        <v>56</v>
      </c>
      <c r="D174" s="1" t="s">
        <v>238</v>
      </c>
      <c r="E174" s="1" t="s">
        <v>234</v>
      </c>
    </row>
    <row r="175" spans="1:5" ht="47.25">
      <c r="A175" s="17">
        <v>174</v>
      </c>
      <c r="B175" s="1" t="s">
        <v>59</v>
      </c>
      <c r="C175" s="1" t="s">
        <v>56</v>
      </c>
      <c r="D175" s="1" t="s">
        <v>239</v>
      </c>
      <c r="E175" s="1" t="s">
        <v>240</v>
      </c>
    </row>
    <row r="176" spans="1:5" ht="31.5">
      <c r="A176" s="17">
        <v>175</v>
      </c>
      <c r="B176" s="1" t="s">
        <v>59</v>
      </c>
      <c r="C176" s="1" t="s">
        <v>62</v>
      </c>
      <c r="D176" s="1" t="s">
        <v>237</v>
      </c>
      <c r="E176" s="1" t="s">
        <v>284</v>
      </c>
    </row>
    <row r="177" spans="1:5" ht="47.25">
      <c r="A177" s="17">
        <v>176</v>
      </c>
      <c r="B177" s="1" t="s">
        <v>59</v>
      </c>
      <c r="C177" s="1" t="s">
        <v>62</v>
      </c>
      <c r="D177" s="1" t="s">
        <v>238</v>
      </c>
      <c r="E177" s="1" t="s">
        <v>234</v>
      </c>
    </row>
    <row r="178" spans="1:5" ht="47.25">
      <c r="A178" s="17">
        <v>177</v>
      </c>
      <c r="B178" s="1" t="s">
        <v>59</v>
      </c>
      <c r="C178" s="1" t="s">
        <v>62</v>
      </c>
      <c r="D178" s="1" t="s">
        <v>239</v>
      </c>
      <c r="E178" s="1" t="s">
        <v>240</v>
      </c>
    </row>
    <row r="179" spans="1:5" ht="31.5">
      <c r="A179" s="17">
        <v>178</v>
      </c>
      <c r="B179" s="1" t="s">
        <v>59</v>
      </c>
      <c r="C179" s="1" t="s">
        <v>63</v>
      </c>
      <c r="D179" s="1" t="s">
        <v>237</v>
      </c>
      <c r="E179" s="1" t="s">
        <v>284</v>
      </c>
    </row>
    <row r="180" spans="1:5" ht="47.25">
      <c r="A180" s="17">
        <v>179</v>
      </c>
      <c r="B180" s="1" t="s">
        <v>59</v>
      </c>
      <c r="C180" s="1" t="s">
        <v>63</v>
      </c>
      <c r="D180" s="1" t="s">
        <v>238</v>
      </c>
      <c r="E180" s="1" t="s">
        <v>234</v>
      </c>
    </row>
    <row r="181" spans="1:5" ht="47.25">
      <c r="A181" s="17">
        <v>180</v>
      </c>
      <c r="B181" s="1" t="s">
        <v>59</v>
      </c>
      <c r="C181" s="1" t="s">
        <v>63</v>
      </c>
      <c r="D181" s="1" t="s">
        <v>239</v>
      </c>
      <c r="E181" s="1" t="s">
        <v>240</v>
      </c>
    </row>
    <row r="182" spans="1:5" ht="31.5">
      <c r="A182" s="17">
        <v>181</v>
      </c>
      <c r="B182" s="1" t="s">
        <v>59</v>
      </c>
      <c r="C182" s="1" t="s">
        <v>64</v>
      </c>
      <c r="D182" s="1" t="s">
        <v>237</v>
      </c>
      <c r="E182" s="1" t="s">
        <v>284</v>
      </c>
    </row>
    <row r="183" spans="1:5" ht="47.25">
      <c r="A183" s="17">
        <v>182</v>
      </c>
      <c r="B183" s="1" t="s">
        <v>59</v>
      </c>
      <c r="C183" s="1" t="s">
        <v>64</v>
      </c>
      <c r="D183" s="1" t="s">
        <v>238</v>
      </c>
      <c r="E183" s="1" t="s">
        <v>234</v>
      </c>
    </row>
    <row r="184" spans="1:5" ht="47.25">
      <c r="A184" s="17">
        <v>183</v>
      </c>
      <c r="B184" s="1" t="s">
        <v>59</v>
      </c>
      <c r="C184" s="1" t="s">
        <v>64</v>
      </c>
      <c r="D184" s="1" t="s">
        <v>239</v>
      </c>
      <c r="E184" s="1" t="s">
        <v>240</v>
      </c>
    </row>
    <row r="185" spans="1:5" ht="31.5">
      <c r="A185" s="17">
        <v>184</v>
      </c>
      <c r="B185" s="1" t="s">
        <v>59</v>
      </c>
      <c r="C185" s="1" t="s">
        <v>65</v>
      </c>
      <c r="D185" s="1" t="s">
        <v>237</v>
      </c>
      <c r="E185" s="1" t="s">
        <v>284</v>
      </c>
    </row>
    <row r="186" spans="1:5" ht="47.25">
      <c r="A186" s="17">
        <v>185</v>
      </c>
      <c r="B186" s="1" t="s">
        <v>59</v>
      </c>
      <c r="C186" s="1" t="s">
        <v>65</v>
      </c>
      <c r="D186" s="1" t="s">
        <v>238</v>
      </c>
      <c r="E186" s="1" t="s">
        <v>234</v>
      </c>
    </row>
    <row r="187" spans="1:5" ht="47.25">
      <c r="A187" s="17">
        <v>186</v>
      </c>
      <c r="B187" s="1" t="s">
        <v>59</v>
      </c>
      <c r="C187" s="1" t="s">
        <v>65</v>
      </c>
      <c r="D187" s="1" t="s">
        <v>239</v>
      </c>
      <c r="E187" s="1" t="s">
        <v>240</v>
      </c>
    </row>
    <row r="188" spans="1:5" ht="126">
      <c r="A188" s="17">
        <v>187</v>
      </c>
      <c r="B188" s="1" t="s">
        <v>66</v>
      </c>
      <c r="C188" s="1" t="s">
        <v>67</v>
      </c>
      <c r="D188" s="1" t="s">
        <v>237</v>
      </c>
      <c r="E188" s="1" t="s">
        <v>284</v>
      </c>
    </row>
    <row r="189" spans="1:5" ht="126">
      <c r="A189" s="17">
        <v>188</v>
      </c>
      <c r="B189" s="1" t="s">
        <v>66</v>
      </c>
      <c r="C189" s="1" t="s">
        <v>67</v>
      </c>
      <c r="D189" s="1" t="s">
        <v>238</v>
      </c>
      <c r="E189" s="1" t="s">
        <v>234</v>
      </c>
    </row>
    <row r="190" spans="1:5" ht="126">
      <c r="A190" s="17">
        <v>189</v>
      </c>
      <c r="B190" s="1" t="s">
        <v>66</v>
      </c>
      <c r="C190" s="1" t="s">
        <v>67</v>
      </c>
      <c r="D190" s="1" t="s">
        <v>239</v>
      </c>
      <c r="E190" s="1" t="s">
        <v>240</v>
      </c>
    </row>
    <row r="191" spans="1:5" ht="78.75">
      <c r="A191" s="17">
        <v>190</v>
      </c>
      <c r="B191" s="1" t="s">
        <v>66</v>
      </c>
      <c r="C191" s="1" t="s">
        <v>68</v>
      </c>
      <c r="D191" s="1" t="s">
        <v>237</v>
      </c>
      <c r="E191" s="1" t="s">
        <v>284</v>
      </c>
    </row>
    <row r="192" spans="1:5" ht="78.75">
      <c r="A192" s="17">
        <v>191</v>
      </c>
      <c r="B192" s="1" t="s">
        <v>66</v>
      </c>
      <c r="C192" s="1" t="s">
        <v>68</v>
      </c>
      <c r="D192" s="1" t="s">
        <v>238</v>
      </c>
      <c r="E192" s="1" t="s">
        <v>234</v>
      </c>
    </row>
    <row r="193" spans="1:5" ht="78.75">
      <c r="A193" s="17">
        <v>192</v>
      </c>
      <c r="B193" s="1" t="s">
        <v>66</v>
      </c>
      <c r="C193" s="1" t="s">
        <v>68</v>
      </c>
      <c r="D193" s="1" t="s">
        <v>239</v>
      </c>
      <c r="E193" s="1" t="s">
        <v>240</v>
      </c>
    </row>
    <row r="194" spans="1:5" ht="78.75">
      <c r="A194" s="17">
        <v>193</v>
      </c>
      <c r="B194" s="1" t="s">
        <v>66</v>
      </c>
      <c r="C194" s="1" t="s">
        <v>69</v>
      </c>
      <c r="D194" s="1" t="s">
        <v>237</v>
      </c>
      <c r="E194" s="1" t="s">
        <v>284</v>
      </c>
    </row>
    <row r="195" spans="1:5" ht="78.75">
      <c r="A195" s="17">
        <v>194</v>
      </c>
      <c r="B195" s="1" t="s">
        <v>66</v>
      </c>
      <c r="C195" s="1" t="s">
        <v>69</v>
      </c>
      <c r="D195" s="1" t="s">
        <v>238</v>
      </c>
      <c r="E195" s="1" t="s">
        <v>234</v>
      </c>
    </row>
    <row r="196" spans="1:5" ht="78.75">
      <c r="A196" s="17">
        <v>195</v>
      </c>
      <c r="B196" s="1" t="s">
        <v>66</v>
      </c>
      <c r="C196" s="1" t="s">
        <v>69</v>
      </c>
      <c r="D196" s="1" t="s">
        <v>239</v>
      </c>
      <c r="E196" s="1" t="s">
        <v>240</v>
      </c>
    </row>
    <row r="197" spans="1:5" ht="78.75">
      <c r="A197" s="17">
        <v>196</v>
      </c>
      <c r="B197" s="1" t="s">
        <v>66</v>
      </c>
      <c r="C197" s="1" t="s">
        <v>70</v>
      </c>
      <c r="D197" s="1" t="s">
        <v>237</v>
      </c>
      <c r="E197" s="1" t="s">
        <v>284</v>
      </c>
    </row>
    <row r="198" spans="1:5" ht="78.75">
      <c r="A198" s="17">
        <v>197</v>
      </c>
      <c r="B198" s="1" t="s">
        <v>66</v>
      </c>
      <c r="C198" s="1" t="s">
        <v>70</v>
      </c>
      <c r="D198" s="1" t="s">
        <v>238</v>
      </c>
      <c r="E198" s="1" t="s">
        <v>234</v>
      </c>
    </row>
    <row r="199" spans="1:5" ht="78.75">
      <c r="A199" s="17">
        <v>198</v>
      </c>
      <c r="B199" s="1" t="s">
        <v>66</v>
      </c>
      <c r="C199" s="1" t="s">
        <v>70</v>
      </c>
      <c r="D199" s="1" t="s">
        <v>239</v>
      </c>
      <c r="E199" s="1" t="s">
        <v>240</v>
      </c>
    </row>
    <row r="200" spans="1:5" ht="78.75">
      <c r="A200" s="17">
        <v>199</v>
      </c>
      <c r="B200" s="1" t="s">
        <v>66</v>
      </c>
      <c r="C200" s="1" t="s">
        <v>68</v>
      </c>
      <c r="D200" s="1" t="s">
        <v>237</v>
      </c>
      <c r="E200" s="1" t="s">
        <v>284</v>
      </c>
    </row>
    <row r="201" spans="1:5" ht="78.75">
      <c r="A201" s="17">
        <v>200</v>
      </c>
      <c r="B201" s="1" t="s">
        <v>66</v>
      </c>
      <c r="C201" s="1" t="s">
        <v>68</v>
      </c>
      <c r="D201" s="1" t="s">
        <v>238</v>
      </c>
      <c r="E201" s="1" t="s">
        <v>234</v>
      </c>
    </row>
    <row r="202" spans="1:5" ht="78.75">
      <c r="A202" s="17">
        <v>201</v>
      </c>
      <c r="B202" s="1" t="s">
        <v>66</v>
      </c>
      <c r="C202" s="1" t="s">
        <v>68</v>
      </c>
      <c r="D202" s="1" t="s">
        <v>239</v>
      </c>
      <c r="E202" s="1" t="s">
        <v>240</v>
      </c>
    </row>
    <row r="203" spans="1:5" ht="78.75">
      <c r="A203" s="17">
        <v>202</v>
      </c>
      <c r="B203" s="1" t="s">
        <v>66</v>
      </c>
      <c r="C203" s="1" t="s">
        <v>71</v>
      </c>
      <c r="D203" s="1" t="s">
        <v>237</v>
      </c>
      <c r="E203" s="1" t="s">
        <v>284</v>
      </c>
    </row>
    <row r="204" spans="1:5" ht="78.75">
      <c r="A204" s="17">
        <v>203</v>
      </c>
      <c r="B204" s="1" t="s">
        <v>66</v>
      </c>
      <c r="C204" s="1" t="s">
        <v>71</v>
      </c>
      <c r="D204" s="1" t="s">
        <v>238</v>
      </c>
      <c r="E204" s="1" t="s">
        <v>234</v>
      </c>
    </row>
    <row r="205" spans="1:5" ht="78.75">
      <c r="A205" s="17">
        <v>204</v>
      </c>
      <c r="B205" s="1" t="s">
        <v>66</v>
      </c>
      <c r="C205" s="1" t="s">
        <v>71</v>
      </c>
      <c r="D205" s="1" t="s">
        <v>239</v>
      </c>
      <c r="E205" s="1" t="s">
        <v>240</v>
      </c>
    </row>
    <row r="206" spans="1:5" ht="78.75">
      <c r="A206" s="17">
        <v>205</v>
      </c>
      <c r="B206" s="1" t="s">
        <v>66</v>
      </c>
      <c r="C206" s="1" t="s">
        <v>72</v>
      </c>
      <c r="D206" s="1" t="s">
        <v>237</v>
      </c>
      <c r="E206" s="1" t="s">
        <v>284</v>
      </c>
    </row>
    <row r="207" spans="1:5" ht="78.75">
      <c r="A207" s="17">
        <v>206</v>
      </c>
      <c r="B207" s="1" t="s">
        <v>66</v>
      </c>
      <c r="C207" s="1" t="s">
        <v>72</v>
      </c>
      <c r="D207" s="1" t="s">
        <v>238</v>
      </c>
      <c r="E207" s="1" t="s">
        <v>234</v>
      </c>
    </row>
    <row r="208" spans="1:5" ht="78.75">
      <c r="A208" s="17">
        <v>207</v>
      </c>
      <c r="B208" s="1" t="s">
        <v>66</v>
      </c>
      <c r="C208" s="1" t="s">
        <v>72</v>
      </c>
      <c r="D208" s="1" t="s">
        <v>239</v>
      </c>
      <c r="E208" s="1" t="s">
        <v>240</v>
      </c>
    </row>
    <row r="209" spans="1:5" ht="78.75">
      <c r="A209" s="17">
        <v>208</v>
      </c>
      <c r="B209" s="1" t="s">
        <v>66</v>
      </c>
      <c r="C209" s="1" t="s">
        <v>73</v>
      </c>
      <c r="D209" s="1" t="s">
        <v>237</v>
      </c>
      <c r="E209" s="1" t="s">
        <v>284</v>
      </c>
    </row>
    <row r="210" spans="1:5" ht="78.75">
      <c r="A210" s="17">
        <v>209</v>
      </c>
      <c r="B210" s="1" t="s">
        <v>66</v>
      </c>
      <c r="C210" s="1" t="s">
        <v>73</v>
      </c>
      <c r="D210" s="1" t="s">
        <v>238</v>
      </c>
      <c r="E210" s="1" t="s">
        <v>234</v>
      </c>
    </row>
    <row r="211" spans="1:5" ht="78.75">
      <c r="A211" s="17">
        <v>210</v>
      </c>
      <c r="B211" s="1" t="s">
        <v>66</v>
      </c>
      <c r="C211" s="1" t="s">
        <v>73</v>
      </c>
      <c r="D211" s="1" t="s">
        <v>239</v>
      </c>
      <c r="E211" s="1" t="s">
        <v>240</v>
      </c>
    </row>
    <row r="212" spans="1:5" ht="47.25">
      <c r="A212" s="17">
        <v>211</v>
      </c>
      <c r="B212" s="1" t="s">
        <v>74</v>
      </c>
      <c r="C212" s="1" t="s">
        <v>75</v>
      </c>
      <c r="D212" s="1" t="s">
        <v>237</v>
      </c>
      <c r="E212" s="1" t="s">
        <v>284</v>
      </c>
    </row>
    <row r="213" spans="1:5" ht="47.25">
      <c r="A213" s="17">
        <v>212</v>
      </c>
      <c r="B213" s="1" t="s">
        <v>74</v>
      </c>
      <c r="C213" s="1" t="s">
        <v>75</v>
      </c>
      <c r="D213" s="1" t="s">
        <v>238</v>
      </c>
      <c r="E213" s="1" t="s">
        <v>234</v>
      </c>
    </row>
    <row r="214" spans="1:5" ht="47.25">
      <c r="A214" s="17">
        <v>213</v>
      </c>
      <c r="B214" s="1" t="s">
        <v>74</v>
      </c>
      <c r="C214" s="1" t="s">
        <v>75</v>
      </c>
      <c r="D214" s="1" t="s">
        <v>239</v>
      </c>
      <c r="E214" s="1" t="s">
        <v>240</v>
      </c>
    </row>
    <row r="215" spans="1:5" ht="31.5">
      <c r="A215" s="17">
        <v>214</v>
      </c>
      <c r="B215" s="1" t="s">
        <v>74</v>
      </c>
      <c r="C215" s="1" t="s">
        <v>76</v>
      </c>
      <c r="D215" s="1" t="s">
        <v>237</v>
      </c>
      <c r="E215" s="1" t="s">
        <v>284</v>
      </c>
    </row>
    <row r="216" spans="1:5" ht="47.25">
      <c r="A216" s="17">
        <v>215</v>
      </c>
      <c r="B216" s="1" t="s">
        <v>74</v>
      </c>
      <c r="C216" s="1" t="s">
        <v>76</v>
      </c>
      <c r="D216" s="1" t="s">
        <v>238</v>
      </c>
      <c r="E216" s="1" t="s">
        <v>234</v>
      </c>
    </row>
    <row r="217" spans="1:5" ht="47.25">
      <c r="A217" s="17">
        <v>216</v>
      </c>
      <c r="B217" s="1" t="s">
        <v>74</v>
      </c>
      <c r="C217" s="1" t="s">
        <v>76</v>
      </c>
      <c r="D217" s="1" t="s">
        <v>239</v>
      </c>
      <c r="E217" s="1" t="s">
        <v>240</v>
      </c>
    </row>
    <row r="218" spans="1:5" ht="31.5">
      <c r="A218" s="17">
        <v>217</v>
      </c>
      <c r="B218" s="1" t="s">
        <v>74</v>
      </c>
      <c r="C218" s="1" t="s">
        <v>77</v>
      </c>
      <c r="D218" s="1" t="s">
        <v>237</v>
      </c>
      <c r="E218" s="1" t="s">
        <v>284</v>
      </c>
    </row>
    <row r="219" spans="1:5" ht="47.25">
      <c r="A219" s="17">
        <v>218</v>
      </c>
      <c r="B219" s="1" t="s">
        <v>74</v>
      </c>
      <c r="C219" s="1" t="s">
        <v>77</v>
      </c>
      <c r="D219" s="1" t="s">
        <v>238</v>
      </c>
      <c r="E219" s="1" t="s">
        <v>234</v>
      </c>
    </row>
    <row r="220" spans="1:5" ht="31.5">
      <c r="A220" s="17">
        <v>219</v>
      </c>
      <c r="B220" s="1" t="s">
        <v>74</v>
      </c>
      <c r="C220" s="1" t="s">
        <v>77</v>
      </c>
      <c r="D220" s="1" t="s">
        <v>237</v>
      </c>
      <c r="E220" s="1" t="s">
        <v>284</v>
      </c>
    </row>
    <row r="221" spans="1:5" ht="110.25">
      <c r="A221" s="17">
        <v>220</v>
      </c>
      <c r="B221" s="1" t="s">
        <v>74</v>
      </c>
      <c r="C221" s="1" t="s">
        <v>78</v>
      </c>
      <c r="D221" s="1" t="s">
        <v>238</v>
      </c>
      <c r="E221" s="1" t="s">
        <v>234</v>
      </c>
    </row>
    <row r="222" spans="1:5" ht="110.25">
      <c r="A222" s="17">
        <v>221</v>
      </c>
      <c r="B222" s="1" t="s">
        <v>74</v>
      </c>
      <c r="C222" s="1" t="s">
        <v>78</v>
      </c>
      <c r="D222" s="1" t="s">
        <v>239</v>
      </c>
      <c r="E222" s="1" t="s">
        <v>240</v>
      </c>
    </row>
    <row r="223" spans="1:5" ht="110.25">
      <c r="A223" s="17">
        <v>222</v>
      </c>
      <c r="B223" s="1" t="s">
        <v>74</v>
      </c>
      <c r="C223" s="1" t="s">
        <v>78</v>
      </c>
      <c r="D223" s="1" t="s">
        <v>237</v>
      </c>
      <c r="E223" s="1" t="s">
        <v>284</v>
      </c>
    </row>
    <row r="224" spans="1:5" ht="63">
      <c r="A224" s="17">
        <v>223</v>
      </c>
      <c r="B224" s="1" t="s">
        <v>74</v>
      </c>
      <c r="C224" s="1" t="s">
        <v>79</v>
      </c>
      <c r="D224" s="1" t="s">
        <v>237</v>
      </c>
      <c r="E224" s="1" t="s">
        <v>284</v>
      </c>
    </row>
    <row r="225" spans="1:5" ht="63">
      <c r="A225" s="17">
        <v>224</v>
      </c>
      <c r="B225" s="1" t="s">
        <v>74</v>
      </c>
      <c r="C225" s="1" t="s">
        <v>79</v>
      </c>
      <c r="D225" s="1" t="s">
        <v>238</v>
      </c>
      <c r="E225" s="1" t="s">
        <v>234</v>
      </c>
    </row>
    <row r="226" spans="1:5" ht="63">
      <c r="A226" s="17">
        <v>225</v>
      </c>
      <c r="B226" s="1" t="s">
        <v>74</v>
      </c>
      <c r="C226" s="1" t="s">
        <v>79</v>
      </c>
      <c r="D226" s="1" t="s">
        <v>239</v>
      </c>
      <c r="E226" s="1" t="s">
        <v>240</v>
      </c>
    </row>
    <row r="227" spans="1:5" ht="47.25">
      <c r="A227" s="17">
        <v>226</v>
      </c>
      <c r="B227" s="1" t="s">
        <v>74</v>
      </c>
      <c r="C227" s="1" t="s">
        <v>80</v>
      </c>
      <c r="D227" s="1" t="s">
        <v>237</v>
      </c>
      <c r="E227" s="1" t="s">
        <v>284</v>
      </c>
    </row>
    <row r="228" spans="1:5" ht="47.25">
      <c r="A228" s="17">
        <v>227</v>
      </c>
      <c r="B228" s="1" t="s">
        <v>74</v>
      </c>
      <c r="C228" s="1" t="s">
        <v>80</v>
      </c>
      <c r="D228" s="1" t="s">
        <v>238</v>
      </c>
      <c r="E228" s="1" t="s">
        <v>234</v>
      </c>
    </row>
    <row r="229" spans="1:5" ht="47.25">
      <c r="A229" s="17">
        <v>228</v>
      </c>
      <c r="B229" s="1" t="s">
        <v>74</v>
      </c>
      <c r="C229" s="1" t="s">
        <v>80</v>
      </c>
      <c r="D229" s="1" t="s">
        <v>239</v>
      </c>
      <c r="E229" s="1" t="s">
        <v>240</v>
      </c>
    </row>
    <row r="230" spans="1:5" ht="31.5">
      <c r="A230" s="17">
        <v>229</v>
      </c>
      <c r="B230" s="1" t="s">
        <v>74</v>
      </c>
      <c r="C230" s="1" t="s">
        <v>81</v>
      </c>
      <c r="D230" s="1" t="s">
        <v>237</v>
      </c>
      <c r="E230" s="1" t="s">
        <v>284</v>
      </c>
    </row>
    <row r="231" spans="1:5" ht="47.25">
      <c r="A231" s="17">
        <v>230</v>
      </c>
      <c r="B231" s="1" t="s">
        <v>74</v>
      </c>
      <c r="C231" s="1" t="s">
        <v>81</v>
      </c>
      <c r="D231" s="1" t="s">
        <v>238</v>
      </c>
      <c r="E231" s="1" t="s">
        <v>234</v>
      </c>
    </row>
    <row r="232" spans="1:5" ht="47.25">
      <c r="A232" s="17">
        <v>231</v>
      </c>
      <c r="B232" s="1" t="s">
        <v>74</v>
      </c>
      <c r="C232" s="1" t="s">
        <v>81</v>
      </c>
      <c r="D232" s="1" t="s">
        <v>239</v>
      </c>
      <c r="E232" s="1" t="s">
        <v>240</v>
      </c>
    </row>
    <row r="233" spans="1:5" ht="31.5">
      <c r="A233" s="17">
        <v>232</v>
      </c>
      <c r="B233" s="1" t="s">
        <v>74</v>
      </c>
      <c r="C233" s="1" t="s">
        <v>82</v>
      </c>
      <c r="D233" s="1" t="s">
        <v>237</v>
      </c>
      <c r="E233" s="1" t="s">
        <v>284</v>
      </c>
    </row>
    <row r="234" spans="1:5" ht="47.25">
      <c r="A234" s="17">
        <v>233</v>
      </c>
      <c r="B234" s="1" t="s">
        <v>74</v>
      </c>
      <c r="C234" s="1" t="s">
        <v>82</v>
      </c>
      <c r="D234" s="1" t="s">
        <v>238</v>
      </c>
      <c r="E234" s="1" t="s">
        <v>234</v>
      </c>
    </row>
    <row r="235" spans="1:5" ht="47.25">
      <c r="A235" s="17">
        <v>234</v>
      </c>
      <c r="B235" s="1" t="s">
        <v>74</v>
      </c>
      <c r="C235" s="1" t="s">
        <v>82</v>
      </c>
      <c r="D235" s="1" t="s">
        <v>239</v>
      </c>
      <c r="E235" s="1" t="s">
        <v>240</v>
      </c>
    </row>
    <row r="236" spans="1:5" ht="31.5">
      <c r="A236" s="17">
        <v>235</v>
      </c>
      <c r="B236" s="1" t="s">
        <v>74</v>
      </c>
      <c r="C236" s="1" t="s">
        <v>83</v>
      </c>
      <c r="D236" s="1" t="s">
        <v>237</v>
      </c>
      <c r="E236" s="1" t="s">
        <v>284</v>
      </c>
    </row>
    <row r="237" spans="1:5" ht="47.25">
      <c r="A237" s="17">
        <v>236</v>
      </c>
      <c r="B237" s="1" t="s">
        <v>74</v>
      </c>
      <c r="C237" s="1" t="s">
        <v>83</v>
      </c>
      <c r="D237" s="1" t="s">
        <v>238</v>
      </c>
      <c r="E237" s="1" t="s">
        <v>234</v>
      </c>
    </row>
    <row r="238" spans="1:5" ht="47.25">
      <c r="A238" s="17">
        <v>237</v>
      </c>
      <c r="B238" s="1" t="s">
        <v>74</v>
      </c>
      <c r="C238" s="1" t="s">
        <v>83</v>
      </c>
      <c r="D238" s="1" t="s">
        <v>239</v>
      </c>
      <c r="E238" s="1" t="s">
        <v>240</v>
      </c>
    </row>
    <row r="239" spans="1:5" ht="63">
      <c r="A239" s="17">
        <v>238</v>
      </c>
      <c r="B239" s="1" t="s">
        <v>74</v>
      </c>
      <c r="C239" s="1" t="s">
        <v>84</v>
      </c>
      <c r="D239" s="1" t="s">
        <v>237</v>
      </c>
      <c r="E239" s="1" t="s">
        <v>284</v>
      </c>
    </row>
    <row r="240" spans="1:5" ht="63">
      <c r="A240" s="17">
        <v>239</v>
      </c>
      <c r="B240" s="1" t="s">
        <v>74</v>
      </c>
      <c r="C240" s="1" t="s">
        <v>84</v>
      </c>
      <c r="D240" s="1" t="s">
        <v>238</v>
      </c>
      <c r="E240" s="1" t="s">
        <v>234</v>
      </c>
    </row>
    <row r="241" spans="1:5" ht="63">
      <c r="A241" s="17">
        <v>240</v>
      </c>
      <c r="B241" s="1" t="s">
        <v>74</v>
      </c>
      <c r="C241" s="1" t="s">
        <v>84</v>
      </c>
      <c r="D241" s="1" t="s">
        <v>239</v>
      </c>
      <c r="E241" s="1" t="s">
        <v>240</v>
      </c>
    </row>
    <row r="242" spans="1:5" ht="63">
      <c r="A242" s="17">
        <v>241</v>
      </c>
      <c r="B242" s="1" t="s">
        <v>74</v>
      </c>
      <c r="C242" s="1" t="s">
        <v>85</v>
      </c>
      <c r="D242" s="1" t="s">
        <v>237</v>
      </c>
      <c r="E242" s="1" t="s">
        <v>284</v>
      </c>
    </row>
    <row r="243" spans="1:5" ht="63">
      <c r="A243" s="17">
        <v>242</v>
      </c>
      <c r="B243" s="1" t="s">
        <v>74</v>
      </c>
      <c r="C243" s="1" t="s">
        <v>85</v>
      </c>
      <c r="D243" s="1" t="s">
        <v>238</v>
      </c>
      <c r="E243" s="1" t="s">
        <v>234</v>
      </c>
    </row>
    <row r="244" spans="1:5" ht="63">
      <c r="A244" s="17">
        <v>243</v>
      </c>
      <c r="B244" s="1" t="s">
        <v>74</v>
      </c>
      <c r="C244" s="1" t="s">
        <v>85</v>
      </c>
      <c r="D244" s="1" t="s">
        <v>239</v>
      </c>
      <c r="E244" s="1" t="s">
        <v>240</v>
      </c>
    </row>
    <row r="245" spans="1:5" ht="31.5">
      <c r="A245" s="17">
        <v>244</v>
      </c>
      <c r="B245" s="1" t="s">
        <v>74</v>
      </c>
      <c r="C245" s="1" t="s">
        <v>86</v>
      </c>
      <c r="D245" s="1" t="s">
        <v>237</v>
      </c>
      <c r="E245" s="1" t="s">
        <v>284</v>
      </c>
    </row>
    <row r="246" spans="1:5" ht="47.25">
      <c r="A246" s="17">
        <v>245</v>
      </c>
      <c r="B246" s="1" t="s">
        <v>74</v>
      </c>
      <c r="C246" s="1" t="s">
        <v>86</v>
      </c>
      <c r="D246" s="1" t="s">
        <v>238</v>
      </c>
      <c r="E246" s="1" t="s">
        <v>234</v>
      </c>
    </row>
    <row r="247" spans="1:5" ht="47.25">
      <c r="A247" s="17">
        <v>246</v>
      </c>
      <c r="B247" s="1" t="s">
        <v>74</v>
      </c>
      <c r="C247" s="1" t="s">
        <v>86</v>
      </c>
      <c r="D247" s="1" t="s">
        <v>239</v>
      </c>
      <c r="E247" s="1" t="s">
        <v>240</v>
      </c>
    </row>
    <row r="248" spans="1:5" ht="78.75">
      <c r="A248" s="17">
        <v>247</v>
      </c>
      <c r="B248" s="1" t="s">
        <v>74</v>
      </c>
      <c r="C248" s="1" t="s">
        <v>87</v>
      </c>
      <c r="D248" s="1" t="s">
        <v>237</v>
      </c>
      <c r="E248" s="1" t="s">
        <v>284</v>
      </c>
    </row>
    <row r="249" spans="1:5" ht="78.75">
      <c r="A249" s="17">
        <v>248</v>
      </c>
      <c r="B249" s="1" t="s">
        <v>74</v>
      </c>
      <c r="C249" s="1" t="s">
        <v>87</v>
      </c>
      <c r="D249" s="1" t="s">
        <v>238</v>
      </c>
      <c r="E249" s="1" t="s">
        <v>234</v>
      </c>
    </row>
    <row r="250" spans="1:5" ht="78.75">
      <c r="A250" s="17">
        <v>249</v>
      </c>
      <c r="B250" s="1" t="s">
        <v>74</v>
      </c>
      <c r="C250" s="1" t="s">
        <v>87</v>
      </c>
      <c r="D250" s="1" t="s">
        <v>239</v>
      </c>
      <c r="E250" s="1" t="s">
        <v>240</v>
      </c>
    </row>
    <row r="251" spans="1:5" ht="63">
      <c r="A251" s="17">
        <v>250</v>
      </c>
      <c r="B251" s="1" t="s">
        <v>88</v>
      </c>
      <c r="C251" s="1" t="s">
        <v>89</v>
      </c>
      <c r="D251" s="1" t="s">
        <v>237</v>
      </c>
      <c r="E251" s="1" t="s">
        <v>284</v>
      </c>
    </row>
    <row r="252" spans="1:5" ht="63">
      <c r="A252" s="17">
        <v>251</v>
      </c>
      <c r="B252" s="1" t="s">
        <v>88</v>
      </c>
      <c r="C252" s="1" t="s">
        <v>89</v>
      </c>
      <c r="D252" s="1" t="s">
        <v>238</v>
      </c>
      <c r="E252" s="1" t="s">
        <v>234</v>
      </c>
    </row>
    <row r="253" spans="1:5" ht="63">
      <c r="A253" s="17">
        <v>252</v>
      </c>
      <c r="B253" s="1" t="s">
        <v>88</v>
      </c>
      <c r="C253" s="1" t="s">
        <v>89</v>
      </c>
      <c r="D253" s="1" t="s">
        <v>239</v>
      </c>
      <c r="E253" s="1" t="s">
        <v>240</v>
      </c>
    </row>
    <row r="254" spans="1:5" ht="31.5">
      <c r="A254" s="17">
        <v>253</v>
      </c>
      <c r="B254" s="1" t="s">
        <v>88</v>
      </c>
      <c r="C254" s="1" t="s">
        <v>90</v>
      </c>
      <c r="D254" s="1" t="s">
        <v>237</v>
      </c>
      <c r="E254" s="1" t="s">
        <v>284</v>
      </c>
    </row>
    <row r="255" spans="1:5" ht="47.25">
      <c r="A255" s="17">
        <v>254</v>
      </c>
      <c r="B255" s="1" t="s">
        <v>88</v>
      </c>
      <c r="C255" s="1" t="s">
        <v>90</v>
      </c>
      <c r="D255" s="1" t="s">
        <v>238</v>
      </c>
      <c r="E255" s="1" t="s">
        <v>234</v>
      </c>
    </row>
    <row r="256" spans="1:5" ht="47.25">
      <c r="A256" s="17">
        <v>255</v>
      </c>
      <c r="B256" s="1" t="s">
        <v>88</v>
      </c>
      <c r="C256" s="1" t="s">
        <v>90</v>
      </c>
      <c r="D256" s="1" t="s">
        <v>239</v>
      </c>
      <c r="E256" s="1" t="s">
        <v>240</v>
      </c>
    </row>
    <row r="257" spans="1:5" ht="47.25">
      <c r="A257" s="17">
        <v>256</v>
      </c>
      <c r="B257" s="1" t="s">
        <v>88</v>
      </c>
      <c r="C257" s="1" t="s">
        <v>91</v>
      </c>
      <c r="D257" s="1" t="s">
        <v>237</v>
      </c>
      <c r="E257" s="1" t="s">
        <v>284</v>
      </c>
    </row>
    <row r="258" spans="1:5" ht="47.25">
      <c r="A258" s="17">
        <v>257</v>
      </c>
      <c r="B258" s="1" t="s">
        <v>88</v>
      </c>
      <c r="C258" s="1" t="s">
        <v>91</v>
      </c>
      <c r="D258" s="1" t="s">
        <v>238</v>
      </c>
      <c r="E258" s="1" t="s">
        <v>234</v>
      </c>
    </row>
    <row r="259" spans="1:5" ht="47.25">
      <c r="A259" s="17">
        <v>258</v>
      </c>
      <c r="B259" s="1" t="s">
        <v>88</v>
      </c>
      <c r="C259" s="1" t="s">
        <v>91</v>
      </c>
      <c r="D259" s="1" t="s">
        <v>239</v>
      </c>
      <c r="E259" s="1" t="s">
        <v>240</v>
      </c>
    </row>
    <row r="260" spans="1:5" ht="47.25">
      <c r="A260" s="17">
        <v>259</v>
      </c>
      <c r="B260" s="1" t="s">
        <v>88</v>
      </c>
      <c r="C260" s="1" t="s">
        <v>92</v>
      </c>
      <c r="D260" s="1" t="s">
        <v>237</v>
      </c>
      <c r="E260" s="1" t="s">
        <v>284</v>
      </c>
    </row>
    <row r="261" spans="1:5" ht="47.25">
      <c r="A261" s="17">
        <v>260</v>
      </c>
      <c r="B261" s="1" t="s">
        <v>88</v>
      </c>
      <c r="C261" s="1" t="s">
        <v>92</v>
      </c>
      <c r="D261" s="1" t="s">
        <v>238</v>
      </c>
      <c r="E261" s="1" t="s">
        <v>234</v>
      </c>
    </row>
    <row r="262" spans="1:5" ht="47.25">
      <c r="A262" s="17">
        <v>261</v>
      </c>
      <c r="B262" s="1" t="s">
        <v>88</v>
      </c>
      <c r="C262" s="1" t="s">
        <v>92</v>
      </c>
      <c r="D262" s="1" t="s">
        <v>239</v>
      </c>
      <c r="E262" s="1" t="s">
        <v>240</v>
      </c>
    </row>
    <row r="263" spans="1:5" ht="47.25">
      <c r="A263" s="17">
        <v>262</v>
      </c>
      <c r="B263" s="1" t="s">
        <v>88</v>
      </c>
      <c r="C263" s="1" t="s">
        <v>93</v>
      </c>
      <c r="D263" s="1" t="s">
        <v>237</v>
      </c>
      <c r="E263" s="1" t="s">
        <v>284</v>
      </c>
    </row>
    <row r="264" spans="1:5" ht="47.25">
      <c r="A264" s="17">
        <v>263</v>
      </c>
      <c r="B264" s="1" t="s">
        <v>88</v>
      </c>
      <c r="C264" s="1" t="s">
        <v>93</v>
      </c>
      <c r="D264" s="1" t="s">
        <v>238</v>
      </c>
      <c r="E264" s="1" t="s">
        <v>234</v>
      </c>
    </row>
    <row r="265" spans="1:5" ht="47.25">
      <c r="A265" s="17">
        <v>264</v>
      </c>
      <c r="B265" s="1" t="s">
        <v>88</v>
      </c>
      <c r="C265" s="1" t="s">
        <v>93</v>
      </c>
      <c r="D265" s="1" t="s">
        <v>239</v>
      </c>
      <c r="E265" s="1" t="s">
        <v>240</v>
      </c>
    </row>
    <row r="266" spans="1:5" ht="47.25">
      <c r="A266" s="17">
        <v>265</v>
      </c>
      <c r="B266" s="1" t="s">
        <v>88</v>
      </c>
      <c r="C266" s="1" t="s">
        <v>94</v>
      </c>
      <c r="D266" s="1" t="s">
        <v>237</v>
      </c>
      <c r="E266" s="1" t="s">
        <v>284</v>
      </c>
    </row>
    <row r="267" spans="1:5" ht="47.25">
      <c r="A267" s="17">
        <v>266</v>
      </c>
      <c r="B267" s="1" t="s">
        <v>88</v>
      </c>
      <c r="C267" s="1" t="s">
        <v>94</v>
      </c>
      <c r="D267" s="1" t="s">
        <v>238</v>
      </c>
      <c r="E267" s="1" t="s">
        <v>234</v>
      </c>
    </row>
    <row r="268" spans="1:5" ht="47.25">
      <c r="A268" s="17">
        <v>267</v>
      </c>
      <c r="B268" s="1" t="s">
        <v>88</v>
      </c>
      <c r="C268" s="1" t="s">
        <v>94</v>
      </c>
      <c r="D268" s="1" t="s">
        <v>239</v>
      </c>
      <c r="E268" s="1" t="s">
        <v>240</v>
      </c>
    </row>
    <row r="269" spans="1:5" ht="141.75">
      <c r="A269" s="17">
        <v>268</v>
      </c>
      <c r="B269" s="1" t="s">
        <v>160</v>
      </c>
      <c r="C269" s="1" t="s">
        <v>161</v>
      </c>
      <c r="D269" s="1" t="s">
        <v>237</v>
      </c>
      <c r="E269" s="1" t="s">
        <v>284</v>
      </c>
    </row>
    <row r="270" spans="1:5" ht="141.75">
      <c r="A270" s="17">
        <v>269</v>
      </c>
      <c r="B270" s="1" t="s">
        <v>160</v>
      </c>
      <c r="C270" s="1" t="s">
        <v>161</v>
      </c>
      <c r="D270" s="1" t="s">
        <v>238</v>
      </c>
      <c r="E270" s="1" t="s">
        <v>234</v>
      </c>
    </row>
    <row r="271" spans="1:5" ht="141.75">
      <c r="A271" s="17">
        <v>270</v>
      </c>
      <c r="B271" s="1" t="s">
        <v>160</v>
      </c>
      <c r="C271" s="1" t="s">
        <v>161</v>
      </c>
      <c r="D271" s="1" t="s">
        <v>239</v>
      </c>
      <c r="E271" s="1" t="s">
        <v>240</v>
      </c>
    </row>
    <row r="272" spans="1:5" ht="31.5">
      <c r="A272" s="17">
        <v>271</v>
      </c>
      <c r="B272" s="1" t="s">
        <v>160</v>
      </c>
      <c r="C272" s="1" t="s">
        <v>119</v>
      </c>
      <c r="D272" s="1" t="s">
        <v>237</v>
      </c>
      <c r="E272" s="1" t="s">
        <v>284</v>
      </c>
    </row>
    <row r="273" spans="1:5" ht="47.25">
      <c r="A273" s="17">
        <v>272</v>
      </c>
      <c r="B273" s="1" t="s">
        <v>160</v>
      </c>
      <c r="C273" s="1" t="s">
        <v>119</v>
      </c>
      <c r="D273" s="1" t="s">
        <v>238</v>
      </c>
      <c r="E273" s="1" t="s">
        <v>234</v>
      </c>
    </row>
    <row r="274" spans="1:5" ht="47.25">
      <c r="A274" s="17">
        <v>273</v>
      </c>
      <c r="B274" s="1" t="s">
        <v>160</v>
      </c>
      <c r="C274" s="1" t="s">
        <v>119</v>
      </c>
      <c r="D274" s="1" t="s">
        <v>239</v>
      </c>
      <c r="E274" s="1" t="s">
        <v>240</v>
      </c>
    </row>
    <row r="275" spans="1:5" ht="31.5">
      <c r="A275" s="17">
        <v>274</v>
      </c>
      <c r="B275" s="1" t="s">
        <v>160</v>
      </c>
      <c r="C275" s="1" t="s">
        <v>162</v>
      </c>
      <c r="D275" s="1" t="s">
        <v>237</v>
      </c>
      <c r="E275" s="1" t="s">
        <v>284</v>
      </c>
    </row>
    <row r="276" spans="1:5" ht="47.25">
      <c r="A276" s="17">
        <v>275</v>
      </c>
      <c r="B276" s="1" t="s">
        <v>160</v>
      </c>
      <c r="C276" s="1" t="s">
        <v>162</v>
      </c>
      <c r="D276" s="1" t="s">
        <v>238</v>
      </c>
      <c r="E276" s="1" t="s">
        <v>234</v>
      </c>
    </row>
    <row r="277" spans="1:5" ht="47.25">
      <c r="A277" s="17">
        <v>276</v>
      </c>
      <c r="B277" s="1" t="s">
        <v>160</v>
      </c>
      <c r="C277" s="1" t="s">
        <v>162</v>
      </c>
      <c r="D277" s="1" t="s">
        <v>239</v>
      </c>
      <c r="E277" s="1" t="s">
        <v>240</v>
      </c>
    </row>
    <row r="278" spans="1:5" ht="31.5">
      <c r="A278" s="17">
        <v>277</v>
      </c>
      <c r="B278" s="1" t="s">
        <v>160</v>
      </c>
      <c r="C278" s="1" t="s">
        <v>163</v>
      </c>
      <c r="D278" s="1" t="s">
        <v>237</v>
      </c>
      <c r="E278" s="1" t="s">
        <v>284</v>
      </c>
    </row>
    <row r="279" spans="1:5" ht="47.25">
      <c r="A279" s="17">
        <v>278</v>
      </c>
      <c r="B279" s="1" t="s">
        <v>160</v>
      </c>
      <c r="C279" s="1" t="s">
        <v>163</v>
      </c>
      <c r="D279" s="1" t="s">
        <v>238</v>
      </c>
      <c r="E279" s="1" t="s">
        <v>234</v>
      </c>
    </row>
    <row r="280" spans="1:5" ht="47.25">
      <c r="A280" s="17">
        <v>279</v>
      </c>
      <c r="B280" s="1" t="s">
        <v>160</v>
      </c>
      <c r="C280" s="1" t="s">
        <v>163</v>
      </c>
      <c r="D280" s="1" t="s">
        <v>239</v>
      </c>
      <c r="E280" s="1" t="s">
        <v>240</v>
      </c>
    </row>
    <row r="281" spans="1:5" ht="31.5">
      <c r="A281" s="17">
        <v>280</v>
      </c>
      <c r="B281" s="1" t="s">
        <v>160</v>
      </c>
      <c r="C281" s="1" t="s">
        <v>164</v>
      </c>
      <c r="D281" s="1" t="s">
        <v>237</v>
      </c>
      <c r="E281" s="1" t="s">
        <v>284</v>
      </c>
    </row>
    <row r="282" spans="1:5" ht="47.25">
      <c r="A282" s="17">
        <v>281</v>
      </c>
      <c r="B282" s="1" t="s">
        <v>160</v>
      </c>
      <c r="C282" s="1" t="s">
        <v>164</v>
      </c>
      <c r="D282" s="1" t="s">
        <v>238</v>
      </c>
      <c r="E282" s="1" t="s">
        <v>234</v>
      </c>
    </row>
    <row r="283" spans="1:5" ht="31.5">
      <c r="A283" s="17">
        <v>282</v>
      </c>
      <c r="B283" s="1" t="s">
        <v>160</v>
      </c>
      <c r="C283" s="1" t="s">
        <v>164</v>
      </c>
      <c r="D283" s="1" t="s">
        <v>237</v>
      </c>
      <c r="E283" s="1" t="s">
        <v>284</v>
      </c>
    </row>
    <row r="284" spans="1:5" ht="47.25">
      <c r="A284" s="17">
        <v>283</v>
      </c>
      <c r="B284" s="1" t="s">
        <v>160</v>
      </c>
      <c r="C284" s="1" t="s">
        <v>165</v>
      </c>
      <c r="D284" s="1" t="s">
        <v>238</v>
      </c>
      <c r="E284" s="1" t="s">
        <v>234</v>
      </c>
    </row>
    <row r="285" spans="1:5" ht="47.25">
      <c r="A285" s="17">
        <v>284</v>
      </c>
      <c r="B285" s="1" t="s">
        <v>160</v>
      </c>
      <c r="C285" s="1" t="s">
        <v>165</v>
      </c>
      <c r="D285" s="1" t="s">
        <v>239</v>
      </c>
      <c r="E285" s="1" t="s">
        <v>240</v>
      </c>
    </row>
    <row r="286" spans="1:5" ht="31.5">
      <c r="A286" s="17">
        <v>285</v>
      </c>
      <c r="B286" s="1" t="s">
        <v>160</v>
      </c>
      <c r="C286" s="1" t="s">
        <v>165</v>
      </c>
      <c r="D286" s="1" t="s">
        <v>237</v>
      </c>
      <c r="E286" s="1" t="s">
        <v>284</v>
      </c>
    </row>
    <row r="287" spans="1:5" ht="47.25">
      <c r="A287" s="17">
        <v>286</v>
      </c>
      <c r="B287" s="1" t="s">
        <v>160</v>
      </c>
      <c r="C287" s="1" t="s">
        <v>166</v>
      </c>
      <c r="D287" s="1" t="s">
        <v>238</v>
      </c>
      <c r="E287" s="1" t="s">
        <v>234</v>
      </c>
    </row>
    <row r="288" spans="1:5" ht="47.25">
      <c r="A288" s="17">
        <v>287</v>
      </c>
      <c r="B288" s="1" t="s">
        <v>160</v>
      </c>
      <c r="C288" s="1" t="s">
        <v>166</v>
      </c>
      <c r="D288" s="1" t="s">
        <v>239</v>
      </c>
      <c r="E288" s="1" t="s">
        <v>240</v>
      </c>
    </row>
    <row r="289" spans="1:5" ht="47.25">
      <c r="A289" s="17">
        <v>288</v>
      </c>
      <c r="B289" s="1" t="s">
        <v>160</v>
      </c>
      <c r="C289" s="1" t="s">
        <v>166</v>
      </c>
      <c r="D289" s="1" t="s">
        <v>237</v>
      </c>
      <c r="E289" s="1" t="s">
        <v>284</v>
      </c>
    </row>
    <row r="290" spans="1:5" ht="47.25">
      <c r="A290" s="17">
        <v>289</v>
      </c>
      <c r="B290" s="1" t="s">
        <v>160</v>
      </c>
      <c r="C290" s="1" t="s">
        <v>167</v>
      </c>
      <c r="D290" s="1" t="s">
        <v>238</v>
      </c>
      <c r="E290" s="1" t="s">
        <v>234</v>
      </c>
    </row>
    <row r="291" spans="1:5" ht="47.25">
      <c r="A291" s="17">
        <v>290</v>
      </c>
      <c r="B291" s="1" t="s">
        <v>160</v>
      </c>
      <c r="C291" s="1" t="s">
        <v>167</v>
      </c>
      <c r="D291" s="1" t="s">
        <v>239</v>
      </c>
      <c r="E291" s="1" t="s">
        <v>240</v>
      </c>
    </row>
    <row r="292" spans="1:5" ht="31.5">
      <c r="A292" s="17">
        <v>291</v>
      </c>
      <c r="B292" s="1" t="s">
        <v>160</v>
      </c>
      <c r="C292" s="1" t="s">
        <v>167</v>
      </c>
      <c r="D292" s="1" t="s">
        <v>237</v>
      </c>
      <c r="E292" s="1" t="s">
        <v>284</v>
      </c>
    </row>
    <row r="293" spans="1:5" ht="47.25">
      <c r="A293" s="17">
        <v>292</v>
      </c>
      <c r="B293" s="1" t="s">
        <v>160</v>
      </c>
      <c r="C293" s="1" t="s">
        <v>168</v>
      </c>
      <c r="D293" s="1" t="s">
        <v>238</v>
      </c>
      <c r="E293" s="1" t="s">
        <v>234</v>
      </c>
    </row>
    <row r="294" spans="1:5" ht="47.25">
      <c r="A294" s="17">
        <v>293</v>
      </c>
      <c r="B294" s="1" t="s">
        <v>160</v>
      </c>
      <c r="C294" s="1" t="s">
        <v>168</v>
      </c>
      <c r="D294" s="1" t="s">
        <v>239</v>
      </c>
      <c r="E294" s="1" t="s">
        <v>240</v>
      </c>
    </row>
    <row r="295" spans="1:5" ht="47.25">
      <c r="A295" s="17">
        <v>294</v>
      </c>
      <c r="B295" s="1" t="s">
        <v>160</v>
      </c>
      <c r="C295" s="1" t="s">
        <v>168</v>
      </c>
      <c r="D295" s="1" t="s">
        <v>237</v>
      </c>
      <c r="E295" s="1" t="s">
        <v>284</v>
      </c>
    </row>
    <row r="296" spans="1:5" ht="31.5">
      <c r="A296" s="17">
        <v>295</v>
      </c>
      <c r="B296" s="1" t="s">
        <v>95</v>
      </c>
      <c r="C296" s="8" t="s">
        <v>96</v>
      </c>
      <c r="D296" s="1" t="s">
        <v>237</v>
      </c>
      <c r="E296" s="1" t="s">
        <v>284</v>
      </c>
    </row>
    <row r="297" spans="1:5" ht="47.25">
      <c r="A297" s="17">
        <v>296</v>
      </c>
      <c r="B297" s="1" t="s">
        <v>95</v>
      </c>
      <c r="C297" s="8" t="s">
        <v>96</v>
      </c>
      <c r="D297" s="1" t="s">
        <v>238</v>
      </c>
      <c r="E297" s="1" t="s">
        <v>234</v>
      </c>
    </row>
    <row r="298" spans="1:5" ht="47.25">
      <c r="A298" s="17">
        <v>297</v>
      </c>
      <c r="B298" s="1" t="s">
        <v>95</v>
      </c>
      <c r="C298" s="8" t="s">
        <v>96</v>
      </c>
      <c r="D298" s="1" t="s">
        <v>239</v>
      </c>
      <c r="E298" s="1" t="s">
        <v>240</v>
      </c>
    </row>
    <row r="299" spans="1:5" ht="31.5">
      <c r="A299" s="17">
        <v>298</v>
      </c>
      <c r="B299" s="1" t="s">
        <v>95</v>
      </c>
      <c r="C299" s="1" t="s">
        <v>97</v>
      </c>
      <c r="D299" s="1" t="s">
        <v>237</v>
      </c>
      <c r="E299" s="1" t="s">
        <v>284</v>
      </c>
    </row>
    <row r="300" spans="1:5" ht="47.25">
      <c r="A300" s="17">
        <v>299</v>
      </c>
      <c r="B300" s="1" t="s">
        <v>95</v>
      </c>
      <c r="C300" s="1" t="s">
        <v>97</v>
      </c>
      <c r="D300" s="1" t="s">
        <v>238</v>
      </c>
      <c r="E300" s="1" t="s">
        <v>234</v>
      </c>
    </row>
    <row r="301" spans="1:5" ht="47.25">
      <c r="A301" s="17">
        <v>300</v>
      </c>
      <c r="B301" s="1" t="s">
        <v>95</v>
      </c>
      <c r="C301" s="1" t="s">
        <v>97</v>
      </c>
      <c r="D301" s="1" t="s">
        <v>239</v>
      </c>
      <c r="E301" s="1" t="s">
        <v>240</v>
      </c>
    </row>
    <row r="302" spans="1:5" ht="31.5">
      <c r="A302" s="17">
        <v>301</v>
      </c>
      <c r="B302" s="1" t="s">
        <v>95</v>
      </c>
      <c r="C302" s="1" t="s">
        <v>98</v>
      </c>
      <c r="D302" s="1" t="s">
        <v>237</v>
      </c>
      <c r="E302" s="1" t="s">
        <v>284</v>
      </c>
    </row>
    <row r="303" spans="1:5" ht="47.25">
      <c r="A303" s="17">
        <v>302</v>
      </c>
      <c r="B303" s="1" t="s">
        <v>95</v>
      </c>
      <c r="C303" s="1" t="s">
        <v>98</v>
      </c>
      <c r="D303" s="1" t="s">
        <v>238</v>
      </c>
      <c r="E303" s="1" t="s">
        <v>234</v>
      </c>
    </row>
    <row r="304" spans="1:5" ht="47.25">
      <c r="A304" s="17">
        <v>303</v>
      </c>
      <c r="B304" s="1" t="s">
        <v>95</v>
      </c>
      <c r="C304" s="1" t="s">
        <v>98</v>
      </c>
      <c r="D304" s="1" t="s">
        <v>239</v>
      </c>
      <c r="E304" s="1" t="s">
        <v>240</v>
      </c>
    </row>
    <row r="305" spans="1:5" ht="31.5">
      <c r="A305" s="17">
        <v>304</v>
      </c>
      <c r="B305" s="1" t="s">
        <v>95</v>
      </c>
      <c r="C305" s="1" t="s">
        <v>99</v>
      </c>
      <c r="D305" s="1" t="s">
        <v>237</v>
      </c>
      <c r="E305" s="1" t="s">
        <v>284</v>
      </c>
    </row>
    <row r="306" spans="1:5" ht="47.25">
      <c r="A306" s="17">
        <v>305</v>
      </c>
      <c r="B306" s="1" t="s">
        <v>95</v>
      </c>
      <c r="C306" s="1" t="s">
        <v>99</v>
      </c>
      <c r="D306" s="1" t="s">
        <v>238</v>
      </c>
      <c r="E306" s="1" t="s">
        <v>234</v>
      </c>
    </row>
    <row r="307" spans="1:5" ht="47.25">
      <c r="A307" s="17">
        <v>306</v>
      </c>
      <c r="B307" s="1" t="s">
        <v>95</v>
      </c>
      <c r="C307" s="1" t="s">
        <v>99</v>
      </c>
      <c r="D307" s="1" t="s">
        <v>239</v>
      </c>
      <c r="E307" s="1" t="s">
        <v>240</v>
      </c>
    </row>
    <row r="308" spans="1:5" ht="31.5">
      <c r="A308" s="17">
        <v>307</v>
      </c>
      <c r="B308" s="1" t="s">
        <v>95</v>
      </c>
      <c r="C308" s="1" t="s">
        <v>100</v>
      </c>
      <c r="D308" s="1" t="s">
        <v>237</v>
      </c>
      <c r="E308" s="1" t="s">
        <v>284</v>
      </c>
    </row>
    <row r="309" spans="1:5" ht="47.25">
      <c r="A309" s="17">
        <v>308</v>
      </c>
      <c r="B309" s="1" t="s">
        <v>95</v>
      </c>
      <c r="C309" s="1" t="s">
        <v>100</v>
      </c>
      <c r="D309" s="1" t="s">
        <v>238</v>
      </c>
      <c r="E309" s="1" t="s">
        <v>234</v>
      </c>
    </row>
    <row r="310" spans="1:5" ht="47.25">
      <c r="A310" s="17">
        <v>309</v>
      </c>
      <c r="B310" s="1" t="s">
        <v>95</v>
      </c>
      <c r="C310" s="1" t="s">
        <v>100</v>
      </c>
      <c r="D310" s="1" t="s">
        <v>239</v>
      </c>
      <c r="E310" s="1" t="s">
        <v>240</v>
      </c>
    </row>
    <row r="311" spans="1:5" ht="47.25">
      <c r="A311" s="17">
        <v>310</v>
      </c>
      <c r="B311" s="1" t="s">
        <v>95</v>
      </c>
      <c r="C311" s="1" t="s">
        <v>101</v>
      </c>
      <c r="D311" s="1" t="s">
        <v>237</v>
      </c>
      <c r="E311" s="1" t="s">
        <v>284</v>
      </c>
    </row>
    <row r="312" spans="1:5" ht="47.25">
      <c r="A312" s="17">
        <v>311</v>
      </c>
      <c r="B312" s="1" t="s">
        <v>95</v>
      </c>
      <c r="C312" s="1" t="s">
        <v>101</v>
      </c>
      <c r="D312" s="1" t="s">
        <v>238</v>
      </c>
      <c r="E312" s="1" t="s">
        <v>234</v>
      </c>
    </row>
    <row r="313" spans="1:5" ht="47.25">
      <c r="A313" s="17">
        <v>312</v>
      </c>
      <c r="B313" s="1" t="s">
        <v>95</v>
      </c>
      <c r="C313" s="1" t="s">
        <v>101</v>
      </c>
      <c r="D313" s="1" t="s">
        <v>239</v>
      </c>
      <c r="E313" s="1" t="s">
        <v>240</v>
      </c>
    </row>
    <row r="314" spans="1:5" ht="47.25">
      <c r="A314" s="17">
        <v>313</v>
      </c>
      <c r="B314" s="1" t="s">
        <v>102</v>
      </c>
      <c r="C314" s="1" t="s">
        <v>103</v>
      </c>
      <c r="D314" s="1" t="s">
        <v>237</v>
      </c>
      <c r="E314" s="1" t="s">
        <v>284</v>
      </c>
    </row>
    <row r="315" spans="1:5" ht="47.25">
      <c r="A315" s="17">
        <v>314</v>
      </c>
      <c r="B315" s="1" t="s">
        <v>102</v>
      </c>
      <c r="C315" s="1" t="s">
        <v>103</v>
      </c>
      <c r="D315" s="1" t="s">
        <v>238</v>
      </c>
      <c r="E315" s="1" t="s">
        <v>234</v>
      </c>
    </row>
    <row r="316" spans="1:5" ht="47.25">
      <c r="A316" s="17">
        <v>315</v>
      </c>
      <c r="B316" s="1" t="s">
        <v>102</v>
      </c>
      <c r="C316" s="1" t="s">
        <v>103</v>
      </c>
      <c r="D316" s="1" t="s">
        <v>239</v>
      </c>
      <c r="E316" s="1" t="s">
        <v>240</v>
      </c>
    </row>
    <row r="317" spans="1:5" ht="31.5">
      <c r="A317" s="17">
        <v>316</v>
      </c>
      <c r="B317" s="1" t="s">
        <v>102</v>
      </c>
      <c r="C317" s="1" t="s">
        <v>104</v>
      </c>
      <c r="D317" s="1" t="s">
        <v>237</v>
      </c>
      <c r="E317" s="1" t="s">
        <v>284</v>
      </c>
    </row>
    <row r="318" spans="1:5" ht="47.25">
      <c r="A318" s="17">
        <v>317</v>
      </c>
      <c r="B318" s="1" t="s">
        <v>102</v>
      </c>
      <c r="C318" s="1" t="s">
        <v>104</v>
      </c>
      <c r="D318" s="1" t="s">
        <v>238</v>
      </c>
      <c r="E318" s="1" t="s">
        <v>234</v>
      </c>
    </row>
    <row r="319" spans="1:5" ht="47.25">
      <c r="A319" s="17">
        <v>318</v>
      </c>
      <c r="B319" s="1" t="s">
        <v>102</v>
      </c>
      <c r="C319" s="1" t="s">
        <v>104</v>
      </c>
      <c r="D319" s="1" t="s">
        <v>239</v>
      </c>
      <c r="E319" s="1" t="s">
        <v>240</v>
      </c>
    </row>
    <row r="320" spans="1:5" ht="31.5">
      <c r="A320" s="17">
        <v>319</v>
      </c>
      <c r="B320" s="1" t="s">
        <v>102</v>
      </c>
      <c r="C320" s="1" t="s">
        <v>105</v>
      </c>
      <c r="D320" s="1" t="s">
        <v>237</v>
      </c>
      <c r="E320" s="1" t="s">
        <v>284</v>
      </c>
    </row>
    <row r="321" spans="1:5" ht="47.25">
      <c r="A321" s="17">
        <v>320</v>
      </c>
      <c r="B321" s="1" t="s">
        <v>102</v>
      </c>
      <c r="C321" s="1" t="s">
        <v>105</v>
      </c>
      <c r="D321" s="1" t="s">
        <v>238</v>
      </c>
      <c r="E321" s="1" t="s">
        <v>234</v>
      </c>
    </row>
    <row r="322" spans="1:5" ht="47.25">
      <c r="A322" s="17">
        <v>321</v>
      </c>
      <c r="B322" s="1" t="s">
        <v>102</v>
      </c>
      <c r="C322" s="1" t="s">
        <v>105</v>
      </c>
      <c r="D322" s="1" t="s">
        <v>239</v>
      </c>
      <c r="E322" s="1" t="s">
        <v>240</v>
      </c>
    </row>
    <row r="323" spans="1:5" ht="31.5">
      <c r="A323" s="17">
        <v>322</v>
      </c>
      <c r="B323" s="1" t="s">
        <v>102</v>
      </c>
      <c r="C323" s="1" t="s">
        <v>106</v>
      </c>
      <c r="D323" s="1" t="s">
        <v>237</v>
      </c>
      <c r="E323" s="1" t="s">
        <v>284</v>
      </c>
    </row>
    <row r="324" spans="1:5" ht="47.25">
      <c r="A324" s="17">
        <v>323</v>
      </c>
      <c r="B324" s="1" t="s">
        <v>102</v>
      </c>
      <c r="C324" s="1" t="s">
        <v>106</v>
      </c>
      <c r="D324" s="1" t="s">
        <v>238</v>
      </c>
      <c r="E324" s="1" t="s">
        <v>234</v>
      </c>
    </row>
    <row r="325" spans="1:5" ht="47.25">
      <c r="A325" s="17">
        <v>324</v>
      </c>
      <c r="B325" s="1" t="s">
        <v>102</v>
      </c>
      <c r="C325" s="1" t="s">
        <v>106</v>
      </c>
      <c r="D325" s="1" t="s">
        <v>239</v>
      </c>
      <c r="E325" s="1" t="s">
        <v>240</v>
      </c>
    </row>
    <row r="326" spans="1:5" ht="31.5">
      <c r="A326" s="17">
        <v>325</v>
      </c>
      <c r="B326" s="1" t="s">
        <v>102</v>
      </c>
      <c r="C326" s="1" t="s">
        <v>107</v>
      </c>
      <c r="D326" s="1" t="s">
        <v>237</v>
      </c>
      <c r="E326" s="1" t="s">
        <v>284</v>
      </c>
    </row>
    <row r="327" spans="1:5" ht="47.25">
      <c r="A327" s="17">
        <v>326</v>
      </c>
      <c r="B327" s="1" t="s">
        <v>102</v>
      </c>
      <c r="C327" s="1" t="s">
        <v>107</v>
      </c>
      <c r="D327" s="1" t="s">
        <v>238</v>
      </c>
      <c r="E327" s="1" t="s">
        <v>234</v>
      </c>
    </row>
    <row r="328" spans="1:5" ht="47.25">
      <c r="A328" s="17">
        <v>327</v>
      </c>
      <c r="B328" s="1" t="s">
        <v>102</v>
      </c>
      <c r="C328" s="1" t="s">
        <v>107</v>
      </c>
      <c r="D328" s="1" t="s">
        <v>239</v>
      </c>
      <c r="E328" s="1" t="s">
        <v>240</v>
      </c>
    </row>
    <row r="329" spans="1:5" ht="78.75">
      <c r="A329" s="17">
        <v>328</v>
      </c>
      <c r="B329" s="1" t="s">
        <v>108</v>
      </c>
      <c r="C329" s="1" t="s">
        <v>109</v>
      </c>
      <c r="D329" s="1" t="s">
        <v>237</v>
      </c>
      <c r="E329" s="1" t="s">
        <v>284</v>
      </c>
    </row>
    <row r="330" spans="1:5" ht="78.75">
      <c r="A330" s="17">
        <v>329</v>
      </c>
      <c r="B330" s="1" t="s">
        <v>108</v>
      </c>
      <c r="C330" s="1" t="s">
        <v>109</v>
      </c>
      <c r="D330" s="1" t="s">
        <v>238</v>
      </c>
      <c r="E330" s="1" t="s">
        <v>234</v>
      </c>
    </row>
    <row r="331" spans="1:5" ht="78.75">
      <c r="A331" s="17">
        <v>330</v>
      </c>
      <c r="B331" s="1" t="s">
        <v>108</v>
      </c>
      <c r="C331" s="1" t="s">
        <v>109</v>
      </c>
      <c r="D331" s="1" t="s">
        <v>239</v>
      </c>
      <c r="E331" s="1" t="s">
        <v>240</v>
      </c>
    </row>
    <row r="332" spans="1:5" ht="31.5">
      <c r="A332" s="17">
        <v>331</v>
      </c>
      <c r="B332" s="1" t="s">
        <v>108</v>
      </c>
      <c r="C332" s="1" t="s">
        <v>110</v>
      </c>
      <c r="D332" s="1" t="s">
        <v>237</v>
      </c>
      <c r="E332" s="1" t="s">
        <v>284</v>
      </c>
    </row>
    <row r="333" spans="1:5" ht="47.25">
      <c r="A333" s="17">
        <v>332</v>
      </c>
      <c r="B333" s="1" t="s">
        <v>108</v>
      </c>
      <c r="C333" s="1" t="s">
        <v>110</v>
      </c>
      <c r="D333" s="1" t="s">
        <v>238</v>
      </c>
      <c r="E333" s="1" t="s">
        <v>234</v>
      </c>
    </row>
    <row r="334" spans="1:5" ht="47.25">
      <c r="A334" s="17">
        <v>333</v>
      </c>
      <c r="B334" s="1" t="s">
        <v>108</v>
      </c>
      <c r="C334" s="1" t="s">
        <v>110</v>
      </c>
      <c r="D334" s="1" t="s">
        <v>239</v>
      </c>
      <c r="E334" s="1" t="s">
        <v>240</v>
      </c>
    </row>
    <row r="335" spans="1:5" ht="110.25">
      <c r="A335" s="17">
        <v>334</v>
      </c>
      <c r="B335" s="1" t="s">
        <v>108</v>
      </c>
      <c r="C335" s="1" t="s">
        <v>111</v>
      </c>
      <c r="D335" s="1" t="s">
        <v>237</v>
      </c>
      <c r="E335" s="1" t="s">
        <v>284</v>
      </c>
    </row>
    <row r="336" spans="1:5" ht="110.25">
      <c r="A336" s="17">
        <v>335</v>
      </c>
      <c r="B336" s="1" t="s">
        <v>108</v>
      </c>
      <c r="C336" s="1" t="s">
        <v>111</v>
      </c>
      <c r="D336" s="1" t="s">
        <v>238</v>
      </c>
      <c r="E336" s="1" t="s">
        <v>234</v>
      </c>
    </row>
    <row r="337" spans="1:5" ht="110.25">
      <c r="A337" s="17">
        <v>336</v>
      </c>
      <c r="B337" s="1" t="s">
        <v>108</v>
      </c>
      <c r="C337" s="1" t="s">
        <v>111</v>
      </c>
      <c r="D337" s="1" t="s">
        <v>239</v>
      </c>
      <c r="E337" s="1" t="s">
        <v>240</v>
      </c>
    </row>
    <row r="338" spans="1:5" ht="31.5">
      <c r="A338" s="17">
        <v>337</v>
      </c>
      <c r="B338" s="1" t="s">
        <v>108</v>
      </c>
      <c r="C338" s="1" t="s">
        <v>112</v>
      </c>
      <c r="D338" s="1" t="s">
        <v>237</v>
      </c>
      <c r="E338" s="1" t="s">
        <v>284</v>
      </c>
    </row>
    <row r="339" spans="1:5" ht="47.25">
      <c r="A339" s="17">
        <v>338</v>
      </c>
      <c r="B339" s="1" t="s">
        <v>108</v>
      </c>
      <c r="C339" s="1" t="s">
        <v>112</v>
      </c>
      <c r="D339" s="1" t="s">
        <v>238</v>
      </c>
      <c r="E339" s="1" t="s">
        <v>234</v>
      </c>
    </row>
    <row r="340" spans="1:5" ht="47.25">
      <c r="A340" s="17">
        <v>339</v>
      </c>
      <c r="B340" s="1" t="s">
        <v>108</v>
      </c>
      <c r="C340" s="1" t="s">
        <v>112</v>
      </c>
      <c r="D340" s="1" t="s">
        <v>239</v>
      </c>
      <c r="E340" s="1" t="s">
        <v>240</v>
      </c>
    </row>
    <row r="341" spans="1:5" ht="47.25">
      <c r="A341" s="17">
        <v>340</v>
      </c>
      <c r="B341" s="1" t="s">
        <v>108</v>
      </c>
      <c r="C341" s="1" t="s">
        <v>113</v>
      </c>
      <c r="D341" s="1" t="s">
        <v>237</v>
      </c>
      <c r="E341" s="1" t="s">
        <v>284</v>
      </c>
    </row>
    <row r="342" spans="1:5" ht="47.25">
      <c r="A342" s="17">
        <v>341</v>
      </c>
      <c r="B342" s="1" t="s">
        <v>108</v>
      </c>
      <c r="C342" s="1" t="s">
        <v>113</v>
      </c>
      <c r="D342" s="1" t="s">
        <v>238</v>
      </c>
      <c r="E342" s="1" t="s">
        <v>234</v>
      </c>
    </row>
    <row r="343" spans="1:5" ht="47.25">
      <c r="A343" s="17">
        <v>342</v>
      </c>
      <c r="B343" s="1" t="s">
        <v>108</v>
      </c>
      <c r="C343" s="1" t="s">
        <v>113</v>
      </c>
      <c r="D343" s="1" t="s">
        <v>239</v>
      </c>
      <c r="E343" s="1" t="s">
        <v>240</v>
      </c>
    </row>
    <row r="344" spans="1:5" ht="31.5">
      <c r="A344" s="17">
        <v>343</v>
      </c>
      <c r="B344" s="1" t="s">
        <v>108</v>
      </c>
      <c r="C344" s="1" t="s">
        <v>114</v>
      </c>
      <c r="D344" s="1" t="s">
        <v>237</v>
      </c>
      <c r="E344" s="1" t="s">
        <v>284</v>
      </c>
    </row>
    <row r="345" spans="1:5" ht="47.25">
      <c r="A345" s="17">
        <v>344</v>
      </c>
      <c r="B345" s="1" t="s">
        <v>108</v>
      </c>
      <c r="C345" s="1" t="s">
        <v>114</v>
      </c>
      <c r="D345" s="1" t="s">
        <v>238</v>
      </c>
      <c r="E345" s="1" t="s">
        <v>234</v>
      </c>
    </row>
    <row r="346" spans="1:5" ht="47.25">
      <c r="A346" s="17">
        <v>345</v>
      </c>
      <c r="B346" s="1" t="s">
        <v>108</v>
      </c>
      <c r="C346" s="1" t="s">
        <v>114</v>
      </c>
      <c r="D346" s="1" t="s">
        <v>239</v>
      </c>
      <c r="E346" s="1" t="s">
        <v>240</v>
      </c>
    </row>
    <row r="347" spans="1:5" ht="31.5">
      <c r="A347" s="17">
        <v>346</v>
      </c>
      <c r="B347" s="1" t="s">
        <v>108</v>
      </c>
      <c r="C347" s="1" t="s">
        <v>115</v>
      </c>
      <c r="D347" s="1" t="s">
        <v>237</v>
      </c>
      <c r="E347" s="1" t="s">
        <v>284</v>
      </c>
    </row>
    <row r="348" spans="1:5" ht="47.25">
      <c r="A348" s="17">
        <v>347</v>
      </c>
      <c r="B348" s="1" t="s">
        <v>108</v>
      </c>
      <c r="C348" s="1" t="s">
        <v>115</v>
      </c>
      <c r="D348" s="1" t="s">
        <v>238</v>
      </c>
      <c r="E348" s="1" t="s">
        <v>234</v>
      </c>
    </row>
    <row r="349" spans="1:5" ht="47.25">
      <c r="A349" s="17">
        <v>348</v>
      </c>
      <c r="B349" s="1" t="s">
        <v>108</v>
      </c>
      <c r="C349" s="1" t="s">
        <v>115</v>
      </c>
      <c r="D349" s="1" t="s">
        <v>239</v>
      </c>
      <c r="E349" s="1" t="s">
        <v>240</v>
      </c>
    </row>
    <row r="350" spans="1:5" ht="47.25">
      <c r="A350" s="17">
        <v>349</v>
      </c>
      <c r="B350" s="1" t="s">
        <v>108</v>
      </c>
      <c r="C350" s="1" t="s">
        <v>116</v>
      </c>
      <c r="D350" s="1" t="s">
        <v>237</v>
      </c>
      <c r="E350" s="1" t="s">
        <v>284</v>
      </c>
    </row>
    <row r="351" spans="1:5" ht="47.25">
      <c r="A351" s="17">
        <v>350</v>
      </c>
      <c r="B351" s="1" t="s">
        <v>108</v>
      </c>
      <c r="C351" s="1" t="s">
        <v>116</v>
      </c>
      <c r="D351" s="1" t="s">
        <v>238</v>
      </c>
      <c r="E351" s="1" t="s">
        <v>234</v>
      </c>
    </row>
    <row r="352" spans="1:5" ht="47.25">
      <c r="A352" s="17">
        <v>351</v>
      </c>
      <c r="B352" s="1" t="s">
        <v>108</v>
      </c>
      <c r="C352" s="1" t="s">
        <v>116</v>
      </c>
      <c r="D352" s="1" t="s">
        <v>239</v>
      </c>
      <c r="E352" s="1" t="s">
        <v>240</v>
      </c>
    </row>
    <row r="353" spans="1:5" ht="110.25">
      <c r="A353" s="17">
        <v>352</v>
      </c>
      <c r="B353" s="1" t="s">
        <v>117</v>
      </c>
      <c r="C353" s="1" t="s">
        <v>118</v>
      </c>
      <c r="D353" s="1" t="s">
        <v>237</v>
      </c>
      <c r="E353" s="1" t="s">
        <v>284</v>
      </c>
    </row>
    <row r="354" spans="1:5" ht="110.25">
      <c r="A354" s="17">
        <v>353</v>
      </c>
      <c r="B354" s="1" t="s">
        <v>117</v>
      </c>
      <c r="C354" s="1" t="s">
        <v>118</v>
      </c>
      <c r="D354" s="1" t="s">
        <v>238</v>
      </c>
      <c r="E354" s="1" t="s">
        <v>234</v>
      </c>
    </row>
    <row r="355" spans="1:5" ht="110.25">
      <c r="A355" s="17">
        <v>354</v>
      </c>
      <c r="B355" s="1" t="s">
        <v>117</v>
      </c>
      <c r="C355" s="1" t="s">
        <v>118</v>
      </c>
      <c r="D355" s="1" t="s">
        <v>239</v>
      </c>
      <c r="E355" s="1" t="s">
        <v>240</v>
      </c>
    </row>
    <row r="356" spans="1:5" ht="31.5">
      <c r="A356" s="17">
        <v>355</v>
      </c>
      <c r="B356" s="1" t="s">
        <v>117</v>
      </c>
      <c r="C356" s="1" t="s">
        <v>119</v>
      </c>
      <c r="D356" s="1" t="s">
        <v>237</v>
      </c>
      <c r="E356" s="1" t="s">
        <v>284</v>
      </c>
    </row>
    <row r="357" spans="1:5" ht="47.25">
      <c r="A357" s="17">
        <v>356</v>
      </c>
      <c r="B357" s="1" t="s">
        <v>117</v>
      </c>
      <c r="C357" s="1" t="s">
        <v>119</v>
      </c>
      <c r="D357" s="1" t="s">
        <v>238</v>
      </c>
      <c r="E357" s="1" t="s">
        <v>234</v>
      </c>
    </row>
    <row r="358" spans="1:5" ht="47.25">
      <c r="A358" s="17">
        <v>357</v>
      </c>
      <c r="B358" s="1" t="s">
        <v>117</v>
      </c>
      <c r="C358" s="1" t="s">
        <v>119</v>
      </c>
      <c r="D358" s="1" t="s">
        <v>239</v>
      </c>
      <c r="E358" s="1" t="s">
        <v>240</v>
      </c>
    </row>
    <row r="359" spans="1:5" ht="31.5">
      <c r="A359" s="17">
        <v>358</v>
      </c>
      <c r="B359" s="1" t="s">
        <v>117</v>
      </c>
      <c r="C359" s="1" t="s">
        <v>120</v>
      </c>
      <c r="D359" s="1" t="s">
        <v>237</v>
      </c>
      <c r="E359" s="1" t="s">
        <v>284</v>
      </c>
    </row>
    <row r="360" spans="1:5" ht="47.25">
      <c r="A360" s="17">
        <v>359</v>
      </c>
      <c r="B360" s="1" t="s">
        <v>117</v>
      </c>
      <c r="C360" s="1" t="s">
        <v>120</v>
      </c>
      <c r="D360" s="1" t="s">
        <v>238</v>
      </c>
      <c r="E360" s="1" t="s">
        <v>234</v>
      </c>
    </row>
    <row r="361" spans="1:5" ht="47.25">
      <c r="A361" s="17">
        <v>360</v>
      </c>
      <c r="B361" s="1" t="s">
        <v>117</v>
      </c>
      <c r="C361" s="1" t="s">
        <v>120</v>
      </c>
      <c r="D361" s="1" t="s">
        <v>239</v>
      </c>
      <c r="E361" s="1" t="s">
        <v>240</v>
      </c>
    </row>
    <row r="362" spans="1:5" ht="31.5">
      <c r="A362" s="17">
        <v>361</v>
      </c>
      <c r="B362" s="1" t="s">
        <v>117</v>
      </c>
      <c r="C362" s="1" t="s">
        <v>114</v>
      </c>
      <c r="D362" s="1" t="s">
        <v>237</v>
      </c>
      <c r="E362" s="1" t="s">
        <v>284</v>
      </c>
    </row>
    <row r="363" spans="1:5" ht="47.25">
      <c r="A363" s="17">
        <v>362</v>
      </c>
      <c r="B363" s="1" t="s">
        <v>117</v>
      </c>
      <c r="C363" s="1" t="s">
        <v>114</v>
      </c>
      <c r="D363" s="1" t="s">
        <v>238</v>
      </c>
      <c r="E363" s="1" t="s">
        <v>234</v>
      </c>
    </row>
    <row r="364" spans="1:5" ht="47.25">
      <c r="A364" s="17">
        <v>363</v>
      </c>
      <c r="B364" s="1" t="s">
        <v>117</v>
      </c>
      <c r="C364" s="1" t="s">
        <v>114</v>
      </c>
      <c r="D364" s="1" t="s">
        <v>239</v>
      </c>
      <c r="E364" s="1" t="s">
        <v>240</v>
      </c>
    </row>
    <row r="365" spans="1:5" ht="31.5">
      <c r="A365" s="17">
        <v>364</v>
      </c>
      <c r="B365" s="1" t="s">
        <v>117</v>
      </c>
      <c r="C365" s="1" t="s">
        <v>115</v>
      </c>
      <c r="D365" s="1" t="s">
        <v>237</v>
      </c>
      <c r="E365" s="1" t="s">
        <v>284</v>
      </c>
    </row>
    <row r="366" spans="1:5" ht="47.25">
      <c r="A366" s="17">
        <v>365</v>
      </c>
      <c r="B366" s="1" t="s">
        <v>117</v>
      </c>
      <c r="C366" s="1" t="s">
        <v>115</v>
      </c>
      <c r="D366" s="1" t="s">
        <v>238</v>
      </c>
      <c r="E366" s="1" t="s">
        <v>234</v>
      </c>
    </row>
    <row r="367" spans="1:5" ht="47.25">
      <c r="A367" s="17">
        <v>366</v>
      </c>
      <c r="B367" s="1" t="s">
        <v>117</v>
      </c>
      <c r="C367" s="1" t="s">
        <v>115</v>
      </c>
      <c r="D367" s="1" t="s">
        <v>239</v>
      </c>
      <c r="E367" s="1" t="s">
        <v>240</v>
      </c>
    </row>
    <row r="368" spans="1:5" ht="31.5">
      <c r="A368" s="17">
        <v>367</v>
      </c>
      <c r="B368" s="1" t="s">
        <v>117</v>
      </c>
      <c r="C368" s="1" t="s">
        <v>121</v>
      </c>
      <c r="D368" s="1" t="s">
        <v>237</v>
      </c>
      <c r="E368" s="1" t="s">
        <v>284</v>
      </c>
    </row>
    <row r="369" spans="1:5" ht="47.25">
      <c r="A369" s="17">
        <v>368</v>
      </c>
      <c r="B369" s="1" t="s">
        <v>117</v>
      </c>
      <c r="C369" s="1" t="s">
        <v>121</v>
      </c>
      <c r="D369" s="1" t="s">
        <v>238</v>
      </c>
      <c r="E369" s="1" t="s">
        <v>234</v>
      </c>
    </row>
    <row r="370" spans="1:5" ht="47.25">
      <c r="A370" s="17">
        <v>369</v>
      </c>
      <c r="B370" s="1" t="s">
        <v>117</v>
      </c>
      <c r="C370" s="1" t="s">
        <v>121</v>
      </c>
      <c r="D370" s="1" t="s">
        <v>239</v>
      </c>
      <c r="E370" s="1" t="s">
        <v>240</v>
      </c>
    </row>
    <row r="371" spans="1:5" ht="63">
      <c r="A371" s="17">
        <v>370</v>
      </c>
      <c r="B371" s="1" t="s">
        <v>122</v>
      </c>
      <c r="C371" s="1" t="s">
        <v>123</v>
      </c>
      <c r="D371" s="1" t="s">
        <v>237</v>
      </c>
      <c r="E371" s="1" t="s">
        <v>284</v>
      </c>
    </row>
    <row r="372" spans="1:5" ht="63">
      <c r="A372" s="17">
        <v>371</v>
      </c>
      <c r="B372" s="1" t="s">
        <v>122</v>
      </c>
      <c r="C372" s="1" t="s">
        <v>123</v>
      </c>
      <c r="D372" s="1" t="s">
        <v>238</v>
      </c>
      <c r="E372" s="1" t="s">
        <v>234</v>
      </c>
    </row>
    <row r="373" spans="1:5" ht="63">
      <c r="A373" s="17">
        <v>372</v>
      </c>
      <c r="B373" s="1" t="s">
        <v>122</v>
      </c>
      <c r="C373" s="1" t="s">
        <v>123</v>
      </c>
      <c r="D373" s="1" t="s">
        <v>239</v>
      </c>
      <c r="E373" s="1" t="s">
        <v>240</v>
      </c>
    </row>
    <row r="374" spans="1:5" ht="31.5">
      <c r="A374" s="17">
        <v>373</v>
      </c>
      <c r="B374" s="1" t="s">
        <v>122</v>
      </c>
      <c r="C374" s="1" t="s">
        <v>124</v>
      </c>
      <c r="D374" s="1" t="s">
        <v>237</v>
      </c>
      <c r="E374" s="1" t="s">
        <v>284</v>
      </c>
    </row>
    <row r="375" spans="1:5" ht="47.25">
      <c r="A375" s="17">
        <v>374</v>
      </c>
      <c r="B375" s="1" t="s">
        <v>122</v>
      </c>
      <c r="C375" s="1" t="s">
        <v>124</v>
      </c>
      <c r="D375" s="1" t="s">
        <v>238</v>
      </c>
      <c r="E375" s="1" t="s">
        <v>234</v>
      </c>
    </row>
    <row r="376" spans="1:5" ht="47.25">
      <c r="A376" s="17">
        <v>375</v>
      </c>
      <c r="B376" s="1" t="s">
        <v>122</v>
      </c>
      <c r="C376" s="1" t="s">
        <v>124</v>
      </c>
      <c r="D376" s="1" t="s">
        <v>239</v>
      </c>
      <c r="E376" s="1" t="s">
        <v>240</v>
      </c>
    </row>
    <row r="377" spans="1:5" ht="31.5">
      <c r="A377" s="17">
        <v>376</v>
      </c>
      <c r="B377" s="1" t="s">
        <v>122</v>
      </c>
      <c r="C377" s="1" t="s">
        <v>125</v>
      </c>
      <c r="D377" s="1" t="s">
        <v>237</v>
      </c>
      <c r="E377" s="1" t="s">
        <v>284</v>
      </c>
    </row>
    <row r="378" spans="1:5" ht="47.25">
      <c r="A378" s="17">
        <v>377</v>
      </c>
      <c r="B378" s="1" t="s">
        <v>122</v>
      </c>
      <c r="C378" s="1" t="s">
        <v>125</v>
      </c>
      <c r="D378" s="1" t="s">
        <v>238</v>
      </c>
      <c r="E378" s="1" t="s">
        <v>234</v>
      </c>
    </row>
    <row r="379" spans="1:5" ht="47.25">
      <c r="A379" s="17">
        <v>378</v>
      </c>
      <c r="B379" s="1" t="s">
        <v>122</v>
      </c>
      <c r="C379" s="1" t="s">
        <v>125</v>
      </c>
      <c r="D379" s="1" t="s">
        <v>239</v>
      </c>
      <c r="E379" s="1" t="s">
        <v>240</v>
      </c>
    </row>
    <row r="380" spans="1:5" ht="78.75">
      <c r="A380" s="17">
        <v>379</v>
      </c>
      <c r="B380" s="1" t="s">
        <v>126</v>
      </c>
      <c r="C380" s="1" t="s">
        <v>127</v>
      </c>
      <c r="D380" s="1" t="s">
        <v>237</v>
      </c>
      <c r="E380" s="1" t="s">
        <v>284</v>
      </c>
    </row>
    <row r="381" spans="1:5" ht="78.75">
      <c r="A381" s="17">
        <v>380</v>
      </c>
      <c r="B381" s="1" t="s">
        <v>126</v>
      </c>
      <c r="C381" s="1" t="s">
        <v>127</v>
      </c>
      <c r="D381" s="1" t="s">
        <v>238</v>
      </c>
      <c r="E381" s="1" t="s">
        <v>234</v>
      </c>
    </row>
    <row r="382" spans="1:5" ht="78.75">
      <c r="A382" s="17">
        <v>381</v>
      </c>
      <c r="B382" s="1" t="s">
        <v>126</v>
      </c>
      <c r="C382" s="1" t="s">
        <v>127</v>
      </c>
      <c r="D382" s="1" t="s">
        <v>239</v>
      </c>
      <c r="E382" s="1" t="s">
        <v>240</v>
      </c>
    </row>
    <row r="383" spans="1:5" ht="78.75">
      <c r="A383" s="17">
        <v>382</v>
      </c>
      <c r="B383" s="1" t="s">
        <v>126</v>
      </c>
      <c r="C383" s="1" t="s">
        <v>119</v>
      </c>
      <c r="D383" s="1" t="s">
        <v>237</v>
      </c>
      <c r="E383" s="1" t="s">
        <v>284</v>
      </c>
    </row>
    <row r="384" spans="1:5" ht="78.75">
      <c r="A384" s="17">
        <v>383</v>
      </c>
      <c r="B384" s="1" t="s">
        <v>126</v>
      </c>
      <c r="C384" s="1" t="s">
        <v>119</v>
      </c>
      <c r="D384" s="1" t="s">
        <v>238</v>
      </c>
      <c r="E384" s="1" t="s">
        <v>234</v>
      </c>
    </row>
    <row r="385" spans="1:5" ht="78.75">
      <c r="A385" s="17">
        <v>384</v>
      </c>
      <c r="B385" s="1" t="s">
        <v>126</v>
      </c>
      <c r="C385" s="1" t="s">
        <v>119</v>
      </c>
      <c r="D385" s="1" t="s">
        <v>239</v>
      </c>
      <c r="E385" s="1" t="s">
        <v>240</v>
      </c>
    </row>
    <row r="386" spans="1:5" ht="78.75">
      <c r="A386" s="17">
        <v>385</v>
      </c>
      <c r="B386" s="1" t="s">
        <v>126</v>
      </c>
      <c r="C386" s="1" t="s">
        <v>120</v>
      </c>
      <c r="D386" s="1" t="s">
        <v>237</v>
      </c>
      <c r="E386" s="1" t="s">
        <v>284</v>
      </c>
    </row>
    <row r="387" spans="1:5" ht="78.75">
      <c r="A387" s="17">
        <v>386</v>
      </c>
      <c r="B387" s="1" t="s">
        <v>126</v>
      </c>
      <c r="C387" s="1" t="s">
        <v>120</v>
      </c>
      <c r="D387" s="1" t="s">
        <v>238</v>
      </c>
      <c r="E387" s="1" t="s">
        <v>234</v>
      </c>
    </row>
    <row r="388" spans="1:5" ht="78.75">
      <c r="A388" s="17">
        <v>387</v>
      </c>
      <c r="B388" s="1" t="s">
        <v>126</v>
      </c>
      <c r="C388" s="1" t="s">
        <v>120</v>
      </c>
      <c r="D388" s="1" t="s">
        <v>239</v>
      </c>
      <c r="E388" s="1" t="s">
        <v>240</v>
      </c>
    </row>
    <row r="389" spans="1:5" ht="78.75">
      <c r="A389" s="17">
        <v>388</v>
      </c>
      <c r="B389" s="1" t="s">
        <v>126</v>
      </c>
      <c r="C389" s="1" t="s">
        <v>114</v>
      </c>
      <c r="D389" s="1" t="s">
        <v>237</v>
      </c>
      <c r="E389" s="1" t="s">
        <v>284</v>
      </c>
    </row>
    <row r="390" spans="1:5" ht="78.75">
      <c r="A390" s="17">
        <v>389</v>
      </c>
      <c r="B390" s="1" t="s">
        <v>126</v>
      </c>
      <c r="C390" s="1" t="s">
        <v>114</v>
      </c>
      <c r="D390" s="1" t="s">
        <v>238</v>
      </c>
      <c r="E390" s="1" t="s">
        <v>234</v>
      </c>
    </row>
    <row r="391" spans="1:5" ht="78.75">
      <c r="A391" s="17">
        <v>390</v>
      </c>
      <c r="B391" s="1" t="s">
        <v>126</v>
      </c>
      <c r="C391" s="1" t="s">
        <v>114</v>
      </c>
      <c r="D391" s="1" t="s">
        <v>239</v>
      </c>
      <c r="E391" s="1" t="s">
        <v>240</v>
      </c>
    </row>
    <row r="392" spans="1:5" ht="78.75">
      <c r="A392" s="17">
        <v>391</v>
      </c>
      <c r="B392" s="1" t="s">
        <v>126</v>
      </c>
      <c r="C392" s="1" t="s">
        <v>115</v>
      </c>
      <c r="D392" s="1" t="s">
        <v>237</v>
      </c>
      <c r="E392" s="1" t="s">
        <v>284</v>
      </c>
    </row>
    <row r="393" spans="1:5" ht="78.75">
      <c r="A393" s="17">
        <v>392</v>
      </c>
      <c r="B393" s="1" t="s">
        <v>126</v>
      </c>
      <c r="C393" s="1" t="s">
        <v>115</v>
      </c>
      <c r="D393" s="1" t="s">
        <v>238</v>
      </c>
      <c r="E393" s="1" t="s">
        <v>234</v>
      </c>
    </row>
    <row r="394" spans="1:5" ht="78.75">
      <c r="A394" s="17">
        <v>393</v>
      </c>
      <c r="B394" s="1" t="s">
        <v>126</v>
      </c>
      <c r="C394" s="1" t="s">
        <v>115</v>
      </c>
      <c r="D394" s="1" t="s">
        <v>239</v>
      </c>
      <c r="E394" s="1" t="s">
        <v>240</v>
      </c>
    </row>
    <row r="395" spans="1:5" ht="78.75">
      <c r="A395" s="17">
        <v>394</v>
      </c>
      <c r="B395" s="1" t="s">
        <v>126</v>
      </c>
      <c r="C395" s="1" t="s">
        <v>128</v>
      </c>
      <c r="D395" s="1" t="s">
        <v>237</v>
      </c>
      <c r="E395" s="1" t="s">
        <v>284</v>
      </c>
    </row>
    <row r="396" spans="1:5" ht="78.75">
      <c r="A396" s="17">
        <v>395</v>
      </c>
      <c r="B396" s="1" t="s">
        <v>126</v>
      </c>
      <c r="C396" s="1" t="s">
        <v>128</v>
      </c>
      <c r="D396" s="1" t="s">
        <v>238</v>
      </c>
      <c r="E396" s="1" t="s">
        <v>234</v>
      </c>
    </row>
    <row r="397" spans="1:5" ht="78.75">
      <c r="A397" s="17">
        <v>396</v>
      </c>
      <c r="B397" s="1" t="s">
        <v>126</v>
      </c>
      <c r="C397" s="1" t="s">
        <v>128</v>
      </c>
      <c r="D397" s="1" t="s">
        <v>239</v>
      </c>
      <c r="E397" s="1" t="s">
        <v>240</v>
      </c>
    </row>
    <row r="398" spans="1:5" ht="63">
      <c r="A398" s="17">
        <v>397</v>
      </c>
      <c r="B398" s="1" t="s">
        <v>129</v>
      </c>
      <c r="C398" s="1" t="s">
        <v>130</v>
      </c>
      <c r="D398" s="1" t="s">
        <v>237</v>
      </c>
      <c r="E398" s="1" t="s">
        <v>284</v>
      </c>
    </row>
    <row r="399" spans="1:5" ht="63">
      <c r="A399" s="17">
        <v>398</v>
      </c>
      <c r="B399" s="1" t="s">
        <v>129</v>
      </c>
      <c r="C399" s="1" t="s">
        <v>130</v>
      </c>
      <c r="D399" s="1" t="s">
        <v>238</v>
      </c>
      <c r="E399" s="1" t="s">
        <v>234</v>
      </c>
    </row>
    <row r="400" spans="1:5" ht="63">
      <c r="A400" s="17">
        <v>399</v>
      </c>
      <c r="B400" s="1" t="s">
        <v>129</v>
      </c>
      <c r="C400" s="1" t="s">
        <v>130</v>
      </c>
      <c r="D400" s="1" t="s">
        <v>239</v>
      </c>
      <c r="E400" s="1" t="s">
        <v>240</v>
      </c>
    </row>
    <row r="401" spans="1:5" ht="63">
      <c r="A401" s="17">
        <v>400</v>
      </c>
      <c r="B401" s="1" t="s">
        <v>129</v>
      </c>
      <c r="C401" s="1" t="s">
        <v>119</v>
      </c>
      <c r="D401" s="1" t="s">
        <v>237</v>
      </c>
      <c r="E401" s="1" t="s">
        <v>284</v>
      </c>
    </row>
    <row r="402" spans="1:5" ht="63">
      <c r="A402" s="17">
        <v>401</v>
      </c>
      <c r="B402" s="1" t="s">
        <v>129</v>
      </c>
      <c r="C402" s="1" t="s">
        <v>119</v>
      </c>
      <c r="D402" s="1" t="s">
        <v>238</v>
      </c>
      <c r="E402" s="1" t="s">
        <v>234</v>
      </c>
    </row>
    <row r="403" spans="1:5" ht="63">
      <c r="A403" s="17">
        <v>402</v>
      </c>
      <c r="B403" s="1" t="s">
        <v>129</v>
      </c>
      <c r="C403" s="1" t="s">
        <v>119</v>
      </c>
      <c r="D403" s="1" t="s">
        <v>239</v>
      </c>
      <c r="E403" s="1" t="s">
        <v>240</v>
      </c>
    </row>
    <row r="404" spans="1:5" ht="63">
      <c r="A404" s="17">
        <v>403</v>
      </c>
      <c r="B404" s="1" t="s">
        <v>129</v>
      </c>
      <c r="C404" s="1" t="s">
        <v>120</v>
      </c>
      <c r="D404" s="1" t="s">
        <v>237</v>
      </c>
      <c r="E404" s="1" t="s">
        <v>284</v>
      </c>
    </row>
    <row r="405" spans="1:5" ht="63">
      <c r="A405" s="17">
        <v>404</v>
      </c>
      <c r="B405" s="1" t="s">
        <v>129</v>
      </c>
      <c r="C405" s="1" t="s">
        <v>120</v>
      </c>
      <c r="D405" s="1" t="s">
        <v>238</v>
      </c>
      <c r="E405" s="1" t="s">
        <v>234</v>
      </c>
    </row>
    <row r="406" spans="1:5" ht="63">
      <c r="A406" s="17">
        <v>405</v>
      </c>
      <c r="B406" s="1" t="s">
        <v>129</v>
      </c>
      <c r="C406" s="1" t="s">
        <v>120</v>
      </c>
      <c r="D406" s="1" t="s">
        <v>239</v>
      </c>
      <c r="E406" s="1" t="s">
        <v>240</v>
      </c>
    </row>
    <row r="407" spans="1:5" ht="63">
      <c r="A407" s="17">
        <v>406</v>
      </c>
      <c r="B407" s="1" t="s">
        <v>129</v>
      </c>
      <c r="C407" s="1" t="s">
        <v>114</v>
      </c>
      <c r="D407" s="1" t="s">
        <v>237</v>
      </c>
      <c r="E407" s="1" t="s">
        <v>284</v>
      </c>
    </row>
    <row r="408" spans="1:5" ht="63">
      <c r="A408" s="17">
        <v>407</v>
      </c>
      <c r="B408" s="1" t="s">
        <v>129</v>
      </c>
      <c r="C408" s="1" t="s">
        <v>114</v>
      </c>
      <c r="D408" s="1" t="s">
        <v>238</v>
      </c>
      <c r="E408" s="1" t="s">
        <v>234</v>
      </c>
    </row>
    <row r="409" spans="1:5" ht="63">
      <c r="A409" s="17">
        <v>408</v>
      </c>
      <c r="B409" s="1" t="s">
        <v>129</v>
      </c>
      <c r="C409" s="1" t="s">
        <v>114</v>
      </c>
      <c r="D409" s="1" t="s">
        <v>239</v>
      </c>
      <c r="E409" s="1" t="s">
        <v>240</v>
      </c>
    </row>
    <row r="410" spans="1:5" ht="63">
      <c r="A410" s="17">
        <v>409</v>
      </c>
      <c r="B410" s="1" t="s">
        <v>129</v>
      </c>
      <c r="C410" s="1" t="s">
        <v>115</v>
      </c>
      <c r="D410" s="1" t="s">
        <v>237</v>
      </c>
      <c r="E410" s="1" t="s">
        <v>284</v>
      </c>
    </row>
    <row r="411" spans="1:5" ht="63">
      <c r="A411" s="17">
        <v>410</v>
      </c>
      <c r="B411" s="1" t="s">
        <v>129</v>
      </c>
      <c r="C411" s="1" t="s">
        <v>115</v>
      </c>
      <c r="D411" s="1" t="s">
        <v>238</v>
      </c>
      <c r="E411" s="1" t="s">
        <v>234</v>
      </c>
    </row>
    <row r="412" spans="1:5" ht="63">
      <c r="A412" s="17">
        <v>411</v>
      </c>
      <c r="B412" s="1" t="s">
        <v>129</v>
      </c>
      <c r="C412" s="1" t="s">
        <v>115</v>
      </c>
      <c r="D412" s="1" t="s">
        <v>239</v>
      </c>
      <c r="E412" s="1" t="s">
        <v>240</v>
      </c>
    </row>
    <row r="413" spans="1:5" ht="63">
      <c r="A413" s="17">
        <v>412</v>
      </c>
      <c r="B413" s="1" t="s">
        <v>129</v>
      </c>
      <c r="C413" s="1" t="s">
        <v>128</v>
      </c>
      <c r="D413" s="1" t="s">
        <v>237</v>
      </c>
      <c r="E413" s="1" t="s">
        <v>284</v>
      </c>
    </row>
    <row r="414" spans="1:5" ht="63">
      <c r="A414" s="17">
        <v>413</v>
      </c>
      <c r="B414" s="1" t="s">
        <v>129</v>
      </c>
      <c r="C414" s="1" t="s">
        <v>128</v>
      </c>
      <c r="D414" s="1" t="s">
        <v>238</v>
      </c>
      <c r="E414" s="1" t="s">
        <v>234</v>
      </c>
    </row>
    <row r="415" spans="1:5" ht="63">
      <c r="A415" s="17">
        <v>414</v>
      </c>
      <c r="B415" s="1" t="s">
        <v>129</v>
      </c>
      <c r="C415" s="1" t="s">
        <v>128</v>
      </c>
      <c r="D415" s="1" t="s">
        <v>239</v>
      </c>
      <c r="E415" s="1" t="s">
        <v>240</v>
      </c>
    </row>
    <row r="416" spans="1:5" ht="63">
      <c r="A416" s="17">
        <v>415</v>
      </c>
      <c r="B416" s="1" t="s">
        <v>129</v>
      </c>
      <c r="C416" s="1" t="s">
        <v>131</v>
      </c>
      <c r="D416" s="1" t="s">
        <v>237</v>
      </c>
      <c r="E416" s="1" t="s">
        <v>284</v>
      </c>
    </row>
    <row r="417" spans="1:5" ht="63">
      <c r="A417" s="17">
        <v>416</v>
      </c>
      <c r="B417" s="1" t="s">
        <v>129</v>
      </c>
      <c r="C417" s="1" t="s">
        <v>131</v>
      </c>
      <c r="D417" s="1" t="s">
        <v>238</v>
      </c>
      <c r="E417" s="1" t="s">
        <v>234</v>
      </c>
    </row>
    <row r="418" spans="1:5" ht="63">
      <c r="A418" s="17">
        <v>417</v>
      </c>
      <c r="B418" s="1" t="s">
        <v>129</v>
      </c>
      <c r="C418" s="1" t="s">
        <v>131</v>
      </c>
      <c r="D418" s="1" t="s">
        <v>239</v>
      </c>
      <c r="E418" s="1" t="s">
        <v>240</v>
      </c>
    </row>
    <row r="419" spans="1:5" ht="47.25">
      <c r="A419" s="17">
        <v>418</v>
      </c>
      <c r="B419" s="1" t="s">
        <v>132</v>
      </c>
      <c r="C419" s="1" t="s">
        <v>133</v>
      </c>
      <c r="D419" s="1" t="s">
        <v>237</v>
      </c>
      <c r="E419" s="1" t="s">
        <v>284</v>
      </c>
    </row>
    <row r="420" spans="1:5" ht="47.25">
      <c r="A420" s="17">
        <v>419</v>
      </c>
      <c r="B420" s="1" t="s">
        <v>132</v>
      </c>
      <c r="C420" s="1" t="s">
        <v>133</v>
      </c>
      <c r="D420" s="1" t="s">
        <v>238</v>
      </c>
      <c r="E420" s="1" t="s">
        <v>234</v>
      </c>
    </row>
    <row r="421" spans="1:5" ht="47.25">
      <c r="A421" s="17">
        <v>420</v>
      </c>
      <c r="B421" s="1" t="s">
        <v>132</v>
      </c>
      <c r="C421" s="1" t="s">
        <v>133</v>
      </c>
      <c r="D421" s="1" t="s">
        <v>239</v>
      </c>
      <c r="E421" s="1" t="s">
        <v>240</v>
      </c>
    </row>
    <row r="422" spans="1:5" ht="47.25">
      <c r="A422" s="17">
        <v>421</v>
      </c>
      <c r="B422" s="1" t="s">
        <v>132</v>
      </c>
      <c r="C422" s="1" t="s">
        <v>134</v>
      </c>
      <c r="D422" s="1" t="s">
        <v>237</v>
      </c>
      <c r="E422" s="1" t="s">
        <v>284</v>
      </c>
    </row>
    <row r="423" spans="1:5" ht="47.25">
      <c r="A423" s="17">
        <v>422</v>
      </c>
      <c r="B423" s="1" t="s">
        <v>132</v>
      </c>
      <c r="C423" s="1" t="s">
        <v>134</v>
      </c>
      <c r="D423" s="1" t="s">
        <v>238</v>
      </c>
      <c r="E423" s="1" t="s">
        <v>234</v>
      </c>
    </row>
    <row r="424" spans="1:5" ht="47.25">
      <c r="A424" s="17">
        <v>423</v>
      </c>
      <c r="B424" s="1" t="s">
        <v>132</v>
      </c>
      <c r="C424" s="1" t="s">
        <v>134</v>
      </c>
      <c r="D424" s="1" t="s">
        <v>239</v>
      </c>
      <c r="E424" s="1" t="s">
        <v>240</v>
      </c>
    </row>
    <row r="425" spans="1:5" ht="47.25">
      <c r="A425" s="17">
        <v>424</v>
      </c>
      <c r="B425" s="1" t="s">
        <v>132</v>
      </c>
      <c r="C425" s="1" t="s">
        <v>135</v>
      </c>
      <c r="D425" s="1" t="s">
        <v>237</v>
      </c>
      <c r="E425" s="1" t="s">
        <v>284</v>
      </c>
    </row>
    <row r="426" spans="1:5" ht="47.25">
      <c r="A426" s="17">
        <v>425</v>
      </c>
      <c r="B426" s="1" t="s">
        <v>132</v>
      </c>
      <c r="C426" s="1" t="s">
        <v>135</v>
      </c>
      <c r="D426" s="1" t="s">
        <v>238</v>
      </c>
      <c r="E426" s="1" t="s">
        <v>234</v>
      </c>
    </row>
    <row r="427" spans="1:5" ht="47.25">
      <c r="A427" s="17">
        <v>426</v>
      </c>
      <c r="B427" s="1" t="s">
        <v>132</v>
      </c>
      <c r="C427" s="1" t="s">
        <v>135</v>
      </c>
      <c r="D427" s="1" t="s">
        <v>239</v>
      </c>
      <c r="E427" s="1" t="s">
        <v>240</v>
      </c>
    </row>
    <row r="428" spans="1:5" ht="47.25">
      <c r="A428" s="17">
        <v>427</v>
      </c>
      <c r="B428" s="1" t="s">
        <v>132</v>
      </c>
      <c r="C428" s="1" t="s">
        <v>136</v>
      </c>
      <c r="D428" s="1" t="s">
        <v>237</v>
      </c>
      <c r="E428" s="1" t="s">
        <v>284</v>
      </c>
    </row>
    <row r="429" spans="1:5" ht="47.25">
      <c r="A429" s="17">
        <v>428</v>
      </c>
      <c r="B429" s="1" t="s">
        <v>132</v>
      </c>
      <c r="C429" s="1" t="s">
        <v>136</v>
      </c>
      <c r="D429" s="1" t="s">
        <v>238</v>
      </c>
      <c r="E429" s="1" t="s">
        <v>234</v>
      </c>
    </row>
    <row r="430" spans="1:5" ht="47.25">
      <c r="A430" s="17">
        <v>429</v>
      </c>
      <c r="B430" s="1" t="s">
        <v>132</v>
      </c>
      <c r="C430" s="1" t="s">
        <v>136</v>
      </c>
      <c r="D430" s="1" t="s">
        <v>239</v>
      </c>
      <c r="E430" s="1" t="s">
        <v>240</v>
      </c>
    </row>
    <row r="431" spans="1:5" ht="47.25">
      <c r="A431" s="17">
        <v>430</v>
      </c>
      <c r="B431" s="1" t="s">
        <v>132</v>
      </c>
      <c r="C431" s="1" t="s">
        <v>137</v>
      </c>
      <c r="D431" s="1" t="s">
        <v>237</v>
      </c>
      <c r="E431" s="1" t="s">
        <v>284</v>
      </c>
    </row>
    <row r="432" spans="1:5" ht="47.25">
      <c r="A432" s="17">
        <v>431</v>
      </c>
      <c r="B432" s="1" t="s">
        <v>132</v>
      </c>
      <c r="C432" s="1" t="s">
        <v>137</v>
      </c>
      <c r="D432" s="1" t="s">
        <v>238</v>
      </c>
      <c r="E432" s="1" t="s">
        <v>234</v>
      </c>
    </row>
    <row r="433" spans="1:5" ht="47.25">
      <c r="A433" s="17">
        <v>432</v>
      </c>
      <c r="B433" s="1" t="s">
        <v>132</v>
      </c>
      <c r="C433" s="1" t="s">
        <v>137</v>
      </c>
      <c r="D433" s="1" t="s">
        <v>239</v>
      </c>
      <c r="E433" s="1" t="s">
        <v>240</v>
      </c>
    </row>
    <row r="434" spans="1:5" ht="78.75">
      <c r="A434" s="17">
        <v>433</v>
      </c>
      <c r="B434" s="1" t="s">
        <v>138</v>
      </c>
      <c r="C434" s="1" t="s">
        <v>139</v>
      </c>
      <c r="D434" s="1" t="s">
        <v>237</v>
      </c>
      <c r="E434" s="1" t="s">
        <v>284</v>
      </c>
    </row>
    <row r="435" spans="1:5" ht="78.75">
      <c r="A435" s="17">
        <v>434</v>
      </c>
      <c r="B435" s="1" t="s">
        <v>138</v>
      </c>
      <c r="C435" s="1" t="s">
        <v>139</v>
      </c>
      <c r="D435" s="1" t="s">
        <v>238</v>
      </c>
      <c r="E435" s="1" t="s">
        <v>234</v>
      </c>
    </row>
    <row r="436" spans="1:5" ht="78.75">
      <c r="A436" s="17">
        <v>435</v>
      </c>
      <c r="B436" s="1" t="s">
        <v>138</v>
      </c>
      <c r="C436" s="1" t="s">
        <v>139</v>
      </c>
      <c r="D436" s="1" t="s">
        <v>239</v>
      </c>
      <c r="E436" s="1" t="s">
        <v>240</v>
      </c>
    </row>
    <row r="437" spans="1:5" ht="78.75">
      <c r="A437" s="17">
        <v>436</v>
      </c>
      <c r="B437" s="1" t="s">
        <v>138</v>
      </c>
      <c r="C437" s="1" t="s">
        <v>119</v>
      </c>
      <c r="D437" s="1" t="s">
        <v>237</v>
      </c>
      <c r="E437" s="1" t="s">
        <v>284</v>
      </c>
    </row>
    <row r="438" spans="1:5" ht="78.75">
      <c r="A438" s="17">
        <v>437</v>
      </c>
      <c r="B438" s="1" t="s">
        <v>138</v>
      </c>
      <c r="C438" s="1" t="s">
        <v>119</v>
      </c>
      <c r="D438" s="1" t="s">
        <v>238</v>
      </c>
      <c r="E438" s="1" t="s">
        <v>234</v>
      </c>
    </row>
    <row r="439" spans="1:5" ht="78.75">
      <c r="A439" s="17">
        <v>438</v>
      </c>
      <c r="B439" s="1" t="s">
        <v>138</v>
      </c>
      <c r="C439" s="1" t="s">
        <v>119</v>
      </c>
      <c r="D439" s="1" t="s">
        <v>239</v>
      </c>
      <c r="E439" s="1" t="s">
        <v>240</v>
      </c>
    </row>
    <row r="440" spans="1:5" ht="78.75">
      <c r="A440" s="17">
        <v>439</v>
      </c>
      <c r="B440" s="1" t="s">
        <v>138</v>
      </c>
      <c r="C440" s="1" t="s">
        <v>120</v>
      </c>
      <c r="D440" s="1" t="s">
        <v>237</v>
      </c>
      <c r="E440" s="1" t="s">
        <v>284</v>
      </c>
    </row>
    <row r="441" spans="1:5" ht="78.75">
      <c r="A441" s="17">
        <v>440</v>
      </c>
      <c r="B441" s="1" t="s">
        <v>138</v>
      </c>
      <c r="C441" s="1" t="s">
        <v>120</v>
      </c>
      <c r="D441" s="1" t="s">
        <v>238</v>
      </c>
      <c r="E441" s="1" t="s">
        <v>234</v>
      </c>
    </row>
    <row r="442" spans="1:5" ht="78.75">
      <c r="A442" s="17">
        <v>441</v>
      </c>
      <c r="B442" s="1" t="s">
        <v>138</v>
      </c>
      <c r="C442" s="1" t="s">
        <v>120</v>
      </c>
      <c r="D442" s="1" t="s">
        <v>239</v>
      </c>
      <c r="E442" s="1" t="s">
        <v>240</v>
      </c>
    </row>
    <row r="443" spans="1:5" ht="78.75">
      <c r="A443" s="17">
        <v>442</v>
      </c>
      <c r="B443" s="1" t="s">
        <v>138</v>
      </c>
      <c r="C443" s="1" t="s">
        <v>114</v>
      </c>
      <c r="D443" s="1" t="s">
        <v>237</v>
      </c>
      <c r="E443" s="1" t="s">
        <v>284</v>
      </c>
    </row>
    <row r="444" spans="1:5" ht="78.75">
      <c r="A444" s="17">
        <v>443</v>
      </c>
      <c r="B444" s="1" t="s">
        <v>138</v>
      </c>
      <c r="C444" s="1" t="s">
        <v>114</v>
      </c>
      <c r="D444" s="1" t="s">
        <v>238</v>
      </c>
      <c r="E444" s="1" t="s">
        <v>234</v>
      </c>
    </row>
    <row r="445" spans="1:5" ht="78.75">
      <c r="A445" s="17">
        <v>444</v>
      </c>
      <c r="B445" s="1" t="s">
        <v>138</v>
      </c>
      <c r="C445" s="1" t="s">
        <v>114</v>
      </c>
      <c r="D445" s="1" t="s">
        <v>239</v>
      </c>
      <c r="E445" s="1" t="s">
        <v>240</v>
      </c>
    </row>
    <row r="446" spans="1:5" ht="78.75">
      <c r="A446" s="17">
        <v>445</v>
      </c>
      <c r="B446" s="1" t="s">
        <v>138</v>
      </c>
      <c r="C446" s="1" t="s">
        <v>115</v>
      </c>
      <c r="D446" s="1" t="s">
        <v>237</v>
      </c>
      <c r="E446" s="1" t="s">
        <v>284</v>
      </c>
    </row>
    <row r="447" spans="1:5" ht="78.75">
      <c r="A447" s="17">
        <v>446</v>
      </c>
      <c r="B447" s="1" t="s">
        <v>138</v>
      </c>
      <c r="C447" s="1" t="s">
        <v>115</v>
      </c>
      <c r="D447" s="1" t="s">
        <v>238</v>
      </c>
      <c r="E447" s="1" t="s">
        <v>234</v>
      </c>
    </row>
    <row r="448" spans="1:5" ht="78.75">
      <c r="A448" s="17">
        <v>447</v>
      </c>
      <c r="B448" s="1" t="s">
        <v>138</v>
      </c>
      <c r="C448" s="1" t="s">
        <v>115</v>
      </c>
      <c r="D448" s="1" t="s">
        <v>239</v>
      </c>
      <c r="E448" s="1" t="s">
        <v>240</v>
      </c>
    </row>
    <row r="449" spans="1:5" ht="78.75">
      <c r="A449" s="17">
        <v>448</v>
      </c>
      <c r="B449" s="1" t="s">
        <v>138</v>
      </c>
      <c r="C449" s="1" t="s">
        <v>140</v>
      </c>
      <c r="D449" s="1" t="s">
        <v>237</v>
      </c>
      <c r="E449" s="1" t="s">
        <v>284</v>
      </c>
    </row>
    <row r="450" spans="1:5" ht="78.75">
      <c r="A450" s="17">
        <v>449</v>
      </c>
      <c r="B450" s="1" t="s">
        <v>138</v>
      </c>
      <c r="C450" s="1" t="s">
        <v>140</v>
      </c>
      <c r="D450" s="1" t="s">
        <v>238</v>
      </c>
      <c r="E450" s="1" t="s">
        <v>234</v>
      </c>
    </row>
    <row r="451" spans="1:5" ht="78.75">
      <c r="A451" s="17">
        <v>450</v>
      </c>
      <c r="B451" s="1" t="s">
        <v>138</v>
      </c>
      <c r="C451" s="1" t="s">
        <v>140</v>
      </c>
      <c r="D451" s="1" t="s">
        <v>239</v>
      </c>
      <c r="E451" s="1" t="s">
        <v>240</v>
      </c>
    </row>
    <row r="452" spans="1:5" ht="94.5">
      <c r="A452" s="17">
        <v>451</v>
      </c>
      <c r="B452" s="1" t="s">
        <v>141</v>
      </c>
      <c r="C452" s="1" t="s">
        <v>142</v>
      </c>
      <c r="D452" s="1" t="s">
        <v>237</v>
      </c>
      <c r="E452" s="1" t="s">
        <v>284</v>
      </c>
    </row>
    <row r="453" spans="1:5" ht="94.5">
      <c r="A453" s="17">
        <v>452</v>
      </c>
      <c r="B453" s="1" t="s">
        <v>141</v>
      </c>
      <c r="C453" s="1" t="s">
        <v>142</v>
      </c>
      <c r="D453" s="1" t="s">
        <v>238</v>
      </c>
      <c r="E453" s="1" t="s">
        <v>234</v>
      </c>
    </row>
    <row r="454" spans="1:5" ht="94.5">
      <c r="A454" s="17">
        <v>453</v>
      </c>
      <c r="B454" s="1" t="s">
        <v>141</v>
      </c>
      <c r="C454" s="1" t="s">
        <v>142</v>
      </c>
      <c r="D454" s="1" t="s">
        <v>239</v>
      </c>
      <c r="E454" s="1" t="s">
        <v>240</v>
      </c>
    </row>
    <row r="455" spans="1:5" ht="31.5">
      <c r="A455" s="17">
        <v>454</v>
      </c>
      <c r="B455" s="1" t="s">
        <v>141</v>
      </c>
      <c r="C455" s="1" t="s">
        <v>119</v>
      </c>
      <c r="D455" s="1" t="s">
        <v>237</v>
      </c>
      <c r="E455" s="1" t="s">
        <v>284</v>
      </c>
    </row>
    <row r="456" spans="1:5" ht="47.25">
      <c r="A456" s="17">
        <v>455</v>
      </c>
      <c r="B456" s="1" t="s">
        <v>141</v>
      </c>
      <c r="C456" s="1" t="s">
        <v>119</v>
      </c>
      <c r="D456" s="1" t="s">
        <v>238</v>
      </c>
      <c r="E456" s="1" t="s">
        <v>234</v>
      </c>
    </row>
    <row r="457" spans="1:5" ht="47.25">
      <c r="A457" s="17">
        <v>456</v>
      </c>
      <c r="B457" s="1" t="s">
        <v>141</v>
      </c>
      <c r="C457" s="1" t="s">
        <v>119</v>
      </c>
      <c r="D457" s="1" t="s">
        <v>239</v>
      </c>
      <c r="E457" s="1" t="s">
        <v>240</v>
      </c>
    </row>
    <row r="458" spans="1:5" ht="31.5">
      <c r="A458" s="17">
        <v>457</v>
      </c>
      <c r="B458" s="1" t="s">
        <v>141</v>
      </c>
      <c r="C458" s="1" t="s">
        <v>120</v>
      </c>
      <c r="D458" s="1" t="s">
        <v>237</v>
      </c>
      <c r="E458" s="1" t="s">
        <v>284</v>
      </c>
    </row>
    <row r="459" spans="1:5" ht="47.25">
      <c r="A459" s="17">
        <v>458</v>
      </c>
      <c r="B459" s="1" t="s">
        <v>141</v>
      </c>
      <c r="C459" s="1" t="s">
        <v>120</v>
      </c>
      <c r="D459" s="1" t="s">
        <v>238</v>
      </c>
      <c r="E459" s="1" t="s">
        <v>234</v>
      </c>
    </row>
    <row r="460" spans="1:5" ht="47.25">
      <c r="A460" s="17">
        <v>459</v>
      </c>
      <c r="B460" s="1" t="s">
        <v>141</v>
      </c>
      <c r="C460" s="1" t="s">
        <v>120</v>
      </c>
      <c r="D460" s="1" t="s">
        <v>239</v>
      </c>
      <c r="E460" s="1" t="s">
        <v>240</v>
      </c>
    </row>
    <row r="461" spans="1:5" ht="31.5">
      <c r="A461" s="17">
        <v>460</v>
      </c>
      <c r="B461" s="1" t="s">
        <v>141</v>
      </c>
      <c r="C461" s="1" t="s">
        <v>114</v>
      </c>
      <c r="D461" s="1" t="s">
        <v>237</v>
      </c>
      <c r="E461" s="1" t="s">
        <v>284</v>
      </c>
    </row>
    <row r="462" spans="1:5" ht="47.25">
      <c r="A462" s="17">
        <v>461</v>
      </c>
      <c r="B462" s="1" t="s">
        <v>141</v>
      </c>
      <c r="C462" s="1" t="s">
        <v>114</v>
      </c>
      <c r="D462" s="1" t="s">
        <v>238</v>
      </c>
      <c r="E462" s="1" t="s">
        <v>234</v>
      </c>
    </row>
    <row r="463" spans="1:5" ht="47.25">
      <c r="A463" s="17">
        <v>462</v>
      </c>
      <c r="B463" s="1" t="s">
        <v>141</v>
      </c>
      <c r="C463" s="1" t="s">
        <v>114</v>
      </c>
      <c r="D463" s="1" t="s">
        <v>239</v>
      </c>
      <c r="E463" s="1" t="s">
        <v>240</v>
      </c>
    </row>
    <row r="464" spans="1:5" ht="31.5">
      <c r="A464" s="17">
        <v>463</v>
      </c>
      <c r="B464" s="1" t="s">
        <v>141</v>
      </c>
      <c r="C464" s="1" t="s">
        <v>115</v>
      </c>
      <c r="D464" s="1" t="s">
        <v>237</v>
      </c>
      <c r="E464" s="1" t="s">
        <v>284</v>
      </c>
    </row>
    <row r="465" spans="1:5" ht="47.25">
      <c r="A465" s="17">
        <v>464</v>
      </c>
      <c r="B465" s="1" t="s">
        <v>141</v>
      </c>
      <c r="C465" s="1" t="s">
        <v>115</v>
      </c>
      <c r="D465" s="1" t="s">
        <v>238</v>
      </c>
      <c r="E465" s="1" t="s">
        <v>234</v>
      </c>
    </row>
    <row r="466" spans="1:5" ht="47.25">
      <c r="A466" s="17">
        <v>465</v>
      </c>
      <c r="B466" s="1" t="s">
        <v>141</v>
      </c>
      <c r="C466" s="1" t="s">
        <v>115</v>
      </c>
      <c r="D466" s="1" t="s">
        <v>239</v>
      </c>
      <c r="E466" s="1" t="s">
        <v>240</v>
      </c>
    </row>
    <row r="467" spans="1:5" ht="31.5">
      <c r="A467" s="17">
        <v>466</v>
      </c>
      <c r="B467" s="1" t="s">
        <v>141</v>
      </c>
      <c r="C467" s="1" t="s">
        <v>143</v>
      </c>
      <c r="D467" s="1" t="s">
        <v>237</v>
      </c>
      <c r="E467" s="1" t="s">
        <v>284</v>
      </c>
    </row>
    <row r="468" spans="1:5" ht="47.25">
      <c r="A468" s="17">
        <v>467</v>
      </c>
      <c r="B468" s="1" t="s">
        <v>141</v>
      </c>
      <c r="C468" s="1" t="s">
        <v>143</v>
      </c>
      <c r="D468" s="1" t="s">
        <v>238</v>
      </c>
      <c r="E468" s="1" t="s">
        <v>234</v>
      </c>
    </row>
    <row r="469" spans="1:5" ht="47.25">
      <c r="A469" s="17">
        <v>468</v>
      </c>
      <c r="B469" s="1" t="s">
        <v>141</v>
      </c>
      <c r="C469" s="1" t="s">
        <v>143</v>
      </c>
      <c r="D469" s="1" t="s">
        <v>239</v>
      </c>
      <c r="E469" s="1" t="s">
        <v>240</v>
      </c>
    </row>
    <row r="470" spans="1:5" ht="63">
      <c r="A470" s="17">
        <v>469</v>
      </c>
      <c r="B470" s="1" t="s">
        <v>144</v>
      </c>
      <c r="C470" s="1" t="s">
        <v>145</v>
      </c>
      <c r="D470" s="1" t="s">
        <v>237</v>
      </c>
      <c r="E470" s="1" t="s">
        <v>284</v>
      </c>
    </row>
    <row r="471" spans="1:5" ht="63">
      <c r="A471" s="17">
        <v>470</v>
      </c>
      <c r="B471" s="1" t="s">
        <v>144</v>
      </c>
      <c r="C471" s="1" t="s">
        <v>145</v>
      </c>
      <c r="D471" s="1" t="s">
        <v>238</v>
      </c>
      <c r="E471" s="1" t="s">
        <v>234</v>
      </c>
    </row>
    <row r="472" spans="1:5" ht="63">
      <c r="A472" s="17">
        <v>471</v>
      </c>
      <c r="B472" s="1" t="s">
        <v>144</v>
      </c>
      <c r="C472" s="1" t="s">
        <v>145</v>
      </c>
      <c r="D472" s="1" t="s">
        <v>239</v>
      </c>
      <c r="E472" s="1" t="s">
        <v>240</v>
      </c>
    </row>
    <row r="473" spans="1:5" ht="31.5">
      <c r="A473" s="17">
        <v>472</v>
      </c>
      <c r="B473" s="1" t="s">
        <v>144</v>
      </c>
      <c r="C473" s="1" t="s">
        <v>146</v>
      </c>
      <c r="D473" s="1" t="s">
        <v>237</v>
      </c>
      <c r="E473" s="1" t="s">
        <v>284</v>
      </c>
    </row>
    <row r="474" spans="1:5" ht="47.25">
      <c r="A474" s="17">
        <v>473</v>
      </c>
      <c r="B474" s="1" t="s">
        <v>144</v>
      </c>
      <c r="C474" s="1" t="s">
        <v>146</v>
      </c>
      <c r="D474" s="1" t="s">
        <v>238</v>
      </c>
      <c r="E474" s="1" t="s">
        <v>234</v>
      </c>
    </row>
    <row r="475" spans="1:5" ht="47.25">
      <c r="A475" s="17">
        <v>474</v>
      </c>
      <c r="B475" s="1" t="s">
        <v>144</v>
      </c>
      <c r="C475" s="1" t="s">
        <v>146</v>
      </c>
      <c r="D475" s="1" t="s">
        <v>239</v>
      </c>
      <c r="E475" s="1" t="s">
        <v>240</v>
      </c>
    </row>
    <row r="476" spans="1:5" ht="31.5">
      <c r="A476" s="17">
        <v>475</v>
      </c>
      <c r="B476" s="1" t="s">
        <v>144</v>
      </c>
      <c r="C476" s="1" t="s">
        <v>147</v>
      </c>
      <c r="D476" s="1" t="s">
        <v>237</v>
      </c>
      <c r="E476" s="1" t="s">
        <v>284</v>
      </c>
    </row>
    <row r="477" spans="1:5" ht="47.25">
      <c r="A477" s="17">
        <v>476</v>
      </c>
      <c r="B477" s="1" t="s">
        <v>144</v>
      </c>
      <c r="C477" s="1" t="s">
        <v>147</v>
      </c>
      <c r="D477" s="1" t="s">
        <v>238</v>
      </c>
      <c r="E477" s="1" t="s">
        <v>234</v>
      </c>
    </row>
    <row r="478" spans="1:5" ht="47.25">
      <c r="A478" s="17">
        <v>477</v>
      </c>
      <c r="B478" s="1" t="s">
        <v>144</v>
      </c>
      <c r="C478" s="1" t="s">
        <v>147</v>
      </c>
      <c r="D478" s="1" t="s">
        <v>239</v>
      </c>
      <c r="E478" s="1" t="s">
        <v>240</v>
      </c>
    </row>
    <row r="479" spans="1:5" ht="31.5">
      <c r="A479" s="17">
        <v>478</v>
      </c>
      <c r="B479" s="1" t="s">
        <v>144</v>
      </c>
      <c r="C479" s="1" t="s">
        <v>148</v>
      </c>
      <c r="D479" s="1" t="s">
        <v>237</v>
      </c>
      <c r="E479" s="1" t="s">
        <v>284</v>
      </c>
    </row>
    <row r="480" spans="1:5" ht="47.25">
      <c r="A480" s="17">
        <v>479</v>
      </c>
      <c r="B480" s="1" t="s">
        <v>144</v>
      </c>
      <c r="C480" s="1" t="s">
        <v>148</v>
      </c>
      <c r="D480" s="1" t="s">
        <v>238</v>
      </c>
      <c r="E480" s="1" t="s">
        <v>234</v>
      </c>
    </row>
    <row r="481" spans="1:5" ht="47.25">
      <c r="A481" s="17">
        <v>480</v>
      </c>
      <c r="B481" s="1" t="s">
        <v>144</v>
      </c>
      <c r="C481" s="1" t="s">
        <v>148</v>
      </c>
      <c r="D481" s="1" t="s">
        <v>239</v>
      </c>
      <c r="E481" s="1" t="s">
        <v>240</v>
      </c>
    </row>
    <row r="482" spans="1:5" ht="31.5">
      <c r="A482" s="17">
        <v>481</v>
      </c>
      <c r="B482" s="1" t="s">
        <v>144</v>
      </c>
      <c r="C482" s="1" t="s">
        <v>149</v>
      </c>
      <c r="D482" s="1" t="s">
        <v>237</v>
      </c>
      <c r="E482" s="1" t="s">
        <v>284</v>
      </c>
    </row>
    <row r="483" spans="1:5" ht="47.25">
      <c r="A483" s="17">
        <v>482</v>
      </c>
      <c r="B483" s="1" t="s">
        <v>144</v>
      </c>
      <c r="C483" s="1" t="s">
        <v>149</v>
      </c>
      <c r="D483" s="1" t="s">
        <v>238</v>
      </c>
      <c r="E483" s="1" t="s">
        <v>234</v>
      </c>
    </row>
    <row r="484" spans="1:5" ht="47.25">
      <c r="A484" s="17">
        <v>483</v>
      </c>
      <c r="B484" s="1" t="s">
        <v>144</v>
      </c>
      <c r="C484" s="1" t="s">
        <v>149</v>
      </c>
      <c r="D484" s="1" t="s">
        <v>239</v>
      </c>
      <c r="E484" s="1" t="s">
        <v>240</v>
      </c>
    </row>
    <row r="485" spans="1:5" ht="31.5">
      <c r="A485" s="17">
        <v>484</v>
      </c>
      <c r="B485" s="1" t="s">
        <v>144</v>
      </c>
      <c r="C485" s="1" t="s">
        <v>150</v>
      </c>
      <c r="D485" s="1" t="s">
        <v>237</v>
      </c>
      <c r="E485" s="1" t="s">
        <v>284</v>
      </c>
    </row>
    <row r="486" spans="1:5" ht="47.25">
      <c r="A486" s="17">
        <v>485</v>
      </c>
      <c r="B486" s="1" t="s">
        <v>144</v>
      </c>
      <c r="C486" s="1" t="s">
        <v>150</v>
      </c>
      <c r="D486" s="1" t="s">
        <v>238</v>
      </c>
      <c r="E486" s="1" t="s">
        <v>234</v>
      </c>
    </row>
    <row r="487" spans="1:5" ht="47.25">
      <c r="A487" s="17">
        <v>486</v>
      </c>
      <c r="B487" s="1" t="s">
        <v>144</v>
      </c>
      <c r="C487" s="1" t="s">
        <v>150</v>
      </c>
      <c r="D487" s="1" t="s">
        <v>239</v>
      </c>
      <c r="E487" s="1" t="s">
        <v>240</v>
      </c>
    </row>
    <row r="488" spans="1:5" ht="31.5">
      <c r="A488" s="17">
        <v>487</v>
      </c>
      <c r="B488" s="1" t="s">
        <v>144</v>
      </c>
      <c r="C488" s="1" t="s">
        <v>151</v>
      </c>
      <c r="D488" s="1" t="s">
        <v>237</v>
      </c>
      <c r="E488" s="1" t="s">
        <v>284</v>
      </c>
    </row>
    <row r="489" spans="1:5" ht="47.25">
      <c r="A489" s="17">
        <v>488</v>
      </c>
      <c r="B489" s="1" t="s">
        <v>144</v>
      </c>
      <c r="C489" s="1" t="s">
        <v>151</v>
      </c>
      <c r="D489" s="1" t="s">
        <v>238</v>
      </c>
      <c r="E489" s="1" t="s">
        <v>234</v>
      </c>
    </row>
    <row r="490" spans="1:5" ht="47.25">
      <c r="A490" s="17">
        <v>489</v>
      </c>
      <c r="B490" s="1" t="s">
        <v>144</v>
      </c>
      <c r="C490" s="1" t="s">
        <v>151</v>
      </c>
      <c r="D490" s="1" t="s">
        <v>239</v>
      </c>
      <c r="E490" s="1" t="s">
        <v>240</v>
      </c>
    </row>
    <row r="491" spans="1:5" ht="31.5">
      <c r="A491" s="17">
        <v>490</v>
      </c>
      <c r="B491" s="1" t="s">
        <v>144</v>
      </c>
      <c r="C491" s="1" t="s">
        <v>152</v>
      </c>
      <c r="D491" s="1" t="s">
        <v>237</v>
      </c>
      <c r="E491" s="1" t="s">
        <v>284</v>
      </c>
    </row>
    <row r="492" spans="1:5" ht="47.25">
      <c r="A492" s="17">
        <v>491</v>
      </c>
      <c r="B492" s="1" t="s">
        <v>144</v>
      </c>
      <c r="C492" s="1" t="s">
        <v>152</v>
      </c>
      <c r="D492" s="1" t="s">
        <v>238</v>
      </c>
      <c r="E492" s="1" t="s">
        <v>234</v>
      </c>
    </row>
    <row r="493" spans="1:5" ht="47.25">
      <c r="A493" s="17">
        <v>492</v>
      </c>
      <c r="B493" s="1" t="s">
        <v>144</v>
      </c>
      <c r="C493" s="1" t="s">
        <v>152</v>
      </c>
      <c r="D493" s="1" t="s">
        <v>239</v>
      </c>
      <c r="E493" s="1" t="s">
        <v>240</v>
      </c>
    </row>
    <row r="494" spans="1:5" ht="31.5">
      <c r="A494" s="17">
        <v>493</v>
      </c>
      <c r="B494" s="1" t="s">
        <v>144</v>
      </c>
      <c r="C494" s="1" t="s">
        <v>153</v>
      </c>
      <c r="D494" s="1" t="s">
        <v>237</v>
      </c>
      <c r="E494" s="1" t="s">
        <v>284</v>
      </c>
    </row>
    <row r="495" spans="1:5" ht="47.25">
      <c r="A495" s="17">
        <v>494</v>
      </c>
      <c r="B495" s="1" t="s">
        <v>144</v>
      </c>
      <c r="C495" s="1" t="s">
        <v>153</v>
      </c>
      <c r="D495" s="1" t="s">
        <v>238</v>
      </c>
      <c r="E495" s="1" t="s">
        <v>234</v>
      </c>
    </row>
    <row r="496" spans="1:5" ht="47.25">
      <c r="A496" s="17">
        <v>495</v>
      </c>
      <c r="B496" s="1" t="s">
        <v>144</v>
      </c>
      <c r="C496" s="1" t="s">
        <v>153</v>
      </c>
      <c r="D496" s="1" t="s">
        <v>239</v>
      </c>
      <c r="E496" s="1" t="s">
        <v>240</v>
      </c>
    </row>
    <row r="497" spans="1:5" ht="31.5">
      <c r="A497" s="17">
        <v>496</v>
      </c>
      <c r="B497" s="1" t="s">
        <v>154</v>
      </c>
      <c r="C497" s="1" t="s">
        <v>155</v>
      </c>
      <c r="D497" s="1" t="s">
        <v>237</v>
      </c>
      <c r="E497" s="1" t="s">
        <v>284</v>
      </c>
    </row>
    <row r="498" spans="1:5" ht="47.25">
      <c r="A498" s="17">
        <v>497</v>
      </c>
      <c r="B498" s="1" t="s">
        <v>154</v>
      </c>
      <c r="C498" s="1" t="s">
        <v>155</v>
      </c>
      <c r="D498" s="1" t="s">
        <v>238</v>
      </c>
      <c r="E498" s="1" t="s">
        <v>234</v>
      </c>
    </row>
    <row r="499" spans="1:5" ht="47.25">
      <c r="A499" s="17">
        <v>498</v>
      </c>
      <c r="B499" s="1" t="s">
        <v>154</v>
      </c>
      <c r="C499" s="1" t="s">
        <v>155</v>
      </c>
      <c r="D499" s="1" t="s">
        <v>239</v>
      </c>
      <c r="E499" s="1" t="s">
        <v>240</v>
      </c>
    </row>
    <row r="500" spans="1:5" ht="31.5">
      <c r="A500" s="17">
        <v>499</v>
      </c>
      <c r="B500" s="1" t="s">
        <v>154</v>
      </c>
      <c r="C500" s="1" t="s">
        <v>156</v>
      </c>
      <c r="D500" s="1" t="s">
        <v>237</v>
      </c>
      <c r="E500" s="1" t="s">
        <v>284</v>
      </c>
    </row>
    <row r="501" spans="1:5" ht="47.25">
      <c r="A501" s="17">
        <v>500</v>
      </c>
      <c r="B501" s="1" t="s">
        <v>154</v>
      </c>
      <c r="C501" s="1" t="s">
        <v>156</v>
      </c>
      <c r="D501" s="1" t="s">
        <v>238</v>
      </c>
      <c r="E501" s="1" t="s">
        <v>234</v>
      </c>
    </row>
    <row r="502" spans="1:5" ht="47.25">
      <c r="A502" s="17">
        <v>501</v>
      </c>
      <c r="B502" s="1" t="s">
        <v>154</v>
      </c>
      <c r="C502" s="1" t="s">
        <v>156</v>
      </c>
      <c r="D502" s="1" t="s">
        <v>239</v>
      </c>
      <c r="E502" s="1" t="s">
        <v>240</v>
      </c>
    </row>
    <row r="503" spans="1:5" ht="31.5">
      <c r="A503" s="17">
        <v>502</v>
      </c>
      <c r="B503" s="1" t="s">
        <v>154</v>
      </c>
      <c r="C503" s="1" t="s">
        <v>119</v>
      </c>
      <c r="D503" s="1" t="s">
        <v>237</v>
      </c>
      <c r="E503" s="1" t="s">
        <v>284</v>
      </c>
    </row>
    <row r="504" spans="1:5" ht="47.25">
      <c r="A504" s="17">
        <v>503</v>
      </c>
      <c r="B504" s="1" t="s">
        <v>154</v>
      </c>
      <c r="C504" s="1" t="s">
        <v>119</v>
      </c>
      <c r="D504" s="1" t="s">
        <v>238</v>
      </c>
      <c r="E504" s="1" t="s">
        <v>234</v>
      </c>
    </row>
    <row r="505" spans="1:5" ht="47.25">
      <c r="A505" s="17">
        <v>504</v>
      </c>
      <c r="B505" s="1" t="s">
        <v>154</v>
      </c>
      <c r="C505" s="1" t="s">
        <v>119</v>
      </c>
      <c r="D505" s="1" t="s">
        <v>239</v>
      </c>
      <c r="E505" s="1" t="s">
        <v>240</v>
      </c>
    </row>
    <row r="506" spans="1:5" ht="31.5">
      <c r="A506" s="17">
        <v>505</v>
      </c>
      <c r="B506" s="1" t="s">
        <v>154</v>
      </c>
      <c r="C506" s="1" t="s">
        <v>120</v>
      </c>
      <c r="D506" s="1" t="s">
        <v>237</v>
      </c>
      <c r="E506" s="1" t="s">
        <v>284</v>
      </c>
    </row>
    <row r="507" spans="1:5" ht="47.25">
      <c r="A507" s="17">
        <v>506</v>
      </c>
      <c r="B507" s="1" t="s">
        <v>154</v>
      </c>
      <c r="C507" s="1" t="s">
        <v>120</v>
      </c>
      <c r="D507" s="1" t="s">
        <v>238</v>
      </c>
      <c r="E507" s="1" t="s">
        <v>234</v>
      </c>
    </row>
    <row r="508" spans="1:5" ht="47.25">
      <c r="A508" s="17">
        <v>507</v>
      </c>
      <c r="B508" s="1" t="s">
        <v>154</v>
      </c>
      <c r="C508" s="1" t="s">
        <v>120</v>
      </c>
      <c r="D508" s="1" t="s">
        <v>239</v>
      </c>
      <c r="E508" s="1" t="s">
        <v>240</v>
      </c>
    </row>
    <row r="509" spans="1:5" ht="31.5">
      <c r="A509" s="17">
        <v>508</v>
      </c>
      <c r="B509" s="1" t="s">
        <v>154</v>
      </c>
      <c r="C509" s="1" t="s">
        <v>157</v>
      </c>
      <c r="D509" s="1" t="s">
        <v>237</v>
      </c>
      <c r="E509" s="1" t="s">
        <v>284</v>
      </c>
    </row>
    <row r="510" spans="1:5" ht="47.25">
      <c r="A510" s="17">
        <v>509</v>
      </c>
      <c r="B510" s="1" t="s">
        <v>154</v>
      </c>
      <c r="C510" s="1" t="s">
        <v>157</v>
      </c>
      <c r="D510" s="1" t="s">
        <v>238</v>
      </c>
      <c r="E510" s="1" t="s">
        <v>234</v>
      </c>
    </row>
    <row r="511" spans="1:5" ht="47.25">
      <c r="A511" s="17">
        <v>510</v>
      </c>
      <c r="B511" s="1" t="s">
        <v>154</v>
      </c>
      <c r="C511" s="1" t="s">
        <v>157</v>
      </c>
      <c r="D511" s="1" t="s">
        <v>239</v>
      </c>
      <c r="E511" s="1" t="s">
        <v>240</v>
      </c>
    </row>
    <row r="512" spans="1:5" ht="31.5">
      <c r="A512" s="17">
        <v>511</v>
      </c>
      <c r="B512" s="1" t="s">
        <v>154</v>
      </c>
      <c r="C512" s="1" t="s">
        <v>158</v>
      </c>
      <c r="D512" s="1" t="s">
        <v>237</v>
      </c>
      <c r="E512" s="1" t="s">
        <v>284</v>
      </c>
    </row>
    <row r="513" spans="1:5" ht="47.25">
      <c r="A513" s="17">
        <v>512</v>
      </c>
      <c r="B513" s="1" t="s">
        <v>154</v>
      </c>
      <c r="C513" s="1" t="s">
        <v>158</v>
      </c>
      <c r="D513" s="1" t="s">
        <v>238</v>
      </c>
      <c r="E513" s="1" t="s">
        <v>234</v>
      </c>
    </row>
    <row r="514" spans="1:5" ht="47.25">
      <c r="A514" s="17">
        <v>513</v>
      </c>
      <c r="B514" s="1" t="s">
        <v>154</v>
      </c>
      <c r="C514" s="1" t="s">
        <v>158</v>
      </c>
      <c r="D514" s="1" t="s">
        <v>239</v>
      </c>
      <c r="E514" s="1" t="s">
        <v>240</v>
      </c>
    </row>
    <row r="515" spans="1:5" ht="31.5">
      <c r="A515" s="17">
        <v>514</v>
      </c>
      <c r="B515" s="1" t="s">
        <v>154</v>
      </c>
      <c r="C515" s="1" t="s">
        <v>159</v>
      </c>
      <c r="D515" s="1" t="s">
        <v>237</v>
      </c>
      <c r="E515" s="1" t="s">
        <v>284</v>
      </c>
    </row>
    <row r="516" spans="1:5" ht="47.25">
      <c r="A516" s="17">
        <v>515</v>
      </c>
      <c r="B516" s="1" t="s">
        <v>154</v>
      </c>
      <c r="C516" s="1" t="s">
        <v>159</v>
      </c>
      <c r="D516" s="1" t="s">
        <v>238</v>
      </c>
      <c r="E516" s="1" t="s">
        <v>234</v>
      </c>
    </row>
    <row r="517" spans="1:5" ht="47.25">
      <c r="A517" s="17">
        <v>516</v>
      </c>
      <c r="B517" s="1" t="s">
        <v>154</v>
      </c>
      <c r="C517" s="1" t="s">
        <v>159</v>
      </c>
      <c r="D517" s="1" t="s">
        <v>239</v>
      </c>
      <c r="E517" s="1" t="s">
        <v>240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C9"/>
  <sheetViews>
    <sheetView workbookViewId="0">
      <selection activeCell="C7" sqref="C7"/>
    </sheetView>
  </sheetViews>
  <sheetFormatPr defaultRowHeight="15"/>
  <cols>
    <col min="1" max="1" width="5.140625" style="12" customWidth="1"/>
    <col min="2" max="2" width="93.42578125" style="12" customWidth="1"/>
    <col min="3" max="3" width="66.85546875" style="12" customWidth="1"/>
    <col min="4" max="4" width="7.7109375" style="12" customWidth="1"/>
    <col min="5" max="6" width="15.28515625" style="12" customWidth="1"/>
    <col min="7" max="16384" width="9.140625" style="12"/>
  </cols>
  <sheetData>
    <row r="1" spans="1:3" ht="39" customHeight="1">
      <c r="A1" s="82" t="s">
        <v>233</v>
      </c>
      <c r="B1" s="82" t="s">
        <v>232</v>
      </c>
      <c r="C1" s="69" t="s">
        <v>283</v>
      </c>
    </row>
    <row r="2" spans="1:3">
      <c r="A2" s="12">
        <v>1</v>
      </c>
      <c r="B2" s="67" t="s">
        <v>225</v>
      </c>
      <c r="C2" s="12" t="s">
        <v>234</v>
      </c>
    </row>
    <row r="3" spans="1:3">
      <c r="A3" s="12">
        <v>2</v>
      </c>
      <c r="B3" s="67" t="s">
        <v>220</v>
      </c>
      <c r="C3" s="12" t="s">
        <v>235</v>
      </c>
    </row>
    <row r="4" spans="1:3">
      <c r="A4" s="12">
        <v>3</v>
      </c>
      <c r="B4" s="67" t="s">
        <v>221</v>
      </c>
      <c r="C4" s="12" t="s">
        <v>226</v>
      </c>
    </row>
    <row r="5" spans="1:3">
      <c r="A5" s="12">
        <v>4</v>
      </c>
      <c r="B5" s="67" t="s">
        <v>222</v>
      </c>
      <c r="C5" s="12" t="s">
        <v>227</v>
      </c>
    </row>
    <row r="6" spans="1:3">
      <c r="A6" s="12">
        <v>5</v>
      </c>
      <c r="B6" s="67" t="s">
        <v>223</v>
      </c>
      <c r="C6" s="12" t="s">
        <v>227</v>
      </c>
    </row>
    <row r="7" spans="1:3">
      <c r="A7" s="12">
        <v>6</v>
      </c>
      <c r="B7" s="67" t="s">
        <v>224</v>
      </c>
      <c r="C7" s="12" t="s">
        <v>307</v>
      </c>
    </row>
    <row r="9" spans="1:3">
      <c r="A9" s="12">
        <f>COUNT(A2:A7)</f>
        <v>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F32"/>
  <sheetViews>
    <sheetView workbookViewId="0">
      <selection activeCell="D32" sqref="D32"/>
    </sheetView>
  </sheetViews>
  <sheetFormatPr defaultRowHeight="15"/>
  <cols>
    <col min="1" max="1" width="36.85546875" customWidth="1"/>
    <col min="2" max="6" width="13.42578125" customWidth="1"/>
  </cols>
  <sheetData>
    <row r="1" spans="1:6" ht="28.5" customHeight="1">
      <c r="A1" s="47" t="s">
        <v>241</v>
      </c>
      <c r="B1" s="111" t="s">
        <v>243</v>
      </c>
      <c r="C1" s="111" t="s">
        <v>244</v>
      </c>
      <c r="D1" s="111" t="s">
        <v>245</v>
      </c>
      <c r="E1" s="111" t="s">
        <v>246</v>
      </c>
      <c r="F1" s="111" t="s">
        <v>247</v>
      </c>
    </row>
    <row r="2" spans="1:6" ht="15.75" thickBot="1">
      <c r="A2" s="48" t="s">
        <v>242</v>
      </c>
      <c r="B2" s="112"/>
      <c r="C2" s="112"/>
      <c r="D2" s="112"/>
      <c r="E2" s="112"/>
      <c r="F2" s="112"/>
    </row>
    <row r="3" spans="1:6">
      <c r="A3" s="43" t="s">
        <v>248</v>
      </c>
      <c r="B3" s="53"/>
      <c r="C3" s="54"/>
      <c r="D3" s="54"/>
      <c r="E3" s="54"/>
      <c r="F3" s="37">
        <f>SUM(D3:E3)</f>
        <v>0</v>
      </c>
    </row>
    <row r="4" spans="1:6">
      <c r="A4" s="44" t="s">
        <v>276</v>
      </c>
      <c r="B4" s="55"/>
      <c r="C4" s="56"/>
      <c r="D4" s="56"/>
      <c r="E4" s="56"/>
      <c r="F4" s="38">
        <f t="shared" ref="F4:F20" si="0">SUM(D4:E4)</f>
        <v>0</v>
      </c>
    </row>
    <row r="5" spans="1:6">
      <c r="A5" s="44" t="s">
        <v>277</v>
      </c>
      <c r="B5" s="55"/>
      <c r="C5" s="56"/>
      <c r="D5" s="56"/>
      <c r="E5" s="56"/>
      <c r="F5" s="38">
        <f t="shared" si="0"/>
        <v>0</v>
      </c>
    </row>
    <row r="6" spans="1:6">
      <c r="A6" s="45" t="s">
        <v>251</v>
      </c>
      <c r="B6" s="57"/>
      <c r="C6" s="58"/>
      <c r="D6" s="58"/>
      <c r="E6" s="58"/>
      <c r="F6" s="38">
        <f t="shared" si="0"/>
        <v>0</v>
      </c>
    </row>
    <row r="7" spans="1:6">
      <c r="A7" s="45" t="s">
        <v>252</v>
      </c>
      <c r="B7" s="57"/>
      <c r="C7" s="58"/>
      <c r="D7" s="58"/>
      <c r="E7" s="58"/>
      <c r="F7" s="38">
        <f t="shared" si="0"/>
        <v>0</v>
      </c>
    </row>
    <row r="8" spans="1:6">
      <c r="A8" s="45" t="s">
        <v>253</v>
      </c>
      <c r="B8" s="57"/>
      <c r="C8" s="58"/>
      <c r="D8" s="58"/>
      <c r="E8" s="58"/>
      <c r="F8" s="38">
        <f t="shared" si="0"/>
        <v>0</v>
      </c>
    </row>
    <row r="9" spans="1:6">
      <c r="A9" s="44" t="s">
        <v>249</v>
      </c>
      <c r="B9" s="55"/>
      <c r="C9" s="56"/>
      <c r="D9" s="56"/>
      <c r="E9" s="56"/>
      <c r="F9" s="38">
        <f t="shared" si="0"/>
        <v>0</v>
      </c>
    </row>
    <row r="10" spans="1:6">
      <c r="A10" s="44" t="s">
        <v>250</v>
      </c>
      <c r="B10" s="55"/>
      <c r="C10" s="56"/>
      <c r="D10" s="56"/>
      <c r="E10" s="56"/>
      <c r="F10" s="38">
        <f t="shared" si="0"/>
        <v>0</v>
      </c>
    </row>
    <row r="11" spans="1:6">
      <c r="A11" s="45" t="s">
        <v>254</v>
      </c>
      <c r="B11" s="57"/>
      <c r="C11" s="58"/>
      <c r="D11" s="58"/>
      <c r="E11" s="58"/>
      <c r="F11" s="38">
        <f t="shared" si="0"/>
        <v>0</v>
      </c>
    </row>
    <row r="12" spans="1:6">
      <c r="A12" s="44" t="s">
        <v>249</v>
      </c>
      <c r="B12" s="55"/>
      <c r="C12" s="56"/>
      <c r="D12" s="56"/>
      <c r="E12" s="56"/>
      <c r="F12" s="38">
        <f t="shared" si="0"/>
        <v>0</v>
      </c>
    </row>
    <row r="13" spans="1:6">
      <c r="A13" s="44" t="s">
        <v>250</v>
      </c>
      <c r="B13" s="55"/>
      <c r="C13" s="56"/>
      <c r="D13" s="56"/>
      <c r="E13" s="56"/>
      <c r="F13" s="38">
        <f t="shared" si="0"/>
        <v>0</v>
      </c>
    </row>
    <row r="14" spans="1:6">
      <c r="A14" s="45" t="s">
        <v>255</v>
      </c>
      <c r="B14" s="57"/>
      <c r="C14" s="58"/>
      <c r="D14" s="58"/>
      <c r="E14" s="58"/>
      <c r="F14" s="38">
        <f t="shared" si="0"/>
        <v>0</v>
      </c>
    </row>
    <row r="15" spans="1:6">
      <c r="A15" s="44" t="s">
        <v>249</v>
      </c>
      <c r="B15" s="57"/>
      <c r="C15" s="58"/>
      <c r="D15" s="58"/>
      <c r="E15" s="58"/>
      <c r="F15" s="38">
        <f t="shared" si="0"/>
        <v>0</v>
      </c>
    </row>
    <row r="16" spans="1:6">
      <c r="A16" s="44" t="s">
        <v>250</v>
      </c>
      <c r="B16" s="57"/>
      <c r="C16" s="58"/>
      <c r="D16" s="58"/>
      <c r="E16" s="58"/>
      <c r="F16" s="38">
        <f t="shared" si="0"/>
        <v>0</v>
      </c>
    </row>
    <row r="17" spans="1:6">
      <c r="A17" s="45" t="s">
        <v>256</v>
      </c>
      <c r="B17" s="57"/>
      <c r="C17" s="58"/>
      <c r="D17" s="58"/>
      <c r="E17" s="58"/>
      <c r="F17" s="38">
        <f t="shared" si="0"/>
        <v>0</v>
      </c>
    </row>
    <row r="18" spans="1:6">
      <c r="A18" s="44" t="s">
        <v>249</v>
      </c>
      <c r="B18" s="57"/>
      <c r="C18" s="58"/>
      <c r="D18" s="58"/>
      <c r="E18" s="58"/>
      <c r="F18" s="38">
        <f t="shared" si="0"/>
        <v>0</v>
      </c>
    </row>
    <row r="19" spans="1:6">
      <c r="A19" s="44" t="s">
        <v>250</v>
      </c>
      <c r="B19" s="57"/>
      <c r="C19" s="58"/>
      <c r="D19" s="58"/>
      <c r="E19" s="58"/>
      <c r="F19" s="38">
        <f t="shared" si="0"/>
        <v>0</v>
      </c>
    </row>
    <row r="20" spans="1:6" ht="15.75" thickBot="1">
      <c r="A20" s="46" t="s">
        <v>257</v>
      </c>
      <c r="B20" s="57"/>
      <c r="C20" s="58"/>
      <c r="D20" s="58"/>
      <c r="E20" s="58"/>
      <c r="F20" s="38">
        <f t="shared" si="0"/>
        <v>0</v>
      </c>
    </row>
    <row r="21" spans="1:6" ht="15.75" thickBot="1">
      <c r="A21" s="110" t="s">
        <v>258</v>
      </c>
      <c r="B21" s="39">
        <f>SUM(B3:B20)</f>
        <v>0</v>
      </c>
      <c r="C21" s="40">
        <f t="shared" ref="C21:F21" si="1">SUM(C3:C20)</f>
        <v>0</v>
      </c>
      <c r="D21" s="40">
        <f t="shared" si="1"/>
        <v>0</v>
      </c>
      <c r="E21" s="40">
        <f t="shared" si="1"/>
        <v>0</v>
      </c>
      <c r="F21" s="41">
        <f t="shared" si="1"/>
        <v>0</v>
      </c>
    </row>
    <row r="23" spans="1:6">
      <c r="A23">
        <f>COUNT(B3:F21)</f>
        <v>23</v>
      </c>
    </row>
    <row r="24" spans="1:6" ht="15.75" thickBot="1"/>
    <row r="25" spans="1:6" ht="15.75" thickBot="1">
      <c r="A25" s="103" t="s">
        <v>295</v>
      </c>
      <c r="B25" s="104"/>
    </row>
    <row r="26" spans="1:6">
      <c r="A26" s="105" t="s">
        <v>290</v>
      </c>
      <c r="B26" s="108"/>
    </row>
    <row r="27" spans="1:6">
      <c r="A27" s="106" t="s">
        <v>291</v>
      </c>
      <c r="B27" s="96"/>
    </row>
    <row r="28" spans="1:6">
      <c r="A28" s="106" t="s">
        <v>292</v>
      </c>
      <c r="B28" s="96"/>
    </row>
    <row r="29" spans="1:6">
      <c r="A29" s="106" t="s">
        <v>293</v>
      </c>
      <c r="B29" s="96"/>
    </row>
    <row r="30" spans="1:6" ht="15.75" thickBot="1">
      <c r="A30" s="107" t="s">
        <v>294</v>
      </c>
      <c r="B30" s="109"/>
    </row>
    <row r="32" spans="1:6">
      <c r="A32">
        <v>5</v>
      </c>
    </row>
  </sheetData>
  <mergeCells count="5">
    <mergeCell ref="B1:B2"/>
    <mergeCell ref="C1:C2"/>
    <mergeCell ref="D1:D2"/>
    <mergeCell ref="E1:E2"/>
    <mergeCell ref="F1:F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G14"/>
  <sheetViews>
    <sheetView workbookViewId="0">
      <selection activeCell="F34" sqref="F34"/>
    </sheetView>
  </sheetViews>
  <sheetFormatPr defaultRowHeight="15"/>
  <cols>
    <col min="1" max="1" width="48.42578125" customWidth="1"/>
    <col min="2" max="2" width="13.85546875" customWidth="1"/>
    <col min="3" max="7" width="12.85546875" customWidth="1"/>
  </cols>
  <sheetData>
    <row r="1" spans="1:7" ht="15.75">
      <c r="A1" s="51" t="s">
        <v>260</v>
      </c>
      <c r="B1" s="113" t="s">
        <v>243</v>
      </c>
      <c r="C1" s="113" t="s">
        <v>264</v>
      </c>
      <c r="D1" s="113" t="s">
        <v>265</v>
      </c>
      <c r="E1" s="113" t="s">
        <v>266</v>
      </c>
      <c r="F1" s="113" t="s">
        <v>306</v>
      </c>
      <c r="G1" s="113" t="s">
        <v>262</v>
      </c>
    </row>
    <row r="2" spans="1:7">
      <c r="A2" s="52"/>
      <c r="B2" s="114"/>
      <c r="C2" s="114"/>
      <c r="D2" s="114"/>
      <c r="E2" s="114"/>
      <c r="F2" s="114"/>
      <c r="G2" s="114"/>
    </row>
    <row r="3" spans="1:7" ht="15.75" thickBot="1">
      <c r="A3" s="48" t="s">
        <v>261</v>
      </c>
      <c r="B3" s="115"/>
      <c r="C3" s="115"/>
      <c r="D3" s="115"/>
      <c r="E3" s="115"/>
      <c r="F3" s="115"/>
      <c r="G3" s="115"/>
    </row>
    <row r="4" spans="1:7">
      <c r="A4" s="49" t="s">
        <v>263</v>
      </c>
      <c r="B4" s="101"/>
      <c r="C4" s="92"/>
      <c r="D4" s="93"/>
      <c r="E4" s="93"/>
      <c r="F4" s="93"/>
      <c r="G4" s="90">
        <f>SUM(C4:F4)</f>
        <v>0</v>
      </c>
    </row>
    <row r="5" spans="1:7">
      <c r="A5" s="91" t="s">
        <v>299</v>
      </c>
      <c r="B5" s="102"/>
      <c r="C5" s="94"/>
      <c r="D5" s="42"/>
      <c r="E5" s="42"/>
      <c r="F5" s="42"/>
      <c r="G5" s="50">
        <f t="shared" ref="G5:G11" si="0">SUM(C5:F5)</f>
        <v>0</v>
      </c>
    </row>
    <row r="6" spans="1:7">
      <c r="A6" s="91" t="s">
        <v>300</v>
      </c>
      <c r="B6" s="102"/>
      <c r="C6" s="94"/>
      <c r="D6" s="42"/>
      <c r="E6" s="42"/>
      <c r="F6" s="42"/>
      <c r="G6" s="50">
        <f t="shared" si="0"/>
        <v>0</v>
      </c>
    </row>
    <row r="7" spans="1:7">
      <c r="A7" s="91" t="s">
        <v>301</v>
      </c>
      <c r="B7" s="102"/>
      <c r="C7" s="94"/>
      <c r="D7" s="42"/>
      <c r="E7" s="42"/>
      <c r="F7" s="42"/>
      <c r="G7" s="50">
        <f t="shared" si="0"/>
        <v>0</v>
      </c>
    </row>
    <row r="8" spans="1:7">
      <c r="A8" s="91" t="s">
        <v>302</v>
      </c>
      <c r="B8" s="102"/>
      <c r="C8" s="94"/>
      <c r="D8" s="42"/>
      <c r="E8" s="42"/>
      <c r="F8" s="42"/>
      <c r="G8" s="50">
        <f t="shared" si="0"/>
        <v>0</v>
      </c>
    </row>
    <row r="9" spans="1:7">
      <c r="A9" s="91" t="s">
        <v>303</v>
      </c>
      <c r="B9" s="102"/>
      <c r="C9" s="94"/>
      <c r="D9" s="42"/>
      <c r="E9" s="42"/>
      <c r="F9" s="42"/>
      <c r="G9" s="50">
        <f t="shared" si="0"/>
        <v>0</v>
      </c>
    </row>
    <row r="10" spans="1:7">
      <c r="A10" s="91" t="s">
        <v>304</v>
      </c>
      <c r="B10" s="102"/>
      <c r="C10" s="95"/>
      <c r="D10" s="88"/>
      <c r="E10" s="88"/>
      <c r="F10" s="88"/>
      <c r="G10" s="50">
        <f t="shared" si="0"/>
        <v>0</v>
      </c>
    </row>
    <row r="11" spans="1:7">
      <c r="A11" s="91" t="s">
        <v>305</v>
      </c>
      <c r="B11" s="102"/>
      <c r="C11" s="95"/>
      <c r="D11" s="88"/>
      <c r="E11" s="88"/>
      <c r="F11" s="88"/>
      <c r="G11" s="50">
        <f t="shared" si="0"/>
        <v>0</v>
      </c>
    </row>
    <row r="12" spans="1:7" ht="15.75" thickBot="1">
      <c r="A12" s="89"/>
      <c r="B12" s="97">
        <f>SUM(B4:B11)</f>
        <v>0</v>
      </c>
      <c r="C12" s="98" t="s">
        <v>267</v>
      </c>
      <c r="D12" s="99" t="s">
        <v>259</v>
      </c>
      <c r="E12" s="99" t="s">
        <v>259</v>
      </c>
      <c r="F12" s="99" t="s">
        <v>259</v>
      </c>
      <c r="G12" s="100">
        <f>SUM(C12:F12)</f>
        <v>0</v>
      </c>
    </row>
    <row r="14" spans="1:7">
      <c r="A14">
        <f>7*4</f>
        <v>28</v>
      </c>
    </row>
  </sheetData>
  <mergeCells count="6">
    <mergeCell ref="B1:B3"/>
    <mergeCell ref="G1:G3"/>
    <mergeCell ref="C1:C3"/>
    <mergeCell ref="D1:D3"/>
    <mergeCell ref="E1:E3"/>
    <mergeCell ref="F1:F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C156"/>
  <sheetViews>
    <sheetView workbookViewId="0">
      <pane xSplit="2" topLeftCell="C1" activePane="topRight" state="frozen"/>
      <selection activeCell="C9" sqref="C9"/>
      <selection pane="topRight" activeCell="B19" sqref="B19"/>
    </sheetView>
  </sheetViews>
  <sheetFormatPr defaultColWidth="8.85546875" defaultRowHeight="15.75"/>
  <cols>
    <col min="1" max="1" width="5.28515625" style="4" customWidth="1"/>
    <col min="2" max="2" width="107.140625" style="29" customWidth="1"/>
    <col min="3" max="3" width="21.140625" style="4" customWidth="1"/>
    <col min="4" max="16384" width="8.85546875" style="4"/>
  </cols>
  <sheetData>
    <row r="1" spans="1:3" s="21" customFormat="1" ht="39.75" customHeight="1">
      <c r="A1" s="1" t="s">
        <v>233</v>
      </c>
      <c r="B1" s="19" t="s">
        <v>232</v>
      </c>
      <c r="C1" s="20" t="s">
        <v>283</v>
      </c>
    </row>
    <row r="2" spans="1:3">
      <c r="A2" s="1">
        <v>1</v>
      </c>
      <c r="B2" s="11" t="s">
        <v>180</v>
      </c>
      <c r="C2" s="1" t="s">
        <v>226</v>
      </c>
    </row>
    <row r="3" spans="1:3" s="68" customFormat="1" ht="15.75" customHeight="1">
      <c r="A3" s="16">
        <v>2</v>
      </c>
      <c r="B3" s="11" t="s">
        <v>181</v>
      </c>
      <c r="C3" s="16" t="s">
        <v>226</v>
      </c>
    </row>
    <row r="4" spans="1:3" ht="31.5" customHeight="1">
      <c r="A4" s="1">
        <v>3</v>
      </c>
      <c r="B4" s="11" t="s">
        <v>182</v>
      </c>
      <c r="C4" s="1" t="s">
        <v>226</v>
      </c>
    </row>
    <row r="5" spans="1:3">
      <c r="A5" s="1">
        <v>4</v>
      </c>
      <c r="B5" s="11" t="s">
        <v>183</v>
      </c>
      <c r="C5" s="1" t="s">
        <v>226</v>
      </c>
    </row>
    <row r="6" spans="1:3">
      <c r="A6" s="1">
        <v>5</v>
      </c>
      <c r="B6" s="11" t="s">
        <v>184</v>
      </c>
      <c r="C6" s="1" t="s">
        <v>226</v>
      </c>
    </row>
    <row r="7" spans="1:3" ht="31.5">
      <c r="A7" s="1">
        <v>6</v>
      </c>
      <c r="B7" s="11" t="s">
        <v>185</v>
      </c>
      <c r="C7" s="1" t="s">
        <v>226</v>
      </c>
    </row>
    <row r="8" spans="1:3">
      <c r="A8" s="1">
        <v>7</v>
      </c>
      <c r="B8" s="11" t="s">
        <v>186</v>
      </c>
      <c r="C8" s="1" t="s">
        <v>226</v>
      </c>
    </row>
    <row r="9" spans="1:3">
      <c r="A9" s="1">
        <v>8</v>
      </c>
      <c r="B9" s="11" t="s">
        <v>187</v>
      </c>
      <c r="C9" s="1" t="s">
        <v>226</v>
      </c>
    </row>
    <row r="10" spans="1:3">
      <c r="A10" s="1">
        <v>9</v>
      </c>
      <c r="B10" s="11" t="s">
        <v>188</v>
      </c>
      <c r="C10" s="1" t="s">
        <v>226</v>
      </c>
    </row>
    <row r="11" spans="1:3">
      <c r="A11" s="1">
        <v>10</v>
      </c>
      <c r="B11" s="11" t="s">
        <v>189</v>
      </c>
      <c r="C11" s="1" t="s">
        <v>226</v>
      </c>
    </row>
    <row r="12" spans="1:3">
      <c r="A12" s="1">
        <v>11</v>
      </c>
      <c r="B12" s="11" t="s">
        <v>190</v>
      </c>
      <c r="C12" s="1" t="s">
        <v>226</v>
      </c>
    </row>
    <row r="13" spans="1:3" s="68" customFormat="1" ht="17.25" customHeight="1">
      <c r="A13" s="16">
        <v>12</v>
      </c>
      <c r="B13" s="11" t="s">
        <v>287</v>
      </c>
      <c r="C13" s="16" t="s">
        <v>226</v>
      </c>
    </row>
    <row r="14" spans="1:3">
      <c r="A14" s="1">
        <v>13</v>
      </c>
      <c r="B14" s="11" t="s">
        <v>193</v>
      </c>
      <c r="C14" s="1" t="s">
        <v>226</v>
      </c>
    </row>
    <row r="15" spans="1:3">
      <c r="A15" s="1">
        <v>14</v>
      </c>
      <c r="B15" s="11" t="s">
        <v>194</v>
      </c>
      <c r="C15" s="1" t="s">
        <v>226</v>
      </c>
    </row>
    <row r="16" spans="1:3">
      <c r="A16" s="1">
        <v>15</v>
      </c>
      <c r="B16" s="11" t="s">
        <v>195</v>
      </c>
      <c r="C16" s="1" t="s">
        <v>226</v>
      </c>
    </row>
    <row r="17" spans="1:3">
      <c r="A17" s="1">
        <v>16</v>
      </c>
      <c r="B17" s="11" t="s">
        <v>191</v>
      </c>
      <c r="C17" s="1" t="s">
        <v>226</v>
      </c>
    </row>
    <row r="18" spans="1:3">
      <c r="A18" s="1">
        <v>17</v>
      </c>
      <c r="B18" s="11" t="s">
        <v>192</v>
      </c>
      <c r="C18" s="1" t="s">
        <v>226</v>
      </c>
    </row>
    <row r="19" spans="1:3">
      <c r="A19" s="1">
        <v>18</v>
      </c>
      <c r="B19" s="18" t="s">
        <v>171</v>
      </c>
      <c r="C19" s="1" t="s">
        <v>226</v>
      </c>
    </row>
    <row r="20" spans="1:3">
      <c r="A20" s="1">
        <v>19</v>
      </c>
      <c r="B20" s="10" t="s">
        <v>172</v>
      </c>
      <c r="C20" s="1" t="s">
        <v>226</v>
      </c>
    </row>
    <row r="21" spans="1:3">
      <c r="A21" s="1">
        <v>20</v>
      </c>
      <c r="B21" s="10" t="s">
        <v>173</v>
      </c>
      <c r="C21" s="1" t="s">
        <v>226</v>
      </c>
    </row>
    <row r="22" spans="1:3">
      <c r="A22" s="1">
        <v>21</v>
      </c>
      <c r="B22" s="10" t="s">
        <v>174</v>
      </c>
      <c r="C22" s="1" t="s">
        <v>226</v>
      </c>
    </row>
    <row r="23" spans="1:3">
      <c r="A23" s="1">
        <v>22</v>
      </c>
      <c r="B23" s="10" t="s">
        <v>175</v>
      </c>
      <c r="C23" s="1" t="s">
        <v>226</v>
      </c>
    </row>
    <row r="24" spans="1:3">
      <c r="A24" s="1">
        <v>23</v>
      </c>
      <c r="B24" s="10" t="s">
        <v>176</v>
      </c>
      <c r="C24" s="1" t="s">
        <v>226</v>
      </c>
    </row>
    <row r="25" spans="1:3">
      <c r="A25" s="1">
        <v>24</v>
      </c>
      <c r="B25" s="10" t="s">
        <v>177</v>
      </c>
      <c r="C25" s="1" t="s">
        <v>226</v>
      </c>
    </row>
    <row r="26" spans="1:3">
      <c r="A26" s="1">
        <v>25</v>
      </c>
      <c r="B26" s="10" t="s">
        <v>178</v>
      </c>
      <c r="C26" s="1" t="s">
        <v>226</v>
      </c>
    </row>
    <row r="27" spans="1:3">
      <c r="A27" s="1">
        <v>26</v>
      </c>
      <c r="B27" s="10" t="s">
        <v>179</v>
      </c>
      <c r="C27" s="1" t="s">
        <v>226</v>
      </c>
    </row>
    <row r="28" spans="1:3">
      <c r="A28" s="1">
        <v>27</v>
      </c>
      <c r="B28" s="31" t="s">
        <v>196</v>
      </c>
      <c r="C28" s="1" t="s">
        <v>226</v>
      </c>
    </row>
    <row r="29" spans="1:3">
      <c r="A29" s="1">
        <v>28</v>
      </c>
      <c r="B29" s="32" t="s">
        <v>210</v>
      </c>
      <c r="C29" s="1" t="s">
        <v>226</v>
      </c>
    </row>
    <row r="30" spans="1:3">
      <c r="A30" s="1">
        <v>29</v>
      </c>
      <c r="B30" s="32" t="s">
        <v>211</v>
      </c>
      <c r="C30" s="1" t="s">
        <v>226</v>
      </c>
    </row>
    <row r="31" spans="1:3">
      <c r="A31" s="1">
        <v>30</v>
      </c>
      <c r="B31" s="32" t="s">
        <v>212</v>
      </c>
      <c r="C31" s="1" t="s">
        <v>226</v>
      </c>
    </row>
    <row r="32" spans="1:3">
      <c r="A32" s="1">
        <v>31</v>
      </c>
      <c r="B32" s="32" t="s">
        <v>213</v>
      </c>
      <c r="C32" s="1" t="s">
        <v>226</v>
      </c>
    </row>
    <row r="33" spans="1:3">
      <c r="A33" s="1">
        <v>32</v>
      </c>
      <c r="B33" s="32" t="s">
        <v>214</v>
      </c>
      <c r="C33" s="1" t="s">
        <v>226</v>
      </c>
    </row>
    <row r="34" spans="1:3">
      <c r="A34" s="1">
        <v>33</v>
      </c>
      <c r="B34" s="32" t="s">
        <v>215</v>
      </c>
      <c r="C34" s="1" t="s">
        <v>226</v>
      </c>
    </row>
    <row r="35" spans="1:3">
      <c r="A35" s="1">
        <v>34</v>
      </c>
      <c r="B35" s="32" t="s">
        <v>216</v>
      </c>
      <c r="C35" s="1" t="s">
        <v>226</v>
      </c>
    </row>
    <row r="36" spans="1:3" ht="17.25" customHeight="1">
      <c r="A36" s="1">
        <v>35</v>
      </c>
      <c r="B36" s="32" t="s">
        <v>217</v>
      </c>
      <c r="C36" s="1" t="s">
        <v>226</v>
      </c>
    </row>
    <row r="37" spans="1:3">
      <c r="A37" s="1">
        <v>36</v>
      </c>
      <c r="B37" s="32" t="s">
        <v>218</v>
      </c>
      <c r="C37" s="1" t="s">
        <v>226</v>
      </c>
    </row>
    <row r="38" spans="1:3">
      <c r="A38" s="1">
        <v>37</v>
      </c>
      <c r="B38" s="32" t="s">
        <v>198</v>
      </c>
      <c r="C38" s="1" t="s">
        <v>226</v>
      </c>
    </row>
    <row r="39" spans="1:3">
      <c r="A39" s="1">
        <v>38</v>
      </c>
      <c r="B39" s="32" t="s">
        <v>199</v>
      </c>
      <c r="C39" s="1" t="s">
        <v>226</v>
      </c>
    </row>
    <row r="40" spans="1:3">
      <c r="A40" s="1">
        <v>39</v>
      </c>
      <c r="B40" s="32" t="s">
        <v>200</v>
      </c>
      <c r="C40" s="1" t="s">
        <v>226</v>
      </c>
    </row>
    <row r="41" spans="1:3">
      <c r="A41" s="1">
        <v>40</v>
      </c>
      <c r="B41" s="32" t="s">
        <v>201</v>
      </c>
      <c r="C41" s="1" t="s">
        <v>226</v>
      </c>
    </row>
    <row r="42" spans="1:3">
      <c r="A42" s="1">
        <v>41</v>
      </c>
      <c r="B42" s="32" t="s">
        <v>202</v>
      </c>
      <c r="C42" s="1" t="s">
        <v>226</v>
      </c>
    </row>
    <row r="43" spans="1:3">
      <c r="A43" s="1">
        <v>42</v>
      </c>
      <c r="B43" s="32" t="s">
        <v>219</v>
      </c>
      <c r="C43" s="1" t="s">
        <v>226</v>
      </c>
    </row>
    <row r="44" spans="1:3">
      <c r="A44" s="1">
        <v>43</v>
      </c>
      <c r="B44" s="32" t="s">
        <v>203</v>
      </c>
      <c r="C44" s="1" t="s">
        <v>226</v>
      </c>
    </row>
    <row r="45" spans="1:3">
      <c r="A45" s="1">
        <v>44</v>
      </c>
      <c r="B45" s="32" t="s">
        <v>204</v>
      </c>
      <c r="C45" s="1" t="s">
        <v>226</v>
      </c>
    </row>
    <row r="46" spans="1:3">
      <c r="A46" s="1">
        <v>45</v>
      </c>
      <c r="B46" s="32" t="s">
        <v>205</v>
      </c>
      <c r="C46" s="1" t="s">
        <v>226</v>
      </c>
    </row>
    <row r="47" spans="1:3">
      <c r="A47" s="1">
        <v>46</v>
      </c>
      <c r="B47" s="32" t="s">
        <v>197</v>
      </c>
      <c r="C47" s="1" t="s">
        <v>226</v>
      </c>
    </row>
    <row r="48" spans="1:3">
      <c r="A48" s="1">
        <v>47</v>
      </c>
      <c r="B48" s="32" t="s">
        <v>206</v>
      </c>
      <c r="C48" s="1" t="s">
        <v>226</v>
      </c>
    </row>
    <row r="49" spans="1:3">
      <c r="A49" s="1">
        <v>48</v>
      </c>
      <c r="B49" s="32" t="s">
        <v>207</v>
      </c>
      <c r="C49" s="1" t="s">
        <v>226</v>
      </c>
    </row>
    <row r="50" spans="1:3">
      <c r="A50" s="1">
        <v>49</v>
      </c>
      <c r="B50" s="32" t="s">
        <v>208</v>
      </c>
      <c r="C50" s="1" t="s">
        <v>226</v>
      </c>
    </row>
    <row r="51" spans="1:3">
      <c r="A51" s="1">
        <v>50</v>
      </c>
      <c r="B51" s="32" t="s">
        <v>169</v>
      </c>
      <c r="C51" s="1" t="s">
        <v>226</v>
      </c>
    </row>
    <row r="52" spans="1:3">
      <c r="A52" s="1">
        <v>51</v>
      </c>
      <c r="B52" s="32" t="s">
        <v>197</v>
      </c>
      <c r="C52" s="1" t="s">
        <v>226</v>
      </c>
    </row>
    <row r="53" spans="1:3">
      <c r="A53" s="1">
        <v>52</v>
      </c>
      <c r="B53" s="32" t="s">
        <v>206</v>
      </c>
      <c r="C53" s="1" t="s">
        <v>226</v>
      </c>
    </row>
    <row r="54" spans="1:3">
      <c r="A54" s="1">
        <v>53</v>
      </c>
      <c r="B54" s="32" t="s">
        <v>209</v>
      </c>
      <c r="C54" s="1" t="s">
        <v>226</v>
      </c>
    </row>
    <row r="55" spans="1:3">
      <c r="A55" s="1">
        <v>54</v>
      </c>
      <c r="B55" s="10" t="s">
        <v>170</v>
      </c>
      <c r="C55" s="1" t="s">
        <v>226</v>
      </c>
    </row>
    <row r="56" spans="1:3">
      <c r="B56" s="22"/>
    </row>
    <row r="57" spans="1:3">
      <c r="B57" s="22"/>
    </row>
    <row r="58" spans="1:3">
      <c r="A58" s="4">
        <f>COUNT(A2:A55)</f>
        <v>54</v>
      </c>
      <c r="B58" s="23"/>
    </row>
    <row r="59" spans="1:3">
      <c r="B59" s="23"/>
    </row>
    <row r="60" spans="1:3">
      <c r="B60" s="23"/>
    </row>
    <row r="61" spans="1:3">
      <c r="B61" s="23"/>
    </row>
    <row r="62" spans="1:3">
      <c r="B62" s="23"/>
    </row>
    <row r="63" spans="1:3">
      <c r="B63" s="23"/>
    </row>
    <row r="64" spans="1:3">
      <c r="B64" s="23"/>
    </row>
    <row r="65" spans="2:2">
      <c r="B65" s="23"/>
    </row>
    <row r="66" spans="2:2">
      <c r="B66" s="23"/>
    </row>
    <row r="67" spans="2:2">
      <c r="B67" s="23"/>
    </row>
    <row r="68" spans="2:2">
      <c r="B68" s="23"/>
    </row>
    <row r="69" spans="2:2">
      <c r="B69" s="23"/>
    </row>
    <row r="70" spans="2:2">
      <c r="B70" s="23"/>
    </row>
    <row r="71" spans="2:2">
      <c r="B71" s="23"/>
    </row>
    <row r="72" spans="2:2">
      <c r="B72" s="23"/>
    </row>
    <row r="73" spans="2:2">
      <c r="B73" s="24"/>
    </row>
    <row r="74" spans="2:2">
      <c r="B74" s="24"/>
    </row>
    <row r="75" spans="2:2">
      <c r="B75" s="24"/>
    </row>
    <row r="76" spans="2:2">
      <c r="B76" s="24"/>
    </row>
    <row r="77" spans="2:2">
      <c r="B77" s="25"/>
    </row>
    <row r="78" spans="2:2">
      <c r="B78" s="25"/>
    </row>
    <row r="79" spans="2:2">
      <c r="B79" s="25"/>
    </row>
    <row r="80" spans="2:2">
      <c r="B80" s="26"/>
    </row>
    <row r="81" spans="2:2">
      <c r="B81" s="26"/>
    </row>
    <row r="82" spans="2:2">
      <c r="B82" s="26"/>
    </row>
    <row r="83" spans="2:2">
      <c r="B83" s="24"/>
    </row>
    <row r="84" spans="2:2">
      <c r="B84" s="27"/>
    </row>
    <row r="85" spans="2:2">
      <c r="B85" s="27"/>
    </row>
    <row r="86" spans="2:2">
      <c r="B86" s="27"/>
    </row>
    <row r="87" spans="2:2">
      <c r="B87" s="27"/>
    </row>
    <row r="88" spans="2:2">
      <c r="B88" s="27"/>
    </row>
    <row r="89" spans="2:2">
      <c r="B89" s="27"/>
    </row>
    <row r="90" spans="2:2">
      <c r="B90" s="27"/>
    </row>
    <row r="91" spans="2:2">
      <c r="B91" s="27"/>
    </row>
    <row r="92" spans="2:2">
      <c r="B92" s="27"/>
    </row>
    <row r="93" spans="2:2">
      <c r="B93" s="27"/>
    </row>
    <row r="94" spans="2:2">
      <c r="B94" s="27"/>
    </row>
    <row r="95" spans="2:2">
      <c r="B95" s="28"/>
    </row>
    <row r="156" spans="2:2">
      <c r="B156" s="30"/>
    </row>
  </sheetData>
  <dataValidations count="1">
    <dataValidation allowBlank="1" showInputMessage="1" showErrorMessage="1" promptTitle="Please Select" prompt="Please Select Type" sqref="B19"/>
  </dataValidations>
  <pageMargins left="0.7" right="0.7" top="0.75" bottom="0.75" header="0.3" footer="0.3"/>
  <pageSetup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Core Areas</vt:lpstr>
      <vt:lpstr>Milestones</vt:lpstr>
      <vt:lpstr>Overall Project</vt:lpstr>
      <vt:lpstr>Budget Supplemental</vt:lpstr>
      <vt:lpstr>Cost Allocation Supplemental</vt:lpstr>
      <vt:lpstr>IT Profile Supplemental</vt:lpstr>
    </vt:vector>
  </TitlesOfParts>
  <Company>DHHS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Harkins</dc:creator>
  <cp:lastModifiedBy>bbarker</cp:lastModifiedBy>
  <dcterms:created xsi:type="dcterms:W3CDTF">2011-04-29T19:36:43Z</dcterms:created>
  <dcterms:modified xsi:type="dcterms:W3CDTF">2011-09-28T20:26:10Z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-1993625392</vt:i4>
  </property>
  <property fmtid="{D5CDD505-2E9C-101B-9397-08002B2CF9AE}" pid="3" name="_NewReviewCycle">
    <vt:lpwstr/>
  </property>
  <property fmtid="{D5CDD505-2E9C-101B-9397-08002B2CF9AE}" pid="4" name="_EmailSubject">
    <vt:lpwstr>ROCIS Uploads for 0938-1119</vt:lpwstr>
  </property>
  <property fmtid="{D5CDD505-2E9C-101B-9397-08002B2CF9AE}" pid="5" name="_AuthorEmail">
    <vt:lpwstr>WILLIAM.PARHAM@cms.hhs.gov</vt:lpwstr>
  </property>
  <property fmtid="{D5CDD505-2E9C-101B-9397-08002B2CF9AE}" pid="6" name="_AuthorEmailDisplayName">
    <vt:lpwstr>Parham, William N. (CMS/OSORA)</vt:lpwstr>
  </property>
  <property fmtid="{D5CDD505-2E9C-101B-9397-08002B2CF9AE}" pid="7" name="_PreviousAdHocReviewCycleID">
    <vt:i4>-614849080</vt:i4>
  </property>
  <property fmtid="{D5CDD505-2E9C-101B-9397-08002B2CF9AE}" pid="8" name="_ReviewingToolsShownOnce">
    <vt:lpwstr/>
  </property>
</Properties>
</file>