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<sst xmlns="http://schemas.openxmlformats.org/spreadsheetml/2006/main" count="39" uniqueCount="36">
  <si>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</si>
  <si>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</si>
  <si>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</si>
  <si>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</si>
  <si>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</si>
  <si>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</si>
  <si>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</si>
  <si>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</si>
  <si>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</si>
  <si>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</si>
  <si>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</si>
  <si>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</si>
  <si>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</si>
  <si>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</si>
  <si>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</si>
  <si>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</si>
  <si>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</si>
  <si>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</si>
  <si>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</si>
  <si>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</si>
  <si>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</si>
  <si>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</si>
  <si>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</si>
  <si>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</si>
  <si>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</si>
  <si>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</si>
  <si>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</si>
  <si>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</si>
  <si>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</si>
  <si>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</si>
  <si>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 xml:space="preserve">Phytosanitary Certificate Issuance Management system        </t>
  </si>
  <si>
    <t>PPQ 577</t>
  </si>
  <si>
    <t>11</t>
  </si>
  <si>
    <t>PPQ 578</t>
  </si>
  <si>
    <t>PPQ 579</t>
  </si>
  <si>
    <t>PPQ  572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</si>
</sst>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57421875" style="7" bestFit="1" customWidth="1"/>
    <col min="9" max="9" width="9.140625" style="15" customWidth="1"/>
    <col min="10" max="10" width="9.57421875" style="15" bestFit="1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35</v>
      </c>
      <c r="C6" s="5">
        <v>597681</v>
      </c>
      <c r="D6" s="29">
        <v>0.25</v>
      </c>
      <c r="E6" s="5">
        <f>+C6*D6</f>
        <v>149420.25</v>
      </c>
      <c r="F6" s="21" t="s">
        <v>32</v>
      </c>
      <c r="G6" s="25">
        <v>32.92</v>
      </c>
      <c r="H6" s="26">
        <f>+E6*G6</f>
        <v>4918914.63</v>
      </c>
      <c r="I6" s="26">
        <f aca="true" t="shared" si="0" ref="I6:I17">+H6*0.139</f>
        <v>683729.1335700001</v>
      </c>
      <c r="J6" s="26">
        <f aca="true" t="shared" si="1" ref="J6:J17">+H6+I6</f>
        <v>5602643.7635699995</v>
      </c>
      <c r="K6" s="2"/>
    </row>
    <row r="7" spans="1:11" ht="12.75">
      <c r="A7" s="2"/>
      <c r="B7" s="2" t="s">
        <v>31</v>
      </c>
      <c r="C7" s="5">
        <v>359456</v>
      </c>
      <c r="D7" s="29">
        <v>1</v>
      </c>
      <c r="E7" s="5">
        <f aca="true" t="shared" si="2" ref="E7:E17">+C7*D7</f>
        <v>359456</v>
      </c>
      <c r="F7" s="21" t="s">
        <v>32</v>
      </c>
      <c r="G7" s="25">
        <v>32.92</v>
      </c>
      <c r="H7" s="26">
        <f>+E7*G7</f>
        <v>11833291.520000001</v>
      </c>
      <c r="I7" s="26">
        <f t="shared" si="0"/>
        <v>1644827.5212800005</v>
      </c>
      <c r="J7" s="26">
        <f>+H7+I7</f>
        <v>13478119.041280001</v>
      </c>
      <c r="K7" s="2"/>
    </row>
    <row r="8" spans="1:11" s="31" customFormat="1" ht="12.75">
      <c r="A8" s="30"/>
      <c r="B8" s="30" t="s">
        <v>33</v>
      </c>
      <c r="C8" s="32">
        <v>456877</v>
      </c>
      <c r="D8" s="33">
        <v>0.03</v>
      </c>
      <c r="E8" s="32">
        <f>+C8*D8</f>
        <v>13706.31</v>
      </c>
      <c r="F8" s="34" t="s">
        <v>32</v>
      </c>
      <c r="G8" s="35">
        <v>32.92</v>
      </c>
      <c r="H8" s="36">
        <f aca="true" t="shared" si="3" ref="H8:H17">+E8*G8</f>
        <v>451211.7252</v>
      </c>
      <c r="I8" s="36">
        <f t="shared" si="0"/>
        <v>62718.429802800005</v>
      </c>
      <c r="J8" s="36">
        <f t="shared" si="1"/>
        <v>513930.1550028</v>
      </c>
      <c r="K8" s="30"/>
    </row>
    <row r="9" spans="1:11" s="31" customFormat="1" ht="12.75">
      <c r="A9" s="30"/>
      <c r="B9" s="30" t="s">
        <v>34</v>
      </c>
      <c r="C9" s="32">
        <v>19552</v>
      </c>
      <c r="D9" s="33">
        <v>1</v>
      </c>
      <c r="E9" s="32">
        <f>+C9*D9</f>
        <v>19552</v>
      </c>
      <c r="F9" s="34" t="s">
        <v>32</v>
      </c>
      <c r="G9" s="35">
        <v>32.92</v>
      </c>
      <c r="H9" s="36">
        <f>+E9*G9</f>
        <v>643651.8400000001</v>
      </c>
      <c r="I9" s="36">
        <f>+H9*0.139</f>
        <v>89467.60576000002</v>
      </c>
      <c r="J9" s="36">
        <f t="shared" si="1"/>
        <v>733119.4457600001</v>
      </c>
      <c r="K9" s="30"/>
    </row>
    <row r="10" spans="1:11" s="31" customFormat="1" ht="12.75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542134.56</v>
      </c>
      <c r="F39" s="27"/>
      <c r="G39" s="25"/>
      <c r="H39" s="26">
        <f>SUM(H6:H38)</f>
        <v>17847069.715200003</v>
      </c>
      <c r="I39" s="26">
        <f>SUM(I6:I38)</f>
        <v>2480742.6904128008</v>
      </c>
      <c r="J39" s="26">
        <f>SUM(J6:J38)</f>
        <v>20327812.4056128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lmkent</cp:lastModifiedBy>
  <cp:lastPrinted>2008-07-03T14:20:57Z</cp:lastPrinted>
  <dcterms:created xsi:type="dcterms:W3CDTF">2001-05-15T11:23:39Z</dcterms:created>
  <dcterms:modified xsi:type="dcterms:W3CDTF">2011-06-13T13:11:11Z</dcterms:modified>
  <cp:category/>
  <cp:version/>
  <cp:contentType/>
  <cp:contentStatus/>
</cp:coreProperties>
</file>