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60" i="19" s="1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8" i="19" s="1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6" i="19" s="1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8" i="19" s="1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6" i="19" s="1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4" i="19" s="1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72" i="19" s="1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30" i="19" s="1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8" i="19" s="1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6" i="19" s="1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4" i="19" s="1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20" i="19" s="1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8" i="19" s="1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6" i="19" s="1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52" i="19" s="1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10" i="19" s="1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6" i="19" s="1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4" i="19" s="1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42" i="19" s="1"/>
  <c r="O1739" i="19"/>
  <c r="O1740" i="19"/>
  <c r="O1741" i="19"/>
  <c r="J23" i="19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L147" i="19" s="1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L205" i="19" s="1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L263" i="19" s="1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L321" i="19" s="1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L379" i="19" s="1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L437" i="19" s="1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 s="1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L611" i="19" s="1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 s="1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L727" i="19" s="1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L785" i="19" s="1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L843" i="19" s="1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L901" i="19" s="1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L959" i="19" s="1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L1075" i="19" s="1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L1133" i="19" s="1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L1191" i="19" s="1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L1307" i="19" s="1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L1365" i="19" s="1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L1423" i="19" s="1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L1481" i="19" s="1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L1539" i="19" s="1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L1655" i="19" s="1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L1713" i="19" s="1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30" i="19" s="1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 l="1"/>
  <c r="J29" i="19"/>
  <c r="J30" i="19" s="1"/>
  <c r="J31" i="19" s="1"/>
  <c r="L29" i="19"/>
  <c r="L30" i="19" s="1"/>
  <c r="L31" i="19" s="1"/>
</calcChain>
</file>

<file path=xl/sharedStrings.xml><?xml version="1.0" encoding="utf-8"?>
<sst xmlns="http://schemas.openxmlformats.org/spreadsheetml/2006/main" count="3185" uniqueCount="56">
  <si>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</si>
  <si>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</si>
  <si>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</si>
  <si>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</si>
  <si>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</si>
  <si>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</si>
  <si>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</si>
  <si>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</si>
  <si>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</si>
  <si>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</si>
  <si>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</si>
  <si>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</si>
  <si>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</si>
  <si>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</si>
  <si>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</si>
  <si>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</si>
  <si>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</si>
  <si>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</si>
  <si>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</si>
  <si>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</si>
  <si>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</si>
  <si>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</si>
  <si>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</si>
  <si>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</si>
  <si>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</si>
  <si>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</si>
  <si>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</si>
  <si>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</si>
  <si>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</si>
  <si>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</si>
  <si>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</si>
  <si>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</si>
  <si>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</si>
  <si>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</si>
  <si>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</si>
  <si>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</si>
  <si>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</si>
  <si>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</si>
  <si>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</si>
  <si>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</si>
  <si>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</si>
  <si>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</si>
  <si>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</si>
  <si>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</si>
  <si>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</si>
  <si>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</si>
  <si>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</si>
  <si>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</si>
  <si>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</si>
  <si>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</si>
  <si>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</si>
  <si>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</si>
  <si>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Clearance of PPQ Form 816, Contract Pilot and Aircraft Acceptance </t>
  </si>
  <si>
    <t>PPQ 816</t>
  </si>
  <si>
    <t>0579-0289</t>
  </si>
  <si>
    <t>Contract Pilot and Aircraft Acceptance (individuals)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</si>
</sst>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B23" sqref="B23:F2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5" t="s">
        <v>52</v>
      </c>
      <c r="J6" s="76"/>
      <c r="K6" s="76"/>
      <c r="L6" s="76"/>
      <c r="M6" s="77"/>
      <c r="N6" s="26" t="s">
        <v>54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40983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126" t="s">
        <v>55</v>
      </c>
      <c r="C23" s="83"/>
      <c r="D23" s="83"/>
      <c r="E23" s="83"/>
      <c r="F23" s="84"/>
      <c r="G23" s="28" t="s">
        <v>53</v>
      </c>
      <c r="H23" s="8">
        <v>15</v>
      </c>
      <c r="I23" s="74">
        <v>1</v>
      </c>
      <c r="J23" s="29">
        <f t="shared" ref="J23:J28" si="0">SUM(H23*I23)</f>
        <v>15</v>
      </c>
      <c r="K23" s="74">
        <v>0.25</v>
      </c>
      <c r="L23" s="4">
        <v>4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88"/>
      <c r="C24" s="89"/>
      <c r="D24" s="89"/>
      <c r="E24" s="89"/>
      <c r="F24" s="90"/>
      <c r="G24" s="28"/>
      <c r="H24" s="8"/>
      <c r="I24" s="74"/>
      <c r="J24" s="29">
        <f t="shared" si="0"/>
        <v>0</v>
      </c>
      <c r="K24" s="74"/>
      <c r="L24" s="4">
        <f t="shared" ref="L24:L28" si="2">SUM(J24*K24)</f>
        <v>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8"/>
      <c r="C25" s="89"/>
      <c r="D25" s="89"/>
      <c r="E25" s="89"/>
      <c r="F25" s="90"/>
      <c r="G25" s="28"/>
      <c r="H25" s="8"/>
      <c r="I25" s="9"/>
      <c r="J25" s="29">
        <f t="shared" si="0"/>
        <v>0</v>
      </c>
      <c r="K25" s="9"/>
      <c r="L25" s="4">
        <f t="shared" si="2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8"/>
      <c r="C26" s="89"/>
      <c r="D26" s="89"/>
      <c r="E26" s="89"/>
      <c r="F26" s="90"/>
      <c r="G26" s="28"/>
      <c r="H26" s="8"/>
      <c r="I26" s="9"/>
      <c r="J26" s="29">
        <f t="shared" si="0"/>
        <v>0</v>
      </c>
      <c r="K26" s="9"/>
      <c r="L26" s="4">
        <f t="shared" si="2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8"/>
      <c r="C27" s="89"/>
      <c r="D27" s="89"/>
      <c r="E27" s="89"/>
      <c r="F27" s="90"/>
      <c r="G27" s="28"/>
      <c r="H27" s="8"/>
      <c r="I27" s="9"/>
      <c r="J27" s="29">
        <f t="shared" si="0"/>
        <v>0</v>
      </c>
      <c r="K27" s="9"/>
      <c r="L27" s="4">
        <f t="shared" si="2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8"/>
      <c r="C28" s="89"/>
      <c r="D28" s="89"/>
      <c r="E28" s="89"/>
      <c r="F28" s="90"/>
      <c r="G28" s="28"/>
      <c r="H28" s="8"/>
      <c r="I28" s="9"/>
      <c r="J28" s="29">
        <f t="shared" si="0"/>
        <v>0</v>
      </c>
      <c r="K28" s="9"/>
      <c r="L28" s="4">
        <f t="shared" si="2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/>
      <c r="I29" s="35"/>
      <c r="J29" s="30">
        <f>SUM(J23:J28)</f>
        <v>15</v>
      </c>
      <c r="K29" s="35"/>
      <c r="L29" s="30">
        <f>SUM(L23:L28)</f>
        <v>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>
        <v>15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15</v>
      </c>
      <c r="K31" s="39"/>
      <c r="L31" s="73">
        <f>SUM(L30+O30)</f>
        <v>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75"/>
      <c r="J37" s="76"/>
      <c r="K37" s="76"/>
      <c r="L37" s="76"/>
      <c r="M37" s="7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2"/>
      <c r="C54" s="83"/>
      <c r="D54" s="83"/>
      <c r="E54" s="83"/>
      <c r="F54" s="8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5"/>
      <c r="C55" s="86"/>
      <c r="D55" s="86"/>
      <c r="E55" s="86"/>
      <c r="F55" s="87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5"/>
      <c r="C56" s="86"/>
      <c r="D56" s="86"/>
      <c r="E56" s="86"/>
      <c r="F56" s="87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5"/>
      <c r="C57" s="86"/>
      <c r="D57" s="86"/>
      <c r="E57" s="86"/>
      <c r="F57" s="87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5"/>
      <c r="C59" s="86"/>
      <c r="D59" s="86"/>
      <c r="E59" s="86"/>
      <c r="F59" s="87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75"/>
      <c r="J66" s="76"/>
      <c r="K66" s="76"/>
      <c r="L66" s="76"/>
      <c r="M66" s="7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2"/>
      <c r="C83" s="83"/>
      <c r="D83" s="83"/>
      <c r="E83" s="83"/>
      <c r="F83" s="8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75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75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75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75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75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75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75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75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75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75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75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75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75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75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75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75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75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75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75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75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75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75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75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75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75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75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75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75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75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75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75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75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75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75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75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75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75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75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75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75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75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75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75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75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75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75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75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75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75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75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75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75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75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75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75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75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75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lmkent</cp:lastModifiedBy>
  <cp:lastPrinted>2005-08-24T19:17:59Z</cp:lastPrinted>
  <dcterms:created xsi:type="dcterms:W3CDTF">2000-01-10T18:54:20Z</dcterms:created>
  <dcterms:modified xsi:type="dcterms:W3CDTF">2012-03-15T13:00:59Z</dcterms:modified>
</cp:coreProperties>
</file>