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15480" windowHeight="115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Sheet1!$A$1:$I$36</definedName>
    <definedName name="_xlnm.Print_Titles" localSheetId="0">Sheet1!$1:$1</definedName>
  </definedNames>
  <calcPr calcId="125725"/>
</workbook>
</file>

<file path=xl/calcChain.xml><?xml version="1.0" encoding="utf-8"?>
<calcChain xmlns="http://schemas.openxmlformats.org/spreadsheetml/2006/main">
  <c r="I28" i="1"/>
  <c r="G28"/>
  <c r="E28"/>
  <c r="I16"/>
  <c r="I15"/>
  <c r="I26"/>
  <c r="I25"/>
  <c r="I24"/>
  <c r="I23"/>
  <c r="I22"/>
  <c r="I21"/>
  <c r="I20"/>
  <c r="I19"/>
  <c r="I13"/>
  <c r="I12"/>
  <c r="I9"/>
  <c r="I8"/>
  <c r="I7"/>
  <c r="I6"/>
  <c r="I5"/>
  <c r="I4"/>
  <c r="I3"/>
</calcChain>
</file>

<file path=xl/sharedStrings.xml><?xml version="1.0" encoding="utf-8"?>
<sst xmlns="http://schemas.openxmlformats.org/spreadsheetml/2006/main" count="56" uniqueCount="56">
  <si>
    <t>Section of Notice</t>
  </si>
  <si>
    <t>Estimated No. of Manhours per response</t>
  </si>
  <si>
    <t>Total Cost (G) x (H)</t>
  </si>
  <si>
    <t xml:space="preserve">     §4284.1010(b)(1)</t>
  </si>
  <si>
    <t xml:space="preserve">     §4284.1010(b)(2)</t>
  </si>
  <si>
    <t xml:space="preserve">     §4284.1010(b)(3)</t>
  </si>
  <si>
    <t>SF-424</t>
  </si>
  <si>
    <t>SF-424A</t>
  </si>
  <si>
    <t>SF-424B</t>
  </si>
  <si>
    <t>No. of Respondents</t>
  </si>
  <si>
    <t>Reports Filed Annually</t>
  </si>
  <si>
    <t>Total Annual Responses (C) x (D)</t>
  </si>
  <si>
    <t>Estimated Total Manhours (E) x (F)</t>
  </si>
  <si>
    <t>Wage Class</t>
  </si>
  <si>
    <t xml:space="preserve">     </t>
  </si>
  <si>
    <t xml:space="preserve">     §4284.16(c)(4)</t>
  </si>
  <si>
    <t xml:space="preserve">     §4284.1014(b)</t>
  </si>
  <si>
    <t>AD 1047</t>
  </si>
  <si>
    <t>AD 1048</t>
  </si>
  <si>
    <t>AD 1049</t>
  </si>
  <si>
    <t>Proposal</t>
  </si>
  <si>
    <t>Perf. Report</t>
  </si>
  <si>
    <t>Final Report</t>
  </si>
  <si>
    <t>RD 1940-Q, Exhibit A-1</t>
  </si>
  <si>
    <t>§4284.17</t>
  </si>
  <si>
    <t>Paperwork Requirements - Forms</t>
  </si>
  <si>
    <t>Paperwork Requirements - No Forms</t>
  </si>
  <si>
    <t>Grant  Agreement</t>
  </si>
  <si>
    <t>Forms Covered Under Other Burden Packages</t>
  </si>
  <si>
    <t>§4284.12(b)</t>
  </si>
  <si>
    <t>§4284.12(c)</t>
  </si>
  <si>
    <t>§4284.8</t>
  </si>
  <si>
    <t>§4284.11(c)</t>
  </si>
  <si>
    <t>§4284.12(a)</t>
  </si>
  <si>
    <t>§4284.16(a)</t>
  </si>
  <si>
    <t>§4284.16(b)</t>
  </si>
  <si>
    <t>§4284.1014(c)</t>
  </si>
  <si>
    <t>§4284.1010(c)</t>
  </si>
  <si>
    <t>Form No.   (if any)</t>
  </si>
  <si>
    <t>Grand Total</t>
  </si>
  <si>
    <t>Annual Cost to the Federal Government</t>
  </si>
  <si>
    <t>Process Applications</t>
  </si>
  <si>
    <t>Prepare Legal Documents</t>
  </si>
  <si>
    <t>Monitor Awards</t>
  </si>
  <si>
    <t>Total</t>
  </si>
  <si>
    <t>§4284.16(c)(3)</t>
  </si>
  <si>
    <t>Reporting Requirements -                  Post Awards</t>
  </si>
  <si>
    <r>
      <t xml:space="preserve">RD 1940-1  </t>
    </r>
    <r>
      <rPr>
        <sz val="10"/>
        <color theme="1"/>
        <rFont val="Times New Roman"/>
        <family val="1"/>
      </rPr>
      <t>(0570-0062)</t>
    </r>
  </si>
  <si>
    <r>
      <t xml:space="preserve">SF-3881 </t>
    </r>
    <r>
      <rPr>
        <sz val="10"/>
        <color theme="1"/>
        <rFont val="Times New Roman"/>
        <family val="1"/>
      </rPr>
      <t>(1510-0056)</t>
    </r>
  </si>
  <si>
    <r>
      <t xml:space="preserve">SF-270                        </t>
    </r>
    <r>
      <rPr>
        <sz val="10"/>
        <color theme="1"/>
        <rFont val="Times New Roman"/>
        <family val="1"/>
      </rPr>
      <t>(0348-0004)</t>
    </r>
  </si>
  <si>
    <r>
      <t xml:space="preserve">SF-425             </t>
    </r>
    <r>
      <rPr>
        <sz val="10"/>
        <color theme="1"/>
        <rFont val="Times New Roman"/>
        <family val="1"/>
      </rPr>
      <t>(0348-0061)</t>
    </r>
  </si>
  <si>
    <r>
      <t xml:space="preserve">RD 1940-20  </t>
    </r>
    <r>
      <rPr>
        <sz val="10"/>
        <color theme="1"/>
        <rFont val="Times New Roman"/>
        <family val="1"/>
      </rPr>
      <t>(0575-0094)</t>
    </r>
  </si>
  <si>
    <r>
      <t xml:space="preserve">RD 400-4  </t>
    </r>
    <r>
      <rPr>
        <sz val="10"/>
        <color theme="1"/>
        <rFont val="Times New Roman"/>
        <family val="1"/>
      </rPr>
      <t>(0575-0018)</t>
    </r>
  </si>
  <si>
    <r>
      <t xml:space="preserve">SF-LLL   </t>
    </r>
    <r>
      <rPr>
        <sz val="10"/>
        <color theme="1"/>
        <rFont val="Times New Roman"/>
        <family val="1"/>
      </rPr>
      <t>(0348-0046)</t>
    </r>
  </si>
  <si>
    <r>
      <t xml:space="preserve">RD 1942-46  </t>
    </r>
    <r>
      <rPr>
        <sz val="10"/>
        <color theme="1"/>
        <rFont val="Times New Roman"/>
        <family val="1"/>
      </rPr>
      <t>(0575-0015)</t>
    </r>
  </si>
  <si>
    <t>Subtotal</t>
  </si>
</sst>
</file>

<file path=xl/styles.xml><?xml version="1.0" encoding="utf-8"?>
<styleSheet xmlns="http://schemas.openxmlformats.org/spreadsheetml/2006/main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</numFmts>
  <fonts count="6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theme="1"/>
      </top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theme="1"/>
      </top>
      <bottom/>
      <diagonal/>
    </border>
    <border>
      <left style="medium">
        <color auto="1"/>
      </left>
      <right style="medium">
        <color indexed="64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/>
      <right style="medium">
        <color indexed="64"/>
      </right>
      <top style="double">
        <color auto="1"/>
      </top>
      <bottom style="double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46">
    <xf numFmtId="0" fontId="0" fillId="0" borderId="0" xfId="0"/>
    <xf numFmtId="0" fontId="1" fillId="0" borderId="2" xfId="0" applyFont="1" applyBorder="1" applyAlignment="1">
      <alignment horizontal="right" vertical="top" wrapText="1"/>
    </xf>
    <xf numFmtId="8" fontId="1" fillId="0" borderId="2" xfId="0" applyNumberFormat="1" applyFont="1" applyBorder="1" applyAlignment="1">
      <alignment horizontal="right" vertical="top" wrapText="1"/>
    </xf>
    <xf numFmtId="0" fontId="1" fillId="0" borderId="2" xfId="0" applyFont="1" applyBorder="1" applyAlignment="1">
      <alignment horizontal="center" wrapText="1"/>
    </xf>
    <xf numFmtId="8" fontId="1" fillId="0" borderId="2" xfId="0" applyNumberFormat="1" applyFont="1" applyBorder="1" applyAlignment="1">
      <alignment horizontal="center" wrapText="1"/>
    </xf>
    <xf numFmtId="0" fontId="2" fillId="0" borderId="0" xfId="0" applyFont="1" applyFill="1" applyBorder="1" applyAlignment="1">
      <alignment horizontal="left" vertical="top" wrapText="1"/>
    </xf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5" xfId="0" applyFont="1" applyBorder="1"/>
    <xf numFmtId="44" fontId="1" fillId="0" borderId="5" xfId="1" applyFont="1" applyBorder="1"/>
    <xf numFmtId="44" fontId="1" fillId="0" borderId="0" xfId="1" applyFont="1"/>
    <xf numFmtId="0" fontId="1" fillId="0" borderId="7" xfId="0" applyFont="1" applyBorder="1" applyAlignment="1">
      <alignment horizontal="right" vertical="top" wrapText="1"/>
    </xf>
    <xf numFmtId="8" fontId="1" fillId="0" borderId="7" xfId="0" applyNumberFormat="1" applyFont="1" applyBorder="1" applyAlignment="1">
      <alignment horizontal="center" wrapText="1"/>
    </xf>
    <xf numFmtId="8" fontId="1" fillId="0" borderId="7" xfId="0" applyNumberFormat="1" applyFont="1" applyBorder="1" applyAlignment="1">
      <alignment horizontal="right" vertical="top" wrapText="1"/>
    </xf>
    <xf numFmtId="0" fontId="1" fillId="0" borderId="7" xfId="0" applyFont="1" applyBorder="1" applyAlignment="1">
      <alignment horizontal="left" wrapText="1"/>
    </xf>
    <xf numFmtId="0" fontId="0" fillId="0" borderId="0" xfId="0" applyBorder="1"/>
    <xf numFmtId="0" fontId="1" fillId="0" borderId="0" xfId="0" applyFont="1" applyBorder="1"/>
    <xf numFmtId="0" fontId="0" fillId="0" borderId="4" xfId="0" applyBorder="1"/>
    <xf numFmtId="0" fontId="1" fillId="0" borderId="10" xfId="0" applyFont="1" applyBorder="1"/>
    <xf numFmtId="0" fontId="1" fillId="0" borderId="7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1" fillId="0" borderId="15" xfId="0" applyFont="1" applyBorder="1"/>
    <xf numFmtId="0" fontId="1" fillId="0" borderId="7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8" fontId="1" fillId="0" borderId="2" xfId="0" applyNumberFormat="1" applyFont="1" applyBorder="1" applyAlignment="1">
      <alignment horizontal="center" vertical="center" wrapText="1"/>
    </xf>
    <xf numFmtId="8" fontId="1" fillId="0" borderId="7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8" fontId="1" fillId="0" borderId="3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0" fontId="5" fillId="0" borderId="8" xfId="0" applyFont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5" fillId="0" borderId="11" xfId="0" applyFont="1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5" fillId="0" borderId="8" xfId="0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5" fillId="0" borderId="8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right" vertical="center" wrapText="1"/>
    </xf>
    <xf numFmtId="0" fontId="0" fillId="0" borderId="18" xfId="0" applyBorder="1" applyAlignment="1">
      <alignment horizontal="right" vertical="center" wrapText="1"/>
    </xf>
    <xf numFmtId="0" fontId="0" fillId="0" borderId="18" xfId="0" applyBorder="1" applyAlignment="1">
      <alignment vertical="top" wrapText="1"/>
    </xf>
    <xf numFmtId="0" fontId="0" fillId="0" borderId="18" xfId="0" applyBorder="1" applyAlignment="1">
      <alignment horizontal="center" vertical="center" wrapText="1"/>
    </xf>
    <xf numFmtId="6" fontId="0" fillId="0" borderId="16" xfId="0" applyNumberForma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6"/>
  <sheetViews>
    <sheetView tabSelected="1" topLeftCell="A7" zoomScaleNormal="100" zoomScaleSheetLayoutView="80" workbookViewId="0">
      <selection activeCell="J18" sqref="J18"/>
    </sheetView>
  </sheetViews>
  <sheetFormatPr defaultRowHeight="15"/>
  <cols>
    <col min="1" max="1" width="16.85546875" customWidth="1"/>
    <col min="2" max="2" width="12.28515625" customWidth="1"/>
    <col min="3" max="3" width="13.7109375" customWidth="1"/>
    <col min="4" max="4" width="11.7109375" customWidth="1"/>
    <col min="5" max="5" width="11.5703125" customWidth="1"/>
    <col min="6" max="6" width="12.85546875" customWidth="1"/>
    <col min="7" max="7" width="10.7109375" customWidth="1"/>
    <col min="8" max="8" width="10" customWidth="1"/>
    <col min="9" max="9" width="12.42578125" customWidth="1"/>
  </cols>
  <sheetData>
    <row r="1" spans="1:9" ht="78.75">
      <c r="A1" s="22" t="s">
        <v>0</v>
      </c>
      <c r="B1" s="23" t="s">
        <v>38</v>
      </c>
      <c r="C1" s="23" t="s">
        <v>9</v>
      </c>
      <c r="D1" s="23" t="s">
        <v>10</v>
      </c>
      <c r="E1" s="23" t="s">
        <v>11</v>
      </c>
      <c r="F1" s="22" t="s">
        <v>1</v>
      </c>
      <c r="G1" s="23" t="s">
        <v>12</v>
      </c>
      <c r="H1" s="23" t="s">
        <v>13</v>
      </c>
      <c r="I1" s="22" t="s">
        <v>2</v>
      </c>
    </row>
    <row r="2" spans="1:9" ht="30" customHeight="1">
      <c r="A2" s="36" t="s">
        <v>25</v>
      </c>
      <c r="B2" s="37"/>
      <c r="C2" s="1"/>
      <c r="D2" s="1"/>
      <c r="E2" s="1"/>
      <c r="F2" s="1"/>
      <c r="G2" s="1"/>
      <c r="H2" s="1"/>
      <c r="I2" s="13"/>
    </row>
    <row r="3" spans="1:9" ht="20.100000000000001" customHeight="1">
      <c r="A3" s="16" t="s">
        <v>45</v>
      </c>
      <c r="B3" s="27" t="s">
        <v>17</v>
      </c>
      <c r="C3" s="27">
        <v>2</v>
      </c>
      <c r="D3" s="27">
        <v>1</v>
      </c>
      <c r="E3" s="27">
        <v>2</v>
      </c>
      <c r="F3" s="27">
        <v>0.25</v>
      </c>
      <c r="G3" s="27">
        <v>0.5</v>
      </c>
      <c r="H3" s="28">
        <v>37</v>
      </c>
      <c r="I3" s="29">
        <f>(G3)*(H3)</f>
        <v>18.5</v>
      </c>
    </row>
    <row r="4" spans="1:9" ht="20.100000000000001" customHeight="1">
      <c r="A4" s="16"/>
      <c r="B4" s="27" t="s">
        <v>18</v>
      </c>
      <c r="C4" s="27">
        <v>2</v>
      </c>
      <c r="D4" s="27">
        <v>1</v>
      </c>
      <c r="E4" s="27">
        <v>2</v>
      </c>
      <c r="F4" s="27">
        <v>0.25</v>
      </c>
      <c r="G4" s="27">
        <v>0.5</v>
      </c>
      <c r="H4" s="28">
        <v>37</v>
      </c>
      <c r="I4" s="29">
        <f t="shared" ref="I4:I9" si="0">(G4)*(H4)</f>
        <v>18.5</v>
      </c>
    </row>
    <row r="5" spans="1:9" ht="20.100000000000001" customHeight="1">
      <c r="A5" s="16"/>
      <c r="B5" s="27" t="s">
        <v>19</v>
      </c>
      <c r="C5" s="27">
        <v>2</v>
      </c>
      <c r="D5" s="27">
        <v>1</v>
      </c>
      <c r="E5" s="27">
        <v>2</v>
      </c>
      <c r="F5" s="27">
        <v>0.25</v>
      </c>
      <c r="G5" s="27">
        <v>0.5</v>
      </c>
      <c r="H5" s="28">
        <v>37</v>
      </c>
      <c r="I5" s="29">
        <f t="shared" si="0"/>
        <v>18.5</v>
      </c>
    </row>
    <row r="6" spans="1:9" ht="31.5">
      <c r="A6" s="25" t="s">
        <v>24</v>
      </c>
      <c r="B6" s="27" t="s">
        <v>23</v>
      </c>
      <c r="C6" s="27">
        <v>2</v>
      </c>
      <c r="D6" s="27">
        <v>1</v>
      </c>
      <c r="E6" s="27">
        <v>2</v>
      </c>
      <c r="F6" s="27">
        <v>0.25</v>
      </c>
      <c r="G6" s="27">
        <v>0.5</v>
      </c>
      <c r="H6" s="28">
        <v>37</v>
      </c>
      <c r="I6" s="29">
        <f t="shared" si="0"/>
        <v>18.5</v>
      </c>
    </row>
    <row r="7" spans="1:9" ht="47.25">
      <c r="A7" s="25" t="s">
        <v>3</v>
      </c>
      <c r="B7" s="27" t="s">
        <v>6</v>
      </c>
      <c r="C7" s="27">
        <v>2</v>
      </c>
      <c r="D7" s="27">
        <v>1</v>
      </c>
      <c r="E7" s="27">
        <v>2</v>
      </c>
      <c r="F7" s="27">
        <v>0.5</v>
      </c>
      <c r="G7" s="27">
        <v>1</v>
      </c>
      <c r="H7" s="28">
        <v>37</v>
      </c>
      <c r="I7" s="29">
        <f t="shared" si="0"/>
        <v>37</v>
      </c>
    </row>
    <row r="8" spans="1:9" ht="47.25">
      <c r="A8" s="25" t="s">
        <v>4</v>
      </c>
      <c r="B8" s="27" t="s">
        <v>7</v>
      </c>
      <c r="C8" s="27">
        <v>2</v>
      </c>
      <c r="D8" s="27">
        <v>1</v>
      </c>
      <c r="E8" s="27">
        <v>2</v>
      </c>
      <c r="F8" s="27">
        <v>0.5</v>
      </c>
      <c r="G8" s="27">
        <v>1</v>
      </c>
      <c r="H8" s="28">
        <v>37</v>
      </c>
      <c r="I8" s="29">
        <f t="shared" si="0"/>
        <v>37</v>
      </c>
    </row>
    <row r="9" spans="1:9" ht="47.25">
      <c r="A9" s="25" t="s">
        <v>5</v>
      </c>
      <c r="B9" s="27" t="s">
        <v>8</v>
      </c>
      <c r="C9" s="27">
        <v>2</v>
      </c>
      <c r="D9" s="27">
        <v>1</v>
      </c>
      <c r="E9" s="27">
        <v>2</v>
      </c>
      <c r="F9" s="27">
        <v>0.25</v>
      </c>
      <c r="G9" s="27">
        <v>0.5</v>
      </c>
      <c r="H9" s="28">
        <v>37</v>
      </c>
      <c r="I9" s="29">
        <f t="shared" si="0"/>
        <v>18.5</v>
      </c>
    </row>
    <row r="10" spans="1:9" ht="15.75">
      <c r="A10" s="16"/>
      <c r="B10" s="21"/>
      <c r="C10" s="3"/>
      <c r="D10" s="3"/>
      <c r="E10" s="3"/>
      <c r="F10" s="3"/>
      <c r="G10" s="3"/>
      <c r="H10" s="4"/>
      <c r="I10" s="14"/>
    </row>
    <row r="11" spans="1:9" ht="30" customHeight="1">
      <c r="A11" s="34" t="s">
        <v>26</v>
      </c>
      <c r="B11" s="35"/>
      <c r="C11" s="1"/>
      <c r="D11" s="1"/>
      <c r="E11" s="1"/>
      <c r="F11" s="1"/>
      <c r="G11" s="1"/>
      <c r="H11" s="1"/>
      <c r="I11" s="13"/>
    </row>
    <row r="12" spans="1:9" ht="31.5">
      <c r="A12" s="25" t="s">
        <v>36</v>
      </c>
      <c r="B12" s="27" t="s">
        <v>27</v>
      </c>
      <c r="C12" s="27">
        <v>2</v>
      </c>
      <c r="D12" s="27">
        <v>1</v>
      </c>
      <c r="E12" s="27">
        <v>2</v>
      </c>
      <c r="F12" s="27">
        <v>1</v>
      </c>
      <c r="G12" s="27">
        <v>2</v>
      </c>
      <c r="H12" s="28">
        <v>37</v>
      </c>
      <c r="I12" s="29">
        <f t="shared" ref="I12:I13" si="1">(G12)*(H12)</f>
        <v>74</v>
      </c>
    </row>
    <row r="13" spans="1:9" ht="24.95" customHeight="1" thickBot="1">
      <c r="A13" s="26" t="s">
        <v>37</v>
      </c>
      <c r="B13" s="30" t="s">
        <v>20</v>
      </c>
      <c r="C13" s="30">
        <v>2</v>
      </c>
      <c r="D13" s="30">
        <v>1</v>
      </c>
      <c r="E13" s="30">
        <v>2</v>
      </c>
      <c r="F13" s="30">
        <v>15</v>
      </c>
      <c r="G13" s="30">
        <v>30</v>
      </c>
      <c r="H13" s="31">
        <v>37</v>
      </c>
      <c r="I13" s="31">
        <f t="shared" si="1"/>
        <v>1110</v>
      </c>
    </row>
    <row r="14" spans="1:9" ht="30" customHeight="1">
      <c r="A14" s="38" t="s">
        <v>46</v>
      </c>
      <c r="B14" s="39"/>
      <c r="C14" s="1"/>
      <c r="D14" s="1"/>
      <c r="E14" s="1"/>
      <c r="F14" s="1"/>
      <c r="G14" s="1"/>
      <c r="H14" s="2"/>
      <c r="I14" s="15"/>
    </row>
    <row r="15" spans="1:9" ht="24.95" customHeight="1">
      <c r="A15" s="25" t="s">
        <v>29</v>
      </c>
      <c r="B15" s="27" t="s">
        <v>21</v>
      </c>
      <c r="C15" s="27">
        <v>2</v>
      </c>
      <c r="D15" s="27">
        <v>2</v>
      </c>
      <c r="E15" s="27">
        <v>4</v>
      </c>
      <c r="F15" s="27">
        <v>4</v>
      </c>
      <c r="G15" s="27">
        <v>16</v>
      </c>
      <c r="H15" s="28">
        <v>37</v>
      </c>
      <c r="I15" s="29">
        <f t="shared" ref="I15:I16" si="2">(G15)*(H15)</f>
        <v>592</v>
      </c>
    </row>
    <row r="16" spans="1:9" ht="24.95" customHeight="1" thickBot="1">
      <c r="A16" s="25" t="s">
        <v>30</v>
      </c>
      <c r="B16" s="27" t="s">
        <v>22</v>
      </c>
      <c r="C16" s="27">
        <v>2</v>
      </c>
      <c r="D16" s="27">
        <v>1</v>
      </c>
      <c r="E16" s="27">
        <v>2</v>
      </c>
      <c r="F16" s="27">
        <v>3</v>
      </c>
      <c r="G16" s="27">
        <v>6</v>
      </c>
      <c r="H16" s="28">
        <v>37</v>
      </c>
      <c r="I16" s="29">
        <f t="shared" si="2"/>
        <v>222</v>
      </c>
    </row>
    <row r="17" spans="1:9" ht="16.5" thickTop="1" thickBot="1">
      <c r="A17" s="41" t="s">
        <v>55</v>
      </c>
      <c r="B17" s="42"/>
      <c r="C17" s="43"/>
      <c r="D17" s="43"/>
      <c r="E17" s="44">
        <v>24</v>
      </c>
      <c r="F17" s="44"/>
      <c r="G17" s="44">
        <v>59</v>
      </c>
      <c r="H17" s="44"/>
      <c r="I17" s="45">
        <v>2165</v>
      </c>
    </row>
    <row r="18" spans="1:9" ht="30" customHeight="1" thickTop="1">
      <c r="A18" s="40" t="s">
        <v>28</v>
      </c>
      <c r="B18" s="35"/>
      <c r="C18" s="1"/>
      <c r="D18" s="1"/>
      <c r="E18" s="1"/>
      <c r="F18" s="1"/>
      <c r="G18" s="1"/>
      <c r="H18" s="2"/>
      <c r="I18" s="15"/>
    </row>
    <row r="19" spans="1:9" ht="35.1" customHeight="1">
      <c r="A19" s="25" t="s">
        <v>31</v>
      </c>
      <c r="B19" s="27" t="s">
        <v>47</v>
      </c>
      <c r="C19" s="27">
        <v>2</v>
      </c>
      <c r="D19" s="27">
        <v>1</v>
      </c>
      <c r="E19" s="27">
        <v>2</v>
      </c>
      <c r="F19" s="27">
        <v>0.5</v>
      </c>
      <c r="G19" s="27">
        <v>1</v>
      </c>
      <c r="H19" s="28">
        <v>37</v>
      </c>
      <c r="I19" s="29">
        <f t="shared" ref="I19:I26" si="3">(G19)*(H19)</f>
        <v>37</v>
      </c>
    </row>
    <row r="20" spans="1:9" ht="35.1" customHeight="1">
      <c r="A20" s="25" t="s">
        <v>14</v>
      </c>
      <c r="B20" s="27" t="s">
        <v>48</v>
      </c>
      <c r="C20" s="27">
        <v>2</v>
      </c>
      <c r="D20" s="27">
        <v>1</v>
      </c>
      <c r="E20" s="27">
        <v>2</v>
      </c>
      <c r="F20" s="27">
        <v>0.5</v>
      </c>
      <c r="G20" s="27">
        <v>1</v>
      </c>
      <c r="H20" s="28">
        <v>37</v>
      </c>
      <c r="I20" s="29">
        <f t="shared" si="3"/>
        <v>37</v>
      </c>
    </row>
    <row r="21" spans="1:9" ht="35.1" customHeight="1">
      <c r="A21" s="25" t="s">
        <v>32</v>
      </c>
      <c r="B21" s="27" t="s">
        <v>49</v>
      </c>
      <c r="C21" s="27">
        <v>2</v>
      </c>
      <c r="D21" s="27">
        <v>12</v>
      </c>
      <c r="E21" s="27">
        <v>24</v>
      </c>
      <c r="F21" s="27">
        <v>1</v>
      </c>
      <c r="G21" s="27">
        <v>24</v>
      </c>
      <c r="H21" s="28">
        <v>37</v>
      </c>
      <c r="I21" s="29">
        <f t="shared" si="3"/>
        <v>888</v>
      </c>
    </row>
    <row r="22" spans="1:9" ht="35.1" customHeight="1">
      <c r="A22" s="25" t="s">
        <v>33</v>
      </c>
      <c r="B22" s="27" t="s">
        <v>50</v>
      </c>
      <c r="C22" s="27">
        <v>2</v>
      </c>
      <c r="D22" s="27">
        <v>4</v>
      </c>
      <c r="E22" s="27">
        <v>8</v>
      </c>
      <c r="F22" s="27">
        <v>1.5</v>
      </c>
      <c r="G22" s="27">
        <v>12</v>
      </c>
      <c r="H22" s="28">
        <v>37</v>
      </c>
      <c r="I22" s="29">
        <f t="shared" si="3"/>
        <v>444</v>
      </c>
    </row>
    <row r="23" spans="1:9" ht="35.1" customHeight="1">
      <c r="A23" s="25" t="s">
        <v>34</v>
      </c>
      <c r="B23" s="27" t="s">
        <v>51</v>
      </c>
      <c r="C23" s="27">
        <v>2</v>
      </c>
      <c r="D23" s="27">
        <v>1</v>
      </c>
      <c r="E23" s="27">
        <v>2</v>
      </c>
      <c r="F23" s="27">
        <v>0.5</v>
      </c>
      <c r="G23" s="27">
        <v>1</v>
      </c>
      <c r="H23" s="28">
        <v>37</v>
      </c>
      <c r="I23" s="29">
        <f t="shared" si="3"/>
        <v>37</v>
      </c>
    </row>
    <row r="24" spans="1:9" ht="35.1" customHeight="1">
      <c r="A24" s="25" t="s">
        <v>35</v>
      </c>
      <c r="B24" s="27" t="s">
        <v>52</v>
      </c>
      <c r="C24" s="27">
        <v>2</v>
      </c>
      <c r="D24" s="27">
        <v>1</v>
      </c>
      <c r="E24" s="27">
        <v>2</v>
      </c>
      <c r="F24" s="27">
        <v>0.5</v>
      </c>
      <c r="G24" s="27">
        <v>1</v>
      </c>
      <c r="H24" s="28">
        <v>37</v>
      </c>
      <c r="I24" s="29">
        <f t="shared" si="3"/>
        <v>37</v>
      </c>
    </row>
    <row r="25" spans="1:9" ht="35.1" customHeight="1">
      <c r="A25" s="25" t="s">
        <v>15</v>
      </c>
      <c r="B25" s="27" t="s">
        <v>53</v>
      </c>
      <c r="C25" s="27">
        <v>2</v>
      </c>
      <c r="D25" s="27">
        <v>1</v>
      </c>
      <c r="E25" s="27">
        <v>2</v>
      </c>
      <c r="F25" s="27">
        <v>0.25</v>
      </c>
      <c r="G25" s="27">
        <v>0.5</v>
      </c>
      <c r="H25" s="28">
        <v>37</v>
      </c>
      <c r="I25" s="29">
        <f t="shared" si="3"/>
        <v>18.5</v>
      </c>
    </row>
    <row r="26" spans="1:9" ht="35.1" customHeight="1" thickBot="1">
      <c r="A26" s="26" t="s">
        <v>16</v>
      </c>
      <c r="B26" s="30" t="s">
        <v>54</v>
      </c>
      <c r="C26" s="30">
        <v>2</v>
      </c>
      <c r="D26" s="30">
        <v>1</v>
      </c>
      <c r="E26" s="30">
        <v>2</v>
      </c>
      <c r="F26" s="30">
        <v>0.25</v>
      </c>
      <c r="G26" s="30">
        <v>0.5</v>
      </c>
      <c r="H26" s="31">
        <v>37</v>
      </c>
      <c r="I26" s="31">
        <f t="shared" si="3"/>
        <v>18.5</v>
      </c>
    </row>
    <row r="27" spans="1:9">
      <c r="A27" s="19"/>
      <c r="B27" s="17"/>
    </row>
    <row r="28" spans="1:9" ht="15.75">
      <c r="A28" s="5" t="s">
        <v>39</v>
      </c>
      <c r="B28" s="18"/>
      <c r="C28" s="6"/>
      <c r="D28" s="6"/>
      <c r="E28" s="9">
        <f>SUM(E3:E16)</f>
        <v>24</v>
      </c>
      <c r="F28" s="6"/>
      <c r="G28" s="9">
        <f>SUM(G3:G16)</f>
        <v>58.5</v>
      </c>
      <c r="H28" s="7"/>
      <c r="I28" s="8">
        <f>SUM(I3:I16)</f>
        <v>2164.5</v>
      </c>
    </row>
    <row r="29" spans="1:9">
      <c r="A29" s="17"/>
      <c r="B29" s="17"/>
    </row>
    <row r="30" spans="1:9" ht="15.75">
      <c r="A30" s="18" t="s">
        <v>40</v>
      </c>
      <c r="B30" s="18"/>
      <c r="C30" s="6"/>
      <c r="D30" s="6"/>
      <c r="E30" s="6"/>
      <c r="F30" s="6"/>
      <c r="G30" s="6"/>
      <c r="H30" s="6"/>
      <c r="I30" s="6"/>
    </row>
    <row r="31" spans="1:9" ht="16.5" thickBot="1">
      <c r="A31" s="20"/>
      <c r="B31" s="18"/>
      <c r="C31" s="6"/>
      <c r="D31" s="6"/>
      <c r="E31" s="6"/>
      <c r="F31" s="6"/>
      <c r="G31" s="6"/>
      <c r="H31" s="6"/>
      <c r="I31" s="6"/>
    </row>
    <row r="32" spans="1:9" ht="16.5" thickBot="1">
      <c r="A32" s="32" t="s">
        <v>41</v>
      </c>
      <c r="B32" s="33"/>
      <c r="C32" s="10">
        <v>2</v>
      </c>
      <c r="D32" s="10">
        <v>1</v>
      </c>
      <c r="E32" s="10">
        <v>2</v>
      </c>
      <c r="F32" s="10">
        <v>15</v>
      </c>
      <c r="G32" s="10">
        <v>30</v>
      </c>
      <c r="H32" s="11">
        <v>48.35</v>
      </c>
      <c r="I32" s="11">
        <v>1450.5</v>
      </c>
    </row>
    <row r="33" spans="1:9" ht="16.5" thickBot="1">
      <c r="A33" s="32" t="s">
        <v>42</v>
      </c>
      <c r="B33" s="33"/>
      <c r="C33" s="10">
        <v>2</v>
      </c>
      <c r="D33" s="10">
        <v>1</v>
      </c>
      <c r="E33" s="10">
        <v>2</v>
      </c>
      <c r="F33" s="10">
        <v>15</v>
      </c>
      <c r="G33" s="10">
        <v>30</v>
      </c>
      <c r="H33" s="11">
        <v>48.35</v>
      </c>
      <c r="I33" s="11">
        <v>1450.5</v>
      </c>
    </row>
    <row r="34" spans="1:9" ht="16.5" thickBot="1">
      <c r="A34" s="32" t="s">
        <v>43</v>
      </c>
      <c r="B34" s="33"/>
      <c r="C34" s="10">
        <v>2</v>
      </c>
      <c r="D34" s="10">
        <v>1</v>
      </c>
      <c r="E34" s="10">
        <v>2</v>
      </c>
      <c r="F34" s="10">
        <v>30</v>
      </c>
      <c r="G34" s="10">
        <v>60</v>
      </c>
      <c r="H34" s="11">
        <v>48.35</v>
      </c>
      <c r="I34" s="11">
        <v>2901</v>
      </c>
    </row>
    <row r="35" spans="1:9" ht="15.75">
      <c r="A35" s="24"/>
      <c r="B35" s="18"/>
      <c r="C35" s="6"/>
      <c r="D35" s="6"/>
      <c r="E35" s="6"/>
      <c r="F35" s="6"/>
      <c r="G35" s="6"/>
      <c r="H35" s="6"/>
      <c r="I35" s="6"/>
    </row>
    <row r="36" spans="1:9" ht="15.75">
      <c r="A36" s="18" t="s">
        <v>44</v>
      </c>
      <c r="B36" s="18"/>
      <c r="C36" s="6"/>
      <c r="D36" s="6"/>
      <c r="E36" s="6"/>
      <c r="F36" s="6"/>
      <c r="G36" s="6">
        <v>120</v>
      </c>
      <c r="H36" s="6"/>
      <c r="I36" s="12">
        <v>5802</v>
      </c>
    </row>
  </sheetData>
  <mergeCells count="8">
    <mergeCell ref="A32:B32"/>
    <mergeCell ref="A33:B33"/>
    <mergeCell ref="A34:B34"/>
    <mergeCell ref="A11:B11"/>
    <mergeCell ref="A2:B2"/>
    <mergeCell ref="A14:B14"/>
    <mergeCell ref="A18:B18"/>
    <mergeCell ref="A17:B17"/>
  </mergeCells>
  <pageMargins left="0.7" right="0.7" top="0.75" bottom="0.75" header="0.3" footer="0.3"/>
  <pageSetup orientation="landscape" r:id="rId1"/>
  <headerFooter>
    <oddHeader>&amp;C&amp;"-,Bold"0570-0045 Agriculture Innovation Centers</oddHeader>
  </headerFooter>
  <rowBreaks count="2" manualBreakCount="2">
    <brk id="13" max="8" man="1"/>
    <brk id="28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USDA OCIO-ITS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jeanne.jacobs</dc:creator>
  <cp:lastModifiedBy>cparker</cp:lastModifiedBy>
  <cp:lastPrinted>2013-03-19T12:06:06Z</cp:lastPrinted>
  <dcterms:created xsi:type="dcterms:W3CDTF">2011-12-28T19:33:32Z</dcterms:created>
  <dcterms:modified xsi:type="dcterms:W3CDTF">2013-03-19T15:34:46Z</dcterms:modified>
</cp:coreProperties>
</file>