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7" i="19"/>
  <c r="O28" i="19"/>
  <c r="O29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11" i="19" s="1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6" i="19" s="1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L25" i="19"/>
  <c r="J26" i="19"/>
  <c r="L26" i="19"/>
  <c r="J27" i="19"/>
  <c r="L27" i="19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L89" i="19" s="1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L959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655" i="19"/>
  <c r="L1568" i="19"/>
  <c r="L1452" i="19"/>
  <c r="L1336" i="19"/>
  <c r="L1220" i="19"/>
  <c r="L1104" i="19"/>
  <c r="L988" i="19"/>
  <c r="L872" i="19"/>
  <c r="L756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O30" i="19"/>
  <c r="L29" i="19"/>
  <c r="M30" i="19" l="1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J1713" i="19"/>
  <c r="J1597" i="19"/>
  <c r="J30" i="19" s="1"/>
  <c r="L611" i="19"/>
  <c r="L553" i="19"/>
  <c r="L495" i="19"/>
  <c r="L379" i="19"/>
  <c r="L263" i="19"/>
  <c r="L147" i="19"/>
  <c r="L30" i="19" s="1"/>
  <c r="L31" i="19" s="1"/>
  <c r="J31" i="19" l="1"/>
</calcChain>
</file>

<file path=xl/sharedStrings.xml><?xml version="1.0" encoding="utf-8"?>
<sst xmlns="http://schemas.openxmlformats.org/spreadsheetml/2006/main" count="3202" uniqueCount="67">
  <si>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</si>
  <si>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</si>
  <si>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</si>
  <si>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</si>
  <si>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</si>
  <si>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</si>
  <si>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</si>
  <si>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</si>
  <si>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</si>
  <si>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</si>
  <si>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</si>
  <si>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</si>
  <si>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</si>
  <si>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</si>
  <si>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</si>
  <si>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</si>
  <si>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</si>
  <si>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</si>
  <si>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</si>
  <si>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</si>
  <si>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</si>
  <si>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</si>
  <si>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</si>
  <si>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</si>
  <si>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</si>
  <si>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</si>
  <si>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</si>
  <si>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</si>
  <si>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</si>
  <si>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</si>
  <si>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</si>
  <si>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</si>
  <si>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</si>
  <si>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</si>
  <si>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</si>
  <si>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</si>
  <si>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</si>
  <si>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</si>
  <si>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</si>
  <si>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</si>
  <si>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</si>
  <si>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</si>
  <si>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</si>
  <si>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</si>
  <si>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</si>
  <si>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</si>
  <si>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</si>
  <si>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</si>
  <si>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</si>
  <si>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</si>
  <si>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</si>
  <si>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</si>
  <si>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</si>
  <si>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Fresh bananas from the Philippines into the Continental United States - APHIS 2011-0028</t>
  </si>
  <si>
    <t>Bilateral Workplan - foreign officials</t>
  </si>
  <si>
    <t>Registration of Production Site - business</t>
  </si>
  <si>
    <t>Monitoring and Oversight that Includes Training - foreign official</t>
  </si>
  <si>
    <t>Maintain All Forms and Documents that includes fruit fly detections and updating records - foreign officials</t>
  </si>
  <si>
    <t>Marking of Production Site w/Registration Number - same group of respondents as registration of production site</t>
  </si>
  <si>
    <t>Importation of Fresh Bananas from Philippines into the Continental United States - APHIS 2011-0028</t>
  </si>
  <si>
    <t>Phytosanitary Certificate w/Declaration - same group as production site registration</t>
  </si>
  <si>
    <t>319.56-57(a)</t>
  </si>
  <si>
    <t>319.56-57(a)(2)</t>
  </si>
  <si>
    <t>319.56-57(b)</t>
  </si>
  <si>
    <t>319.56-57(b)(4) and (ii)</t>
  </si>
  <si>
    <t>319.56-57 (e )</t>
  </si>
  <si>
    <t>319.56-57(h)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</si>
</sst>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9" zoomScaleNormal="100" zoomScaleSheetLayoutView="75" workbookViewId="0">
      <selection activeCell="Q24" sqref="Q24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75" t="s">
        <v>59</v>
      </c>
      <c r="J6" s="76"/>
      <c r="K6" s="76"/>
      <c r="L6" s="76"/>
      <c r="M6" s="77"/>
      <c r="N6" s="26" t="s">
        <v>51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78"/>
      <c r="J11" s="76"/>
      <c r="K11" s="76"/>
      <c r="L11" s="76"/>
      <c r="M11" s="77"/>
      <c r="N11" s="110">
        <v>41011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79"/>
      <c r="J12" s="80"/>
      <c r="K12" s="80"/>
      <c r="L12" s="80"/>
      <c r="M12" s="81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61</v>
      </c>
      <c r="B23" s="126" t="s">
        <v>54</v>
      </c>
      <c r="C23" s="83"/>
      <c r="D23" s="83"/>
      <c r="E23" s="83"/>
      <c r="F23" s="84"/>
      <c r="G23" s="28" t="s">
        <v>52</v>
      </c>
      <c r="H23" s="8">
        <v>1</v>
      </c>
      <c r="I23" s="74">
        <v>1</v>
      </c>
      <c r="J23" s="29">
        <f t="shared" ref="J23:J28" si="0">SUM(H23*I23)</f>
        <v>1</v>
      </c>
      <c r="K23" s="74">
        <v>40</v>
      </c>
      <c r="L23" s="4">
        <f t="shared" ref="L23:L28" si="1">SUM(J23*K23)</f>
        <v>40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62</v>
      </c>
      <c r="B24" s="88" t="s">
        <v>55</v>
      </c>
      <c r="C24" s="89"/>
      <c r="D24" s="89"/>
      <c r="E24" s="89"/>
      <c r="F24" s="90"/>
      <c r="G24" s="28" t="s">
        <v>52</v>
      </c>
      <c r="H24" s="8">
        <v>40</v>
      </c>
      <c r="I24" s="74">
        <v>1</v>
      </c>
      <c r="J24" s="29">
        <f t="shared" si="0"/>
        <v>40</v>
      </c>
      <c r="K24" s="74">
        <v>0.25</v>
      </c>
      <c r="L24" s="4">
        <f t="shared" si="1"/>
        <v>10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63</v>
      </c>
      <c r="B25" s="88" t="s">
        <v>56</v>
      </c>
      <c r="C25" s="89"/>
      <c r="D25" s="89"/>
      <c r="E25" s="89"/>
      <c r="F25" s="90"/>
      <c r="G25" s="28" t="s">
        <v>52</v>
      </c>
      <c r="H25" s="8">
        <v>5</v>
      </c>
      <c r="I25" s="74">
        <v>8</v>
      </c>
      <c r="J25" s="29">
        <f t="shared" si="0"/>
        <v>40</v>
      </c>
      <c r="K25" s="74">
        <v>1</v>
      </c>
      <c r="L25" s="4">
        <f t="shared" si="1"/>
        <v>40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64</v>
      </c>
      <c r="B26" s="88" t="s">
        <v>57</v>
      </c>
      <c r="C26" s="89"/>
      <c r="D26" s="89"/>
      <c r="E26" s="89"/>
      <c r="F26" s="90"/>
      <c r="G26" s="28" t="s">
        <v>52</v>
      </c>
      <c r="H26" s="8"/>
      <c r="I26" s="74"/>
      <c r="J26" s="29">
        <f t="shared" si="0"/>
        <v>0</v>
      </c>
      <c r="K26" s="74"/>
      <c r="L26" s="4">
        <f t="shared" si="1"/>
        <v>0</v>
      </c>
      <c r="M26" s="10">
        <v>5</v>
      </c>
      <c r="N26" s="11">
        <v>0.33300000000000002</v>
      </c>
      <c r="O26" s="69">
        <v>2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65</v>
      </c>
      <c r="B27" s="88" t="s">
        <v>58</v>
      </c>
      <c r="C27" s="89"/>
      <c r="D27" s="89"/>
      <c r="E27" s="89"/>
      <c r="F27" s="90"/>
      <c r="G27" s="28" t="s">
        <v>52</v>
      </c>
      <c r="H27" s="8">
        <v>40</v>
      </c>
      <c r="I27" s="74">
        <v>2</v>
      </c>
      <c r="J27" s="29">
        <f t="shared" si="0"/>
        <v>80</v>
      </c>
      <c r="K27" s="74">
        <v>1</v>
      </c>
      <c r="L27" s="4">
        <f t="shared" si="1"/>
        <v>80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66</v>
      </c>
      <c r="B28" s="88" t="s">
        <v>60</v>
      </c>
      <c r="C28" s="89"/>
      <c r="D28" s="89"/>
      <c r="E28" s="89"/>
      <c r="F28" s="90"/>
      <c r="G28" s="28" t="s">
        <v>52</v>
      </c>
      <c r="H28" s="8">
        <v>40</v>
      </c>
      <c r="I28" s="74">
        <v>2</v>
      </c>
      <c r="J28" s="29">
        <f t="shared" si="0"/>
        <v>80</v>
      </c>
      <c r="K28" s="74">
        <v>0.25</v>
      </c>
      <c r="L28" s="4">
        <f t="shared" si="1"/>
        <v>20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4" t="s">
        <v>43</v>
      </c>
      <c r="C29" s="95"/>
      <c r="D29" s="95"/>
      <c r="E29" s="95"/>
      <c r="F29" s="96"/>
      <c r="G29" s="52"/>
      <c r="H29" s="34">
        <v>46</v>
      </c>
      <c r="I29" s="35"/>
      <c r="J29" s="30">
        <f>SUM(J23:J28)</f>
        <v>241</v>
      </c>
      <c r="K29" s="35"/>
      <c r="L29" s="30">
        <f>SUM(L23:L28)</f>
        <v>190</v>
      </c>
      <c r="M29" s="30">
        <f>SUM(M23:M28)</f>
        <v>5</v>
      </c>
      <c r="N29" s="35"/>
      <c r="O29" s="30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241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190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46</v>
      </c>
      <c r="I31" s="39"/>
      <c r="J31" s="73">
        <f>SUM(J30+M30)</f>
        <v>246</v>
      </c>
      <c r="K31" s="39"/>
      <c r="L31" s="73">
        <f>SUM(L30+O30)</f>
        <v>192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75" t="s">
        <v>53</v>
      </c>
      <c r="J37" s="76"/>
      <c r="K37" s="76"/>
      <c r="L37" s="76"/>
      <c r="M37" s="7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78"/>
      <c r="J42" s="76"/>
      <c r="K42" s="76"/>
      <c r="L42" s="76"/>
      <c r="M42" s="77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79"/>
      <c r="J43" s="80"/>
      <c r="K43" s="80"/>
      <c r="L43" s="80"/>
      <c r="M43" s="8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2"/>
      <c r="C54" s="83"/>
      <c r="D54" s="83"/>
      <c r="E54" s="83"/>
      <c r="F54" s="8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5"/>
      <c r="C55" s="86"/>
      <c r="D55" s="86"/>
      <c r="E55" s="86"/>
      <c r="F55" s="87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ref="O55:O59" si="5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5"/>
      <c r="C56" s="86"/>
      <c r="D56" s="86"/>
      <c r="E56" s="86"/>
      <c r="F56" s="87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5"/>
      <c r="C57" s="86"/>
      <c r="D57" s="86"/>
      <c r="E57" s="86"/>
      <c r="F57" s="87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5"/>
      <c r="C58" s="86"/>
      <c r="D58" s="86"/>
      <c r="E58" s="86"/>
      <c r="F58" s="87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5"/>
      <c r="C59" s="86"/>
      <c r="D59" s="86"/>
      <c r="E59" s="86"/>
      <c r="F59" s="87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75"/>
      <c r="J66" s="76"/>
      <c r="K66" s="76"/>
      <c r="L66" s="76"/>
      <c r="M66" s="7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78"/>
      <c r="J71" s="76"/>
      <c r="K71" s="76"/>
      <c r="L71" s="76"/>
      <c r="M71" s="7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79"/>
      <c r="J72" s="80"/>
      <c r="K72" s="80"/>
      <c r="L72" s="80"/>
      <c r="M72" s="8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2"/>
      <c r="C83" s="83"/>
      <c r="D83" s="83"/>
      <c r="E83" s="83"/>
      <c r="F83" s="8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75"/>
      <c r="J95" s="76"/>
      <c r="K95" s="76"/>
      <c r="L95" s="76"/>
      <c r="M95" s="7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78"/>
      <c r="J100" s="76"/>
      <c r="K100" s="76"/>
      <c r="L100" s="76"/>
      <c r="M100" s="7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79"/>
      <c r="J101" s="80"/>
      <c r="K101" s="80"/>
      <c r="L101" s="80"/>
      <c r="M101" s="8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2"/>
      <c r="C112" s="83"/>
      <c r="D112" s="83"/>
      <c r="E112" s="83"/>
      <c r="F112" s="8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75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78"/>
      <c r="J129" s="76"/>
      <c r="K129" s="76"/>
      <c r="L129" s="76"/>
      <c r="M129" s="7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79"/>
      <c r="J130" s="80"/>
      <c r="K130" s="80"/>
      <c r="L130" s="80"/>
      <c r="M130" s="8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2"/>
      <c r="C141" s="83"/>
      <c r="D141" s="83"/>
      <c r="E141" s="83"/>
      <c r="F141" s="8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75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78"/>
      <c r="J158" s="76"/>
      <c r="K158" s="76"/>
      <c r="L158" s="76"/>
      <c r="M158" s="7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79"/>
      <c r="J159" s="80"/>
      <c r="K159" s="80"/>
      <c r="L159" s="80"/>
      <c r="M159" s="8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2"/>
      <c r="C170" s="83"/>
      <c r="D170" s="83"/>
      <c r="E170" s="83"/>
      <c r="F170" s="8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75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78"/>
      <c r="J187" s="76"/>
      <c r="K187" s="76"/>
      <c r="L187" s="76"/>
      <c r="M187" s="7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79"/>
      <c r="J188" s="80"/>
      <c r="K188" s="80"/>
      <c r="L188" s="80"/>
      <c r="M188" s="8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2"/>
      <c r="C199" s="83"/>
      <c r="D199" s="83"/>
      <c r="E199" s="83"/>
      <c r="F199" s="8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75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78"/>
      <c r="J216" s="76"/>
      <c r="K216" s="76"/>
      <c r="L216" s="76"/>
      <c r="M216" s="7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79"/>
      <c r="J217" s="80"/>
      <c r="K217" s="80"/>
      <c r="L217" s="80"/>
      <c r="M217" s="8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2"/>
      <c r="C228" s="83"/>
      <c r="D228" s="83"/>
      <c r="E228" s="83"/>
      <c r="F228" s="8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75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78"/>
      <c r="J245" s="76"/>
      <c r="K245" s="76"/>
      <c r="L245" s="76"/>
      <c r="M245" s="7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79"/>
      <c r="J246" s="80"/>
      <c r="K246" s="80"/>
      <c r="L246" s="80"/>
      <c r="M246" s="8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2"/>
      <c r="C257" s="83"/>
      <c r="D257" s="83"/>
      <c r="E257" s="83"/>
      <c r="F257" s="8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75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78"/>
      <c r="J274" s="76"/>
      <c r="K274" s="76"/>
      <c r="L274" s="76"/>
      <c r="M274" s="7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79"/>
      <c r="J275" s="80"/>
      <c r="K275" s="80"/>
      <c r="L275" s="80"/>
      <c r="M275" s="8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2"/>
      <c r="C286" s="83"/>
      <c r="D286" s="83"/>
      <c r="E286" s="83"/>
      <c r="F286" s="8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75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78"/>
      <c r="J303" s="76"/>
      <c r="K303" s="76"/>
      <c r="L303" s="76"/>
      <c r="M303" s="7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79"/>
      <c r="J304" s="80"/>
      <c r="K304" s="80"/>
      <c r="L304" s="80"/>
      <c r="M304" s="8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2"/>
      <c r="C315" s="83"/>
      <c r="D315" s="83"/>
      <c r="E315" s="83"/>
      <c r="F315" s="8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75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78"/>
      <c r="J332" s="76"/>
      <c r="K332" s="76"/>
      <c r="L332" s="76"/>
      <c r="M332" s="7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79"/>
      <c r="J333" s="80"/>
      <c r="K333" s="80"/>
      <c r="L333" s="80"/>
      <c r="M333" s="8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2"/>
      <c r="C344" s="83"/>
      <c r="D344" s="83"/>
      <c r="E344" s="83"/>
      <c r="F344" s="8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75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78"/>
      <c r="J361" s="76"/>
      <c r="K361" s="76"/>
      <c r="L361" s="76"/>
      <c r="M361" s="7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79"/>
      <c r="J362" s="80"/>
      <c r="K362" s="80"/>
      <c r="L362" s="80"/>
      <c r="M362" s="8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2"/>
      <c r="C373" s="83"/>
      <c r="D373" s="83"/>
      <c r="E373" s="83"/>
      <c r="F373" s="8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75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78"/>
      <c r="J390" s="76"/>
      <c r="K390" s="76"/>
      <c r="L390" s="76"/>
      <c r="M390" s="7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79"/>
      <c r="J391" s="80"/>
      <c r="K391" s="80"/>
      <c r="L391" s="80"/>
      <c r="M391" s="8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2"/>
      <c r="C402" s="83"/>
      <c r="D402" s="83"/>
      <c r="E402" s="83"/>
      <c r="F402" s="8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75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78"/>
      <c r="J419" s="76"/>
      <c r="K419" s="76"/>
      <c r="L419" s="76"/>
      <c r="M419" s="7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79"/>
      <c r="J420" s="80"/>
      <c r="K420" s="80"/>
      <c r="L420" s="80"/>
      <c r="M420" s="8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2"/>
      <c r="C431" s="83"/>
      <c r="D431" s="83"/>
      <c r="E431" s="83"/>
      <c r="F431" s="8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75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78"/>
      <c r="J448" s="76"/>
      <c r="K448" s="76"/>
      <c r="L448" s="76"/>
      <c r="M448" s="7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79"/>
      <c r="J449" s="80"/>
      <c r="K449" s="80"/>
      <c r="L449" s="80"/>
      <c r="M449" s="8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2"/>
      <c r="C460" s="83"/>
      <c r="D460" s="83"/>
      <c r="E460" s="83"/>
      <c r="F460" s="8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75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78"/>
      <c r="J477" s="76"/>
      <c r="K477" s="76"/>
      <c r="L477" s="76"/>
      <c r="M477" s="7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79"/>
      <c r="J478" s="80"/>
      <c r="K478" s="80"/>
      <c r="L478" s="80"/>
      <c r="M478" s="8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2"/>
      <c r="C489" s="83"/>
      <c r="D489" s="83"/>
      <c r="E489" s="83"/>
      <c r="F489" s="8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75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78"/>
      <c r="J506" s="76"/>
      <c r="K506" s="76"/>
      <c r="L506" s="76"/>
      <c r="M506" s="7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79"/>
      <c r="J507" s="80"/>
      <c r="K507" s="80"/>
      <c r="L507" s="80"/>
      <c r="M507" s="8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2"/>
      <c r="C518" s="83"/>
      <c r="D518" s="83"/>
      <c r="E518" s="83"/>
      <c r="F518" s="8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75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78"/>
      <c r="J535" s="76"/>
      <c r="K535" s="76"/>
      <c r="L535" s="76"/>
      <c r="M535" s="7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79"/>
      <c r="J536" s="80"/>
      <c r="K536" s="80"/>
      <c r="L536" s="80"/>
      <c r="M536" s="8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2"/>
      <c r="C547" s="83"/>
      <c r="D547" s="83"/>
      <c r="E547" s="83"/>
      <c r="F547" s="8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75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78"/>
      <c r="J564" s="76"/>
      <c r="K564" s="76"/>
      <c r="L564" s="76"/>
      <c r="M564" s="7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79"/>
      <c r="J565" s="80"/>
      <c r="K565" s="80"/>
      <c r="L565" s="80"/>
      <c r="M565" s="8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2"/>
      <c r="C576" s="83"/>
      <c r="D576" s="83"/>
      <c r="E576" s="83"/>
      <c r="F576" s="8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75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78"/>
      <c r="J593" s="76"/>
      <c r="K593" s="76"/>
      <c r="L593" s="76"/>
      <c r="M593" s="7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79"/>
      <c r="J594" s="80"/>
      <c r="K594" s="80"/>
      <c r="L594" s="80"/>
      <c r="M594" s="8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2"/>
      <c r="C605" s="83"/>
      <c r="D605" s="83"/>
      <c r="E605" s="83"/>
      <c r="F605" s="8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75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78"/>
      <c r="J622" s="76"/>
      <c r="K622" s="76"/>
      <c r="L622" s="76"/>
      <c r="M622" s="7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79"/>
      <c r="J623" s="80"/>
      <c r="K623" s="80"/>
      <c r="L623" s="80"/>
      <c r="M623" s="8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2"/>
      <c r="C634" s="83"/>
      <c r="D634" s="83"/>
      <c r="E634" s="83"/>
      <c r="F634" s="8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75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78"/>
      <c r="J651" s="76"/>
      <c r="K651" s="76"/>
      <c r="L651" s="76"/>
      <c r="M651" s="7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79"/>
      <c r="J652" s="80"/>
      <c r="K652" s="80"/>
      <c r="L652" s="80"/>
      <c r="M652" s="8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2"/>
      <c r="C663" s="83"/>
      <c r="D663" s="83"/>
      <c r="E663" s="83"/>
      <c r="F663" s="8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75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78"/>
      <c r="J680" s="76"/>
      <c r="K680" s="76"/>
      <c r="L680" s="76"/>
      <c r="M680" s="7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79"/>
      <c r="J681" s="80"/>
      <c r="K681" s="80"/>
      <c r="L681" s="80"/>
      <c r="M681" s="8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2"/>
      <c r="C692" s="83"/>
      <c r="D692" s="83"/>
      <c r="E692" s="83"/>
      <c r="F692" s="8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75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78"/>
      <c r="J709" s="76"/>
      <c r="K709" s="76"/>
      <c r="L709" s="76"/>
      <c r="M709" s="7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79"/>
      <c r="J710" s="80"/>
      <c r="K710" s="80"/>
      <c r="L710" s="80"/>
      <c r="M710" s="8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2"/>
      <c r="C721" s="83"/>
      <c r="D721" s="83"/>
      <c r="E721" s="83"/>
      <c r="F721" s="8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75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78"/>
      <c r="J738" s="76"/>
      <c r="K738" s="76"/>
      <c r="L738" s="76"/>
      <c r="M738" s="7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79"/>
      <c r="J739" s="80"/>
      <c r="K739" s="80"/>
      <c r="L739" s="80"/>
      <c r="M739" s="8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2"/>
      <c r="C750" s="83"/>
      <c r="D750" s="83"/>
      <c r="E750" s="83"/>
      <c r="F750" s="8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75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78"/>
      <c r="J767" s="76"/>
      <c r="K767" s="76"/>
      <c r="L767" s="76"/>
      <c r="M767" s="7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79"/>
      <c r="J768" s="80"/>
      <c r="K768" s="80"/>
      <c r="L768" s="80"/>
      <c r="M768" s="8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2"/>
      <c r="C779" s="83"/>
      <c r="D779" s="83"/>
      <c r="E779" s="83"/>
      <c r="F779" s="8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75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78"/>
      <c r="J796" s="76"/>
      <c r="K796" s="76"/>
      <c r="L796" s="76"/>
      <c r="M796" s="7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79"/>
      <c r="J797" s="80"/>
      <c r="K797" s="80"/>
      <c r="L797" s="80"/>
      <c r="M797" s="8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2"/>
      <c r="C808" s="83"/>
      <c r="D808" s="83"/>
      <c r="E808" s="83"/>
      <c r="F808" s="8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75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78"/>
      <c r="J825" s="76"/>
      <c r="K825" s="76"/>
      <c r="L825" s="76"/>
      <c r="M825" s="7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79"/>
      <c r="J826" s="80"/>
      <c r="K826" s="80"/>
      <c r="L826" s="80"/>
      <c r="M826" s="8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2"/>
      <c r="C837" s="83"/>
      <c r="D837" s="83"/>
      <c r="E837" s="83"/>
      <c r="F837" s="8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75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78"/>
      <c r="J854" s="76"/>
      <c r="K854" s="76"/>
      <c r="L854" s="76"/>
      <c r="M854" s="7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79"/>
      <c r="J855" s="80"/>
      <c r="K855" s="80"/>
      <c r="L855" s="80"/>
      <c r="M855" s="8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2"/>
      <c r="C866" s="83"/>
      <c r="D866" s="83"/>
      <c r="E866" s="83"/>
      <c r="F866" s="8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75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78"/>
      <c r="J883" s="76"/>
      <c r="K883" s="76"/>
      <c r="L883" s="76"/>
      <c r="M883" s="7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79"/>
      <c r="J884" s="80"/>
      <c r="K884" s="80"/>
      <c r="L884" s="80"/>
      <c r="M884" s="8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2"/>
      <c r="C895" s="83"/>
      <c r="D895" s="83"/>
      <c r="E895" s="83"/>
      <c r="F895" s="8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75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78"/>
      <c r="J912" s="76"/>
      <c r="K912" s="76"/>
      <c r="L912" s="76"/>
      <c r="M912" s="7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79"/>
      <c r="J913" s="80"/>
      <c r="K913" s="80"/>
      <c r="L913" s="80"/>
      <c r="M913" s="8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2"/>
      <c r="C924" s="83"/>
      <c r="D924" s="83"/>
      <c r="E924" s="83"/>
      <c r="F924" s="8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75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78"/>
      <c r="J941" s="76"/>
      <c r="K941" s="76"/>
      <c r="L941" s="76"/>
      <c r="M941" s="7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79"/>
      <c r="J942" s="80"/>
      <c r="K942" s="80"/>
      <c r="L942" s="80"/>
      <c r="M942" s="8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2"/>
      <c r="C953" s="83"/>
      <c r="D953" s="83"/>
      <c r="E953" s="83"/>
      <c r="F953" s="8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75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78"/>
      <c r="J970" s="76"/>
      <c r="K970" s="76"/>
      <c r="L970" s="76"/>
      <c r="M970" s="7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79"/>
      <c r="J971" s="80"/>
      <c r="K971" s="80"/>
      <c r="L971" s="80"/>
      <c r="M971" s="8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2"/>
      <c r="C982" s="83"/>
      <c r="D982" s="83"/>
      <c r="E982" s="83"/>
      <c r="F982" s="8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75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78"/>
      <c r="J999" s="76"/>
      <c r="K999" s="76"/>
      <c r="L999" s="76"/>
      <c r="M999" s="7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79"/>
      <c r="J1000" s="80"/>
      <c r="K1000" s="80"/>
      <c r="L1000" s="80"/>
      <c r="M1000" s="8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2"/>
      <c r="C1011" s="83"/>
      <c r="D1011" s="83"/>
      <c r="E1011" s="83"/>
      <c r="F1011" s="8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75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78"/>
      <c r="J1028" s="76"/>
      <c r="K1028" s="76"/>
      <c r="L1028" s="76"/>
      <c r="M1028" s="7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79"/>
      <c r="J1029" s="80"/>
      <c r="K1029" s="80"/>
      <c r="L1029" s="80"/>
      <c r="M1029" s="8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2"/>
      <c r="C1040" s="83"/>
      <c r="D1040" s="83"/>
      <c r="E1040" s="83"/>
      <c r="F1040" s="8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75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78"/>
      <c r="J1057" s="76"/>
      <c r="K1057" s="76"/>
      <c r="L1057" s="76"/>
      <c r="M1057" s="7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79"/>
      <c r="J1058" s="80"/>
      <c r="K1058" s="80"/>
      <c r="L1058" s="80"/>
      <c r="M1058" s="8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2"/>
      <c r="C1069" s="83"/>
      <c r="D1069" s="83"/>
      <c r="E1069" s="83"/>
      <c r="F1069" s="8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75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78"/>
      <c r="J1086" s="76"/>
      <c r="K1086" s="76"/>
      <c r="L1086" s="76"/>
      <c r="M1086" s="7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79"/>
      <c r="J1087" s="80"/>
      <c r="K1087" s="80"/>
      <c r="L1087" s="80"/>
      <c r="M1087" s="8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2"/>
      <c r="C1098" s="83"/>
      <c r="D1098" s="83"/>
      <c r="E1098" s="83"/>
      <c r="F1098" s="8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75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78"/>
      <c r="J1115" s="76"/>
      <c r="K1115" s="76"/>
      <c r="L1115" s="76"/>
      <c r="M1115" s="7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79"/>
      <c r="J1116" s="80"/>
      <c r="K1116" s="80"/>
      <c r="L1116" s="80"/>
      <c r="M1116" s="8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2"/>
      <c r="C1127" s="83"/>
      <c r="D1127" s="83"/>
      <c r="E1127" s="83"/>
      <c r="F1127" s="8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75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78"/>
      <c r="J1144" s="76"/>
      <c r="K1144" s="76"/>
      <c r="L1144" s="76"/>
      <c r="M1144" s="7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79"/>
      <c r="J1145" s="80"/>
      <c r="K1145" s="80"/>
      <c r="L1145" s="80"/>
      <c r="M1145" s="8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2"/>
      <c r="C1156" s="83"/>
      <c r="D1156" s="83"/>
      <c r="E1156" s="83"/>
      <c r="F1156" s="8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75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78"/>
      <c r="J1173" s="76"/>
      <c r="K1173" s="76"/>
      <c r="L1173" s="76"/>
      <c r="M1173" s="7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79"/>
      <c r="J1174" s="80"/>
      <c r="K1174" s="80"/>
      <c r="L1174" s="80"/>
      <c r="M1174" s="8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2"/>
      <c r="C1185" s="83"/>
      <c r="D1185" s="83"/>
      <c r="E1185" s="83"/>
      <c r="F1185" s="8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75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78"/>
      <c r="J1202" s="76"/>
      <c r="K1202" s="76"/>
      <c r="L1202" s="76"/>
      <c r="M1202" s="7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79"/>
      <c r="J1203" s="80"/>
      <c r="K1203" s="80"/>
      <c r="L1203" s="80"/>
      <c r="M1203" s="8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2"/>
      <c r="C1214" s="83"/>
      <c r="D1214" s="83"/>
      <c r="E1214" s="83"/>
      <c r="F1214" s="8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75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78"/>
      <c r="J1231" s="76"/>
      <c r="K1231" s="76"/>
      <c r="L1231" s="76"/>
      <c r="M1231" s="7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79"/>
      <c r="J1232" s="80"/>
      <c r="K1232" s="80"/>
      <c r="L1232" s="80"/>
      <c r="M1232" s="8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2"/>
      <c r="C1243" s="83"/>
      <c r="D1243" s="83"/>
      <c r="E1243" s="83"/>
      <c r="F1243" s="8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75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78"/>
      <c r="J1260" s="76"/>
      <c r="K1260" s="76"/>
      <c r="L1260" s="76"/>
      <c r="M1260" s="7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79"/>
      <c r="J1261" s="80"/>
      <c r="K1261" s="80"/>
      <c r="L1261" s="80"/>
      <c r="M1261" s="8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2"/>
      <c r="C1272" s="83"/>
      <c r="D1272" s="83"/>
      <c r="E1272" s="83"/>
      <c r="F1272" s="8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75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78"/>
      <c r="J1289" s="76"/>
      <c r="K1289" s="76"/>
      <c r="L1289" s="76"/>
      <c r="M1289" s="7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79"/>
      <c r="J1290" s="80"/>
      <c r="K1290" s="80"/>
      <c r="L1290" s="80"/>
      <c r="M1290" s="8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2"/>
      <c r="C1301" s="83"/>
      <c r="D1301" s="83"/>
      <c r="E1301" s="83"/>
      <c r="F1301" s="8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75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78"/>
      <c r="J1318" s="76"/>
      <c r="K1318" s="76"/>
      <c r="L1318" s="76"/>
      <c r="M1318" s="7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79"/>
      <c r="J1319" s="80"/>
      <c r="K1319" s="80"/>
      <c r="L1319" s="80"/>
      <c r="M1319" s="8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2"/>
      <c r="C1330" s="83"/>
      <c r="D1330" s="83"/>
      <c r="E1330" s="83"/>
      <c r="F1330" s="8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75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78"/>
      <c r="J1347" s="76"/>
      <c r="K1347" s="76"/>
      <c r="L1347" s="76"/>
      <c r="M1347" s="7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79"/>
      <c r="J1348" s="80"/>
      <c r="K1348" s="80"/>
      <c r="L1348" s="80"/>
      <c r="M1348" s="8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2"/>
      <c r="C1359" s="83"/>
      <c r="D1359" s="83"/>
      <c r="E1359" s="83"/>
      <c r="F1359" s="8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75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78"/>
      <c r="J1376" s="76"/>
      <c r="K1376" s="76"/>
      <c r="L1376" s="76"/>
      <c r="M1376" s="7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79"/>
      <c r="J1377" s="80"/>
      <c r="K1377" s="80"/>
      <c r="L1377" s="80"/>
      <c r="M1377" s="8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2"/>
      <c r="C1388" s="83"/>
      <c r="D1388" s="83"/>
      <c r="E1388" s="83"/>
      <c r="F1388" s="8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75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78"/>
      <c r="J1405" s="76"/>
      <c r="K1405" s="76"/>
      <c r="L1405" s="76"/>
      <c r="M1405" s="7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79"/>
      <c r="J1406" s="80"/>
      <c r="K1406" s="80"/>
      <c r="L1406" s="80"/>
      <c r="M1406" s="8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2"/>
      <c r="C1417" s="83"/>
      <c r="D1417" s="83"/>
      <c r="E1417" s="83"/>
      <c r="F1417" s="8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75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78"/>
      <c r="J1434" s="76"/>
      <c r="K1434" s="76"/>
      <c r="L1434" s="76"/>
      <c r="M1434" s="7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79"/>
      <c r="J1435" s="80"/>
      <c r="K1435" s="80"/>
      <c r="L1435" s="80"/>
      <c r="M1435" s="8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2"/>
      <c r="C1446" s="83"/>
      <c r="D1446" s="83"/>
      <c r="E1446" s="83"/>
      <c r="F1446" s="8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75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78"/>
      <c r="J1463" s="76"/>
      <c r="K1463" s="76"/>
      <c r="L1463" s="76"/>
      <c r="M1463" s="7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79"/>
      <c r="J1464" s="80"/>
      <c r="K1464" s="80"/>
      <c r="L1464" s="80"/>
      <c r="M1464" s="8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2"/>
      <c r="C1475" s="83"/>
      <c r="D1475" s="83"/>
      <c r="E1475" s="83"/>
      <c r="F1475" s="8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75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78"/>
      <c r="J1492" s="76"/>
      <c r="K1492" s="76"/>
      <c r="L1492" s="76"/>
      <c r="M1492" s="7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79"/>
      <c r="J1493" s="80"/>
      <c r="K1493" s="80"/>
      <c r="L1493" s="80"/>
      <c r="M1493" s="8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2"/>
      <c r="C1504" s="83"/>
      <c r="D1504" s="83"/>
      <c r="E1504" s="83"/>
      <c r="F1504" s="8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75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78"/>
      <c r="J1521" s="76"/>
      <c r="K1521" s="76"/>
      <c r="L1521" s="76"/>
      <c r="M1521" s="7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79"/>
      <c r="J1522" s="80"/>
      <c r="K1522" s="80"/>
      <c r="L1522" s="80"/>
      <c r="M1522" s="8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2"/>
      <c r="C1533" s="83"/>
      <c r="D1533" s="83"/>
      <c r="E1533" s="83"/>
      <c r="F1533" s="8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75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78"/>
      <c r="J1550" s="76"/>
      <c r="K1550" s="76"/>
      <c r="L1550" s="76"/>
      <c r="M1550" s="7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79"/>
      <c r="J1551" s="80"/>
      <c r="K1551" s="80"/>
      <c r="L1551" s="80"/>
      <c r="M1551" s="8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2"/>
      <c r="C1562" s="83"/>
      <c r="D1562" s="83"/>
      <c r="E1562" s="83"/>
      <c r="F1562" s="8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75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78"/>
      <c r="J1579" s="76"/>
      <c r="K1579" s="76"/>
      <c r="L1579" s="76"/>
      <c r="M1579" s="7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79"/>
      <c r="J1580" s="80"/>
      <c r="K1580" s="80"/>
      <c r="L1580" s="80"/>
      <c r="M1580" s="8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2"/>
      <c r="C1591" s="83"/>
      <c r="D1591" s="83"/>
      <c r="E1591" s="83"/>
      <c r="F1591" s="8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75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78"/>
      <c r="J1608" s="76"/>
      <c r="K1608" s="76"/>
      <c r="L1608" s="76"/>
      <c r="M1608" s="7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79"/>
      <c r="J1609" s="80"/>
      <c r="K1609" s="80"/>
      <c r="L1609" s="80"/>
      <c r="M1609" s="8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2"/>
      <c r="C1620" s="83"/>
      <c r="D1620" s="83"/>
      <c r="E1620" s="83"/>
      <c r="F1620" s="8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75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78"/>
      <c r="J1637" s="76"/>
      <c r="K1637" s="76"/>
      <c r="L1637" s="76"/>
      <c r="M1637" s="7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79"/>
      <c r="J1638" s="80"/>
      <c r="K1638" s="80"/>
      <c r="L1638" s="80"/>
      <c r="M1638" s="8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2"/>
      <c r="C1649" s="83"/>
      <c r="D1649" s="83"/>
      <c r="E1649" s="83"/>
      <c r="F1649" s="8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75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78"/>
      <c r="J1666" s="76"/>
      <c r="K1666" s="76"/>
      <c r="L1666" s="76"/>
      <c r="M1666" s="7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79"/>
      <c r="J1667" s="80"/>
      <c r="K1667" s="80"/>
      <c r="L1667" s="80"/>
      <c r="M1667" s="8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2"/>
      <c r="C1678" s="83"/>
      <c r="D1678" s="83"/>
      <c r="E1678" s="83"/>
      <c r="F1678" s="8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75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78"/>
      <c r="J1695" s="76"/>
      <c r="K1695" s="76"/>
      <c r="L1695" s="76"/>
      <c r="M1695" s="7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79"/>
      <c r="J1696" s="80"/>
      <c r="K1696" s="80"/>
      <c r="L1696" s="80"/>
      <c r="M1696" s="8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2"/>
      <c r="C1707" s="83"/>
      <c r="D1707" s="83"/>
      <c r="E1707" s="83"/>
      <c r="F1707" s="8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75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78"/>
      <c r="J1724" s="76"/>
      <c r="K1724" s="76"/>
      <c r="L1724" s="76"/>
      <c r="M1724" s="7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79"/>
      <c r="J1725" s="80"/>
      <c r="K1725" s="80"/>
      <c r="L1725" s="80"/>
      <c r="M1725" s="8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2"/>
      <c r="C1736" s="83"/>
      <c r="D1736" s="83"/>
      <c r="E1736" s="83"/>
      <c r="F1736" s="8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(APHIS)</cp:lastModifiedBy>
  <cp:lastPrinted>2012-04-13T19:37:28Z</cp:lastPrinted>
  <dcterms:created xsi:type="dcterms:W3CDTF">2000-01-10T18:54:20Z</dcterms:created>
  <dcterms:modified xsi:type="dcterms:W3CDTF">2012-04-13T19:38:25Z</dcterms:modified>
</cp:coreProperties>
</file>