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6260" windowHeight="8835"/>
  </bookViews>
  <sheets>
    <sheet name="More than one IC" sheetId="2" r:id="rId1"/>
  </sheets>
  <definedNames>
    <definedName name="A1Reporting">#REF!</definedName>
    <definedName name="_xlnm.Print_Area" localSheetId="0">'More than one IC'!$A$1:$L$70</definedName>
  </definedNames>
  <calcPr calcId="145621"/>
</workbook>
</file>

<file path=xl/calcChain.xml><?xml version="1.0" encoding="utf-8"?>
<calcChain xmlns="http://schemas.openxmlformats.org/spreadsheetml/2006/main">
  <c r="L26" i="2" l="1"/>
  <c r="J26" i="2"/>
  <c r="I26" i="2"/>
  <c r="J45" i="2" l="1"/>
  <c r="J44" i="2"/>
  <c r="J43" i="2"/>
  <c r="J42" i="2"/>
  <c r="J41" i="2"/>
  <c r="J40" i="2"/>
  <c r="L25" i="2" l="1"/>
  <c r="L2" i="2" l="1"/>
  <c r="L3" i="2"/>
  <c r="L4" i="2"/>
  <c r="L5" i="2"/>
  <c r="L6" i="2"/>
  <c r="I44" i="2" l="1"/>
  <c r="K44" i="2" s="1"/>
  <c r="I40" i="2"/>
  <c r="K40" i="2" s="1"/>
  <c r="J39" i="2"/>
  <c r="J38" i="2"/>
  <c r="I38" i="2"/>
  <c r="I39" i="2"/>
  <c r="K39" i="2" s="1"/>
  <c r="I41" i="2"/>
  <c r="I42" i="2"/>
  <c r="K42" i="2" s="1"/>
  <c r="I43" i="2"/>
  <c r="I45" i="2"/>
  <c r="L19" i="2"/>
  <c r="L18" i="2"/>
  <c r="L7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1" i="2"/>
  <c r="J25" i="2"/>
  <c r="I25" i="2"/>
  <c r="L24" i="2"/>
  <c r="L23" i="2"/>
  <c r="L22" i="2"/>
  <c r="L21" i="2"/>
  <c r="L20" i="2"/>
  <c r="L17" i="2"/>
  <c r="L16" i="2"/>
  <c r="L15" i="2"/>
  <c r="L14" i="2"/>
  <c r="L13" i="2"/>
  <c r="L12" i="2"/>
  <c r="L11" i="2"/>
  <c r="L10" i="2"/>
  <c r="L9" i="2"/>
  <c r="L8" i="2"/>
  <c r="K45" i="2"/>
  <c r="K43" i="2"/>
  <c r="K38" i="2" l="1"/>
  <c r="K70" i="2" s="1"/>
</calcChain>
</file>

<file path=xl/sharedStrings.xml><?xml version="1.0" encoding="utf-8"?>
<sst xmlns="http://schemas.openxmlformats.org/spreadsheetml/2006/main" count="133" uniqueCount="64">
  <si>
    <t># of Respondents</t>
  </si>
  <si>
    <t xml:space="preserve">Total Hours </t>
  </si>
  <si>
    <t>CURRENT INVENTORY</t>
  </si>
  <si>
    <t>Current Inventory of Hours</t>
  </si>
  <si>
    <t>Current # of Responses</t>
  </si>
  <si>
    <t>Current # of Respondents</t>
  </si>
  <si>
    <t>Reporting Requirement</t>
  </si>
  <si>
    <t>IC Title</t>
  </si>
  <si>
    <t># of Responses</t>
  </si>
  <si>
    <t>Obligation to Respond</t>
  </si>
  <si>
    <t>Recordkeeping</t>
  </si>
  <si>
    <t>Reporting</t>
  </si>
  <si>
    <t>Third Party Disclosure</t>
  </si>
  <si>
    <t>Yes</t>
  </si>
  <si>
    <t>No</t>
  </si>
  <si>
    <t>Voluntary</t>
  </si>
  <si>
    <t>Required to Obtain or Retain a Benefit</t>
  </si>
  <si>
    <t>Percent Reporting Electronically</t>
  </si>
  <si>
    <t>Other</t>
  </si>
  <si>
    <t>Instrument Filename</t>
  </si>
  <si>
    <t>Affected Public</t>
  </si>
  <si>
    <t>Individuals or Households</t>
  </si>
  <si>
    <t>Private Institutions</t>
  </si>
  <si>
    <t>Public Institutions</t>
  </si>
  <si>
    <t>For-Profit Institutions</t>
  </si>
  <si>
    <t>Not-for-profit Institutions</t>
  </si>
  <si>
    <t>State, Local or Tribal Governments</t>
  </si>
  <si>
    <t>Available Electronically</t>
  </si>
  <si>
    <t>Can be Submitted Electronically</t>
  </si>
  <si>
    <t>Electronic Capability</t>
  </si>
  <si>
    <t>Fillable Fileable</t>
  </si>
  <si>
    <t>Fillable Printable</t>
  </si>
  <si>
    <t>Fillable Fileable Signable</t>
  </si>
  <si>
    <t>Paper Only</t>
  </si>
  <si>
    <t>Printable Only</t>
  </si>
  <si>
    <t>Hrs/Resp</t>
  </si>
  <si>
    <t>Frequency</t>
  </si>
  <si>
    <t>On Occasion</t>
  </si>
  <si>
    <t>Weekly</t>
  </si>
  <si>
    <t>Monthly</t>
  </si>
  <si>
    <t>Quarterly</t>
  </si>
  <si>
    <t>Semi-annually</t>
  </si>
  <si>
    <t>Annually</t>
  </si>
  <si>
    <t>Biennially</t>
  </si>
  <si>
    <t>Once</t>
  </si>
  <si>
    <t>Cost Per Respondent</t>
  </si>
  <si>
    <t>Total Cost Per Respondent</t>
  </si>
  <si>
    <t>Number of Respondents</t>
  </si>
  <si>
    <t>Total Costs</t>
  </si>
  <si>
    <t>Program Manager Phone Screen</t>
  </si>
  <si>
    <t>Program Manager Site Visit Interview Protocol</t>
  </si>
  <si>
    <t>Principal/Assistant/Other School Administrator Site Visit Interview Protocol</t>
  </si>
  <si>
    <t>Partner Organization Staff Site Visit Interview Protocol</t>
  </si>
  <si>
    <t>Parent Focus Group Protocol</t>
  </si>
  <si>
    <t>Principal-Assistant-Other School Administrator Site Visit Interview Protocol</t>
  </si>
  <si>
    <t>Teacher-Program Staff Site Visit Interview Protocol</t>
  </si>
  <si>
    <t>Counselor-Social Worker Site Visit Interview Protocol</t>
  </si>
  <si>
    <t>District Administrator Site Visit Interview Protocol</t>
  </si>
  <si>
    <t>Principal/Assistant-Other School Administrator Site Visit Interview Protocol</t>
  </si>
  <si>
    <t>Teacher/Program Staff Site Visit Interview Protocol</t>
  </si>
  <si>
    <t>Counselor/Social Worker Site Visit Interview Protocol</t>
  </si>
  <si>
    <t>Subtotal</t>
  </si>
  <si>
    <t>Difference Between Annual Total and Current Inventory</t>
  </si>
  <si>
    <r>
      <t xml:space="preserve">Annual Total </t>
    </r>
    <r>
      <rPr>
        <i/>
        <sz val="9"/>
        <rFont val="Arial"/>
        <family val="2"/>
      </rPr>
      <t>(may not add up due to rounding)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</si>
</sst>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i/>
      <u/>
      <sz val="12"/>
      <name val="Arial"/>
      <family val="2"/>
    </font>
    <font>
      <i/>
      <u/>
      <sz val="10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3" fontId="0" fillId="0" borderId="0" xfId="0" applyNumberFormat="1"/>
    <xf numFmtId="3" fontId="1" fillId="0" borderId="0" xfId="0" applyNumberFormat="1" applyFont="1"/>
    <xf numFmtId="1" fontId="0" fillId="0" borderId="0" xfId="0" applyNumberFormat="1"/>
    <xf numFmtId="0" fontId="4" fillId="0" borderId="0" xfId="0" applyFont="1"/>
    <xf numFmtId="0" fontId="0" fillId="0" borderId="3" xfId="0" applyBorder="1"/>
    <xf numFmtId="0" fontId="0" fillId="0" borderId="4" xfId="0" applyBorder="1" applyAlignment="1">
      <alignment wrapText="1"/>
    </xf>
    <xf numFmtId="0" fontId="9" fillId="0" borderId="5" xfId="0" applyFont="1" applyBorder="1"/>
    <xf numFmtId="0" fontId="8" fillId="0" borderId="5" xfId="0" applyFont="1" applyBorder="1" applyAlignment="1">
      <alignment wrapText="1"/>
    </xf>
    <xf numFmtId="0" fontId="7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Border="1" applyAlignment="1">
      <alignment wrapText="1"/>
    </xf>
    <xf numFmtId="3" fontId="7" fillId="0" borderId="5" xfId="0" applyNumberFormat="1" applyFont="1" applyFill="1" applyBorder="1" applyAlignment="1">
      <alignment horizontal="center" wrapText="1"/>
    </xf>
    <xf numFmtId="0" fontId="0" fillId="0" borderId="4" xfId="0" quotePrefix="1" applyBorder="1" applyAlignment="1">
      <alignment wrapText="1"/>
    </xf>
    <xf numFmtId="0" fontId="0" fillId="0" borderId="4" xfId="0" applyBorder="1"/>
    <xf numFmtId="9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 wrapText="1"/>
    </xf>
    <xf numFmtId="3" fontId="3" fillId="0" borderId="6" xfId="0" applyNumberFormat="1" applyFont="1" applyBorder="1"/>
    <xf numFmtId="0" fontId="9" fillId="0" borderId="0" xfId="0" applyFont="1" applyAlignment="1">
      <alignment wrapText="1"/>
    </xf>
    <xf numFmtId="0" fontId="11" fillId="0" borderId="0" xfId="0" applyFont="1"/>
    <xf numFmtId="164" fontId="0" fillId="0" borderId="4" xfId="0" applyNumberFormat="1" applyBorder="1"/>
    <xf numFmtId="4" fontId="0" fillId="0" borderId="0" xfId="0" applyNumberFormat="1"/>
    <xf numFmtId="0" fontId="5" fillId="0" borderId="0" xfId="0" applyFont="1"/>
    <xf numFmtId="0" fontId="12" fillId="0" borderId="2" xfId="0" applyFont="1" applyBorder="1"/>
    <xf numFmtId="0" fontId="13" fillId="0" borderId="0" xfId="0" applyFont="1"/>
    <xf numFmtId="37" fontId="6" fillId="0" borderId="6" xfId="0" applyNumberFormat="1" applyFont="1" applyBorder="1"/>
    <xf numFmtId="37" fontId="0" fillId="0" borderId="0" xfId="0" applyNumberFormat="1"/>
    <xf numFmtId="0" fontId="14" fillId="0" borderId="0" xfId="0" applyFont="1"/>
    <xf numFmtId="164" fontId="0" fillId="0" borderId="0" xfId="0" applyNumberFormat="1"/>
    <xf numFmtId="3" fontId="16" fillId="0" borderId="0" xfId="0" applyNumberFormat="1" applyFont="1"/>
    <xf numFmtId="165" fontId="0" fillId="0" borderId="0" xfId="0" applyNumberFormat="1" applyFill="1" applyBorder="1"/>
    <xf numFmtId="0" fontId="0" fillId="0" borderId="4" xfId="0" applyFill="1" applyBorder="1"/>
    <xf numFmtId="3" fontId="0" fillId="0" borderId="3" xfId="0" applyNumberFormat="1" applyFill="1" applyBorder="1"/>
    <xf numFmtId="2" fontId="0" fillId="0" borderId="3" xfId="0" applyNumberFormat="1" applyFill="1" applyBorder="1"/>
    <xf numFmtId="3" fontId="0" fillId="0" borderId="0" xfId="0" applyNumberFormat="1" applyFill="1"/>
    <xf numFmtId="1" fontId="0" fillId="0" borderId="0" xfId="0" applyNumberFormat="1" applyFill="1"/>
    <xf numFmtId="37" fontId="6" fillId="0" borderId="6" xfId="0" applyNumberFormat="1" applyFont="1" applyFill="1" applyBorder="1"/>
    <xf numFmtId="164" fontId="0" fillId="0" borderId="4" xfId="0" applyNumberFormat="1" applyFill="1" applyBorder="1"/>
    <xf numFmtId="164" fontId="10" fillId="0" borderId="0" xfId="0" applyNumberFormat="1" applyFont="1" applyFill="1"/>
    <xf numFmtId="0" fontId="0" fillId="0" borderId="7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quotePrefix="1" applyBorder="1" applyAlignment="1">
      <alignment wrapText="1"/>
    </xf>
    <xf numFmtId="0" fontId="0" fillId="0" borderId="4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view="pageLayout" zoomScaleNormal="100" workbookViewId="0"/>
  </sheetViews>
  <sheetFormatPr defaultRowHeight="12.75" x14ac:dyDescent="0.2"/>
  <cols>
    <col min="1" max="1" width="17.42578125" customWidth="1"/>
    <col min="2" max="2" width="7.85546875" customWidth="1"/>
    <col min="3" max="3" width="11.140625" customWidth="1"/>
    <col min="4" max="6" width="11.42578125" customWidth="1"/>
    <col min="7" max="7" width="9.7109375" customWidth="1"/>
    <col min="8" max="8" width="11.42578125" customWidth="1"/>
    <col min="9" max="9" width="11.28515625" customWidth="1"/>
    <col min="10" max="10" width="8.42578125" bestFit="1" customWidth="1"/>
    <col min="11" max="11" width="9.140625" bestFit="1" customWidth="1"/>
    <col min="12" max="12" width="8.7109375" bestFit="1" customWidth="1"/>
    <col min="29" max="29" width="29.42578125" hidden="1" customWidth="1"/>
    <col min="30" max="30" width="9.140625" hidden="1" customWidth="1"/>
  </cols>
  <sheetData>
    <row r="1" spans="1:30" ht="34.5" thickBot="1" x14ac:dyDescent="0.25">
      <c r="A1" s="8" t="s">
        <v>7</v>
      </c>
      <c r="B1" s="9" t="s">
        <v>20</v>
      </c>
      <c r="C1" s="10" t="s">
        <v>6</v>
      </c>
      <c r="D1" s="11" t="s">
        <v>27</v>
      </c>
      <c r="E1" s="11" t="s">
        <v>28</v>
      </c>
      <c r="F1" s="11" t="s">
        <v>17</v>
      </c>
      <c r="G1" s="11" t="s">
        <v>29</v>
      </c>
      <c r="H1" s="11" t="s">
        <v>9</v>
      </c>
      <c r="I1" s="12" t="s">
        <v>0</v>
      </c>
      <c r="J1" s="12" t="s">
        <v>8</v>
      </c>
      <c r="K1" s="9" t="s">
        <v>35</v>
      </c>
      <c r="L1" s="13" t="s">
        <v>1</v>
      </c>
      <c r="AD1" s="1"/>
    </row>
    <row r="2" spans="1:30" ht="51.75" thickBot="1" x14ac:dyDescent="0.25">
      <c r="A2" s="14" t="s">
        <v>49</v>
      </c>
      <c r="B2" s="7" t="s">
        <v>21</v>
      </c>
      <c r="C2" s="15" t="s">
        <v>11</v>
      </c>
      <c r="D2" s="15" t="s">
        <v>14</v>
      </c>
      <c r="E2" s="15" t="s">
        <v>14</v>
      </c>
      <c r="F2" s="16">
        <v>0</v>
      </c>
      <c r="G2" s="16" t="s">
        <v>33</v>
      </c>
      <c r="H2" s="17" t="s">
        <v>15</v>
      </c>
      <c r="I2" s="15">
        <v>50</v>
      </c>
      <c r="J2" s="15">
        <v>50</v>
      </c>
      <c r="K2" s="15">
        <v>0.75</v>
      </c>
      <c r="L2" s="15">
        <f t="shared" ref="L2:L24" si="0">J2*K2</f>
        <v>37.5</v>
      </c>
      <c r="AC2" s="1" t="s">
        <v>21</v>
      </c>
      <c r="AD2" s="1" t="s">
        <v>13</v>
      </c>
    </row>
    <row r="3" spans="1:30" ht="51.75" thickBot="1" x14ac:dyDescent="0.25">
      <c r="A3" s="14" t="s">
        <v>50</v>
      </c>
      <c r="B3" s="7" t="s">
        <v>21</v>
      </c>
      <c r="C3" s="15" t="s">
        <v>11</v>
      </c>
      <c r="D3" s="15" t="s">
        <v>14</v>
      </c>
      <c r="E3" s="15" t="s">
        <v>14</v>
      </c>
      <c r="F3" s="16">
        <v>0</v>
      </c>
      <c r="G3" s="16" t="s">
        <v>33</v>
      </c>
      <c r="H3" s="17" t="s">
        <v>15</v>
      </c>
      <c r="I3" s="15">
        <v>15</v>
      </c>
      <c r="J3" s="15">
        <v>15</v>
      </c>
      <c r="K3" s="15">
        <v>5</v>
      </c>
      <c r="L3" s="15">
        <f t="shared" si="0"/>
        <v>75</v>
      </c>
      <c r="AC3" s="1" t="s">
        <v>22</v>
      </c>
      <c r="AD3" s="1" t="s">
        <v>14</v>
      </c>
    </row>
    <row r="4" spans="1:30" ht="64.5" thickBot="1" x14ac:dyDescent="0.25">
      <c r="A4" s="14" t="s">
        <v>58</v>
      </c>
      <c r="B4" s="7" t="s">
        <v>21</v>
      </c>
      <c r="C4" s="15" t="s">
        <v>11</v>
      </c>
      <c r="D4" s="15" t="s">
        <v>14</v>
      </c>
      <c r="E4" s="15" t="s">
        <v>14</v>
      </c>
      <c r="F4" s="16">
        <v>0</v>
      </c>
      <c r="G4" s="16" t="s">
        <v>33</v>
      </c>
      <c r="H4" s="17" t="s">
        <v>15</v>
      </c>
      <c r="I4" s="15">
        <v>30</v>
      </c>
      <c r="J4" s="15">
        <v>30</v>
      </c>
      <c r="K4" s="32">
        <v>1</v>
      </c>
      <c r="L4" s="32">
        <f t="shared" si="0"/>
        <v>30</v>
      </c>
      <c r="AC4" s="1" t="s">
        <v>23</v>
      </c>
    </row>
    <row r="5" spans="1:30" ht="51.75" thickBot="1" x14ac:dyDescent="0.25">
      <c r="A5" s="14" t="s">
        <v>59</v>
      </c>
      <c r="B5" s="7" t="s">
        <v>21</v>
      </c>
      <c r="C5" s="15" t="s">
        <v>11</v>
      </c>
      <c r="D5" s="15" t="s">
        <v>14</v>
      </c>
      <c r="E5" s="15" t="s">
        <v>14</v>
      </c>
      <c r="F5" s="16">
        <v>0</v>
      </c>
      <c r="G5" s="16" t="s">
        <v>33</v>
      </c>
      <c r="H5" s="17" t="s">
        <v>15</v>
      </c>
      <c r="I5" s="15">
        <v>90</v>
      </c>
      <c r="J5" s="15">
        <v>90</v>
      </c>
      <c r="K5" s="32">
        <v>1</v>
      </c>
      <c r="L5" s="32">
        <f t="shared" si="0"/>
        <v>90</v>
      </c>
      <c r="AC5" s="1" t="s">
        <v>24</v>
      </c>
      <c r="AD5" s="1"/>
    </row>
    <row r="6" spans="1:30" ht="51.75" thickBot="1" x14ac:dyDescent="0.25">
      <c r="A6" s="14" t="s">
        <v>60</v>
      </c>
      <c r="B6" s="7" t="s">
        <v>21</v>
      </c>
      <c r="C6" s="15" t="s">
        <v>11</v>
      </c>
      <c r="D6" s="15" t="s">
        <v>14</v>
      </c>
      <c r="E6" s="15" t="s">
        <v>14</v>
      </c>
      <c r="F6" s="16">
        <v>0</v>
      </c>
      <c r="G6" s="16" t="s">
        <v>33</v>
      </c>
      <c r="H6" s="17" t="s">
        <v>15</v>
      </c>
      <c r="I6" s="15">
        <v>30</v>
      </c>
      <c r="J6" s="15">
        <v>30</v>
      </c>
      <c r="K6" s="32">
        <v>1</v>
      </c>
      <c r="L6" s="32">
        <f t="shared" si="0"/>
        <v>30</v>
      </c>
      <c r="AC6" s="1" t="s">
        <v>25</v>
      </c>
      <c r="AD6" s="1"/>
    </row>
    <row r="7" spans="1:30" ht="51.75" thickBot="1" x14ac:dyDescent="0.25">
      <c r="A7" s="14" t="s">
        <v>57</v>
      </c>
      <c r="B7" s="7" t="s">
        <v>21</v>
      </c>
      <c r="C7" s="15" t="s">
        <v>11</v>
      </c>
      <c r="D7" s="15" t="s">
        <v>14</v>
      </c>
      <c r="E7" s="15" t="s">
        <v>14</v>
      </c>
      <c r="F7" s="16">
        <v>0</v>
      </c>
      <c r="G7" s="16" t="s">
        <v>33</v>
      </c>
      <c r="H7" s="17" t="s">
        <v>15</v>
      </c>
      <c r="I7" s="15">
        <v>45</v>
      </c>
      <c r="J7" s="15">
        <v>45</v>
      </c>
      <c r="K7" s="32">
        <v>1</v>
      </c>
      <c r="L7" s="32">
        <f t="shared" si="0"/>
        <v>45</v>
      </c>
      <c r="AC7" s="1" t="s">
        <v>26</v>
      </c>
    </row>
    <row r="8" spans="1:30" ht="51.75" thickBot="1" x14ac:dyDescent="0.25">
      <c r="A8" s="14" t="s">
        <v>52</v>
      </c>
      <c r="B8" s="7" t="s">
        <v>21</v>
      </c>
      <c r="C8" s="15" t="s">
        <v>11</v>
      </c>
      <c r="D8" s="15" t="s">
        <v>14</v>
      </c>
      <c r="E8" s="15" t="s">
        <v>14</v>
      </c>
      <c r="F8" s="16">
        <v>0</v>
      </c>
      <c r="G8" s="16" t="s">
        <v>33</v>
      </c>
      <c r="H8" s="17" t="s">
        <v>15</v>
      </c>
      <c r="I8" s="15">
        <v>60</v>
      </c>
      <c r="J8" s="15">
        <v>60</v>
      </c>
      <c r="K8" s="32">
        <v>1</v>
      </c>
      <c r="L8" s="32">
        <f t="shared" si="0"/>
        <v>60</v>
      </c>
      <c r="AD8" s="1"/>
    </row>
    <row r="9" spans="1:30" ht="51.75" thickBot="1" x14ac:dyDescent="0.25">
      <c r="A9" s="14" t="s">
        <v>53</v>
      </c>
      <c r="B9" s="7" t="s">
        <v>21</v>
      </c>
      <c r="C9" s="15" t="s">
        <v>11</v>
      </c>
      <c r="D9" s="15" t="s">
        <v>14</v>
      </c>
      <c r="E9" s="15" t="s">
        <v>14</v>
      </c>
      <c r="F9" s="16">
        <v>0</v>
      </c>
      <c r="G9" s="16" t="s">
        <v>33</v>
      </c>
      <c r="H9" s="17" t="s">
        <v>15</v>
      </c>
      <c r="I9" s="15">
        <v>75</v>
      </c>
      <c r="J9" s="15">
        <v>75</v>
      </c>
      <c r="K9" s="15">
        <v>0.5</v>
      </c>
      <c r="L9" s="15">
        <f t="shared" si="0"/>
        <v>37.5</v>
      </c>
      <c r="AC9" s="1" t="s">
        <v>10</v>
      </c>
    </row>
    <row r="10" spans="1:30" ht="13.5" thickBot="1" x14ac:dyDescent="0.25">
      <c r="A10" s="14"/>
      <c r="B10" s="7"/>
      <c r="C10" s="15"/>
      <c r="D10" s="15"/>
      <c r="E10" s="15"/>
      <c r="F10" s="16">
        <v>0</v>
      </c>
      <c r="G10" s="16"/>
      <c r="H10" s="17"/>
      <c r="I10" s="15"/>
      <c r="J10" s="15"/>
      <c r="K10" s="15"/>
      <c r="L10" s="15">
        <f t="shared" si="0"/>
        <v>0</v>
      </c>
      <c r="AC10" s="1" t="s">
        <v>12</v>
      </c>
    </row>
    <row r="11" spans="1:30" ht="13.5" thickBot="1" x14ac:dyDescent="0.25">
      <c r="A11" s="14"/>
      <c r="B11" s="7"/>
      <c r="C11" s="15"/>
      <c r="D11" s="15"/>
      <c r="E11" s="15"/>
      <c r="F11" s="16">
        <v>0</v>
      </c>
      <c r="G11" s="16"/>
      <c r="H11" s="17"/>
      <c r="I11" s="15"/>
      <c r="J11" s="15"/>
      <c r="K11" s="15"/>
      <c r="L11" s="15">
        <f t="shared" si="0"/>
        <v>0</v>
      </c>
      <c r="M11" s="22"/>
      <c r="AC11" s="1" t="s">
        <v>11</v>
      </c>
    </row>
    <row r="12" spans="1:30" ht="13.5" thickBot="1" x14ac:dyDescent="0.25">
      <c r="A12" s="14"/>
      <c r="B12" s="7"/>
      <c r="C12" s="15"/>
      <c r="D12" s="15"/>
      <c r="E12" s="15"/>
      <c r="F12" s="16">
        <v>0</v>
      </c>
      <c r="G12" s="16"/>
      <c r="H12" s="17"/>
      <c r="I12" s="15"/>
      <c r="J12" s="15"/>
      <c r="K12" s="15"/>
      <c r="L12" s="15">
        <f t="shared" si="0"/>
        <v>0</v>
      </c>
    </row>
    <row r="13" spans="1:30" ht="13.5" thickBot="1" x14ac:dyDescent="0.25">
      <c r="A13" s="14"/>
      <c r="B13" s="7"/>
      <c r="C13" s="15"/>
      <c r="D13" s="15"/>
      <c r="E13" s="15"/>
      <c r="F13" s="16">
        <v>0</v>
      </c>
      <c r="G13" s="16"/>
      <c r="H13" s="17"/>
      <c r="I13" s="15"/>
      <c r="J13" s="15"/>
      <c r="K13" s="15"/>
      <c r="L13" s="15">
        <f t="shared" si="0"/>
        <v>0</v>
      </c>
      <c r="AC13" s="1" t="s">
        <v>30</v>
      </c>
    </row>
    <row r="14" spans="1:30" ht="13.5" thickBot="1" x14ac:dyDescent="0.25">
      <c r="A14" s="14"/>
      <c r="B14" s="7"/>
      <c r="C14" s="15"/>
      <c r="D14" s="15"/>
      <c r="E14" s="15"/>
      <c r="F14" s="16">
        <v>0</v>
      </c>
      <c r="G14" s="16"/>
      <c r="H14" s="17"/>
      <c r="I14" s="15"/>
      <c r="J14" s="15"/>
      <c r="K14" s="15"/>
      <c r="L14" s="15">
        <f t="shared" si="0"/>
        <v>0</v>
      </c>
      <c r="AC14" s="1" t="s">
        <v>31</v>
      </c>
    </row>
    <row r="15" spans="1:30" ht="13.5" thickBot="1" x14ac:dyDescent="0.25">
      <c r="A15" s="14"/>
      <c r="B15" s="7"/>
      <c r="C15" s="15"/>
      <c r="D15" s="15"/>
      <c r="E15" s="15"/>
      <c r="F15" s="16">
        <v>0</v>
      </c>
      <c r="G15" s="16"/>
      <c r="H15" s="17"/>
      <c r="I15" s="15"/>
      <c r="J15" s="15"/>
      <c r="K15" s="15"/>
      <c r="L15" s="15">
        <f t="shared" si="0"/>
        <v>0</v>
      </c>
      <c r="AC15" s="1" t="s">
        <v>32</v>
      </c>
    </row>
    <row r="16" spans="1:30" ht="16.5" thickBot="1" x14ac:dyDescent="0.3">
      <c r="A16" s="14"/>
      <c r="B16" s="7"/>
      <c r="C16" s="15"/>
      <c r="D16" s="15"/>
      <c r="E16" s="15"/>
      <c r="F16" s="16">
        <v>0</v>
      </c>
      <c r="G16" s="16"/>
      <c r="H16" s="17"/>
      <c r="I16" s="15"/>
      <c r="J16" s="15"/>
      <c r="K16" s="15"/>
      <c r="L16" s="15">
        <f t="shared" si="0"/>
        <v>0</v>
      </c>
      <c r="P16" s="30"/>
      <c r="AC16" s="1" t="s">
        <v>33</v>
      </c>
    </row>
    <row r="17" spans="1:29" ht="13.5" thickBot="1" x14ac:dyDescent="0.25">
      <c r="A17" s="14"/>
      <c r="B17" s="7"/>
      <c r="C17" s="15"/>
      <c r="D17" s="15"/>
      <c r="E17" s="15"/>
      <c r="F17" s="16">
        <v>0</v>
      </c>
      <c r="G17" s="16"/>
      <c r="H17" s="17"/>
      <c r="I17" s="15"/>
      <c r="J17" s="15"/>
      <c r="K17" s="15"/>
      <c r="L17" s="15">
        <f t="shared" si="0"/>
        <v>0</v>
      </c>
      <c r="AC17" s="1" t="s">
        <v>34</v>
      </c>
    </row>
    <row r="18" spans="1:29" ht="13.5" thickBot="1" x14ac:dyDescent="0.25">
      <c r="A18" s="14"/>
      <c r="B18" s="7"/>
      <c r="C18" s="15"/>
      <c r="D18" s="15"/>
      <c r="E18" s="15"/>
      <c r="F18" s="16">
        <v>0</v>
      </c>
      <c r="G18" s="16"/>
      <c r="H18" s="17"/>
      <c r="I18" s="15"/>
      <c r="J18" s="15"/>
      <c r="K18" s="15"/>
      <c r="L18" s="15">
        <f t="shared" si="0"/>
        <v>0</v>
      </c>
    </row>
    <row r="19" spans="1:29" ht="13.5" thickBot="1" x14ac:dyDescent="0.25">
      <c r="A19" s="14"/>
      <c r="B19" s="7"/>
      <c r="C19" s="15"/>
      <c r="D19" s="15"/>
      <c r="E19" s="15"/>
      <c r="F19" s="16">
        <v>0</v>
      </c>
      <c r="G19" s="16"/>
      <c r="H19" s="17"/>
      <c r="I19" s="15"/>
      <c r="J19" s="15"/>
      <c r="K19" s="15"/>
      <c r="L19" s="15">
        <f t="shared" si="0"/>
        <v>0</v>
      </c>
      <c r="AC19" s="1" t="s">
        <v>16</v>
      </c>
    </row>
    <row r="20" spans="1:29" ht="13.5" thickBot="1" x14ac:dyDescent="0.25">
      <c r="A20" s="14"/>
      <c r="B20" s="7"/>
      <c r="C20" s="15"/>
      <c r="D20" s="15"/>
      <c r="E20" s="15"/>
      <c r="F20" s="16">
        <v>0</v>
      </c>
      <c r="G20" s="16"/>
      <c r="H20" s="17"/>
      <c r="I20" s="15"/>
      <c r="J20" s="15"/>
      <c r="K20" s="15"/>
      <c r="L20" s="15">
        <f t="shared" si="0"/>
        <v>0</v>
      </c>
      <c r="AC20" s="1" t="s">
        <v>15</v>
      </c>
    </row>
    <row r="21" spans="1:29" ht="13.5" thickBot="1" x14ac:dyDescent="0.25">
      <c r="A21" s="14"/>
      <c r="B21" s="7"/>
      <c r="C21" s="15"/>
      <c r="D21" s="15"/>
      <c r="E21" s="15"/>
      <c r="F21" s="16">
        <v>0</v>
      </c>
      <c r="G21" s="16"/>
      <c r="H21" s="17"/>
      <c r="I21" s="15"/>
      <c r="J21" s="15"/>
      <c r="K21" s="15"/>
      <c r="L21" s="15">
        <f t="shared" si="0"/>
        <v>0</v>
      </c>
    </row>
    <row r="22" spans="1:29" ht="13.5" thickBot="1" x14ac:dyDescent="0.25">
      <c r="A22" s="14"/>
      <c r="B22" s="7"/>
      <c r="C22" s="15"/>
      <c r="D22" s="15"/>
      <c r="E22" s="15"/>
      <c r="F22" s="16">
        <v>0</v>
      </c>
      <c r="G22" s="16"/>
      <c r="H22" s="17"/>
      <c r="I22" s="15"/>
      <c r="J22" s="15"/>
      <c r="K22" s="15"/>
      <c r="L22" s="15">
        <f t="shared" si="0"/>
        <v>0</v>
      </c>
      <c r="AC22" t="s">
        <v>37</v>
      </c>
    </row>
    <row r="23" spans="1:29" ht="13.5" thickBot="1" x14ac:dyDescent="0.25">
      <c r="A23" s="14"/>
      <c r="B23" s="7"/>
      <c r="C23" s="15"/>
      <c r="D23" s="15"/>
      <c r="E23" s="15"/>
      <c r="F23" s="16">
        <v>0</v>
      </c>
      <c r="G23" s="16"/>
      <c r="H23" s="17"/>
      <c r="I23" s="15"/>
      <c r="J23" s="15"/>
      <c r="K23" s="15"/>
      <c r="L23" s="15">
        <f t="shared" si="0"/>
        <v>0</v>
      </c>
      <c r="AC23" t="s">
        <v>38</v>
      </c>
    </row>
    <row r="24" spans="1:29" ht="13.5" thickBot="1" x14ac:dyDescent="0.25">
      <c r="A24" s="14"/>
      <c r="B24" s="7"/>
      <c r="C24" s="15"/>
      <c r="D24" s="15"/>
      <c r="E24" s="15"/>
      <c r="F24" s="16">
        <v>0</v>
      </c>
      <c r="G24" s="16"/>
      <c r="H24" s="17"/>
      <c r="I24" s="15"/>
      <c r="J24" s="15"/>
      <c r="K24" s="15"/>
      <c r="L24" s="15">
        <f t="shared" si="0"/>
        <v>0</v>
      </c>
      <c r="AC24" t="s">
        <v>39</v>
      </c>
    </row>
    <row r="25" spans="1:29" ht="14.25" x14ac:dyDescent="0.2">
      <c r="A25" s="24" t="s">
        <v>61</v>
      </c>
      <c r="B25" s="6"/>
      <c r="C25" s="6"/>
      <c r="D25" s="6"/>
      <c r="E25" s="6"/>
      <c r="F25" s="6"/>
      <c r="G25" s="6"/>
      <c r="H25" s="6"/>
      <c r="I25" s="33">
        <f>SUM(I2:I24)</f>
        <v>395</v>
      </c>
      <c r="J25" s="33">
        <f>SUM(J2:J24)</f>
        <v>395</v>
      </c>
      <c r="K25" s="34"/>
      <c r="L25" s="33">
        <f>SUM(L2:L24)</f>
        <v>405</v>
      </c>
      <c r="AC25" t="s">
        <v>40</v>
      </c>
    </row>
    <row r="26" spans="1:29" ht="14.25" x14ac:dyDescent="0.2">
      <c r="A26" s="28" t="s">
        <v>63</v>
      </c>
      <c r="I26" s="35">
        <f>I25/3</f>
        <v>131.66666666666666</v>
      </c>
      <c r="J26" s="35">
        <f>J25/3</f>
        <v>131.66666666666666</v>
      </c>
      <c r="K26" s="36"/>
      <c r="L26" s="35">
        <f>L25/3</f>
        <v>135</v>
      </c>
      <c r="AC26" t="s">
        <v>41</v>
      </c>
    </row>
    <row r="27" spans="1:29" ht="15" x14ac:dyDescent="0.2">
      <c r="A27" s="23"/>
      <c r="I27" s="2"/>
      <c r="J27" s="2"/>
      <c r="K27" s="4"/>
      <c r="L27" s="2"/>
    </row>
    <row r="28" spans="1:29" x14ac:dyDescent="0.2">
      <c r="A28" s="5" t="s">
        <v>2</v>
      </c>
      <c r="B28" s="3"/>
      <c r="C28" s="3"/>
      <c r="D28" s="3"/>
      <c r="E28" s="3"/>
      <c r="F28" s="3"/>
      <c r="G28" s="3"/>
      <c r="H28" s="3"/>
      <c r="I28" s="3"/>
      <c r="J28" s="3"/>
      <c r="AC28" t="s">
        <v>42</v>
      </c>
    </row>
    <row r="29" spans="1:29" ht="13.5" thickBot="1" x14ac:dyDescent="0.25">
      <c r="A29" t="s">
        <v>5</v>
      </c>
      <c r="C29" s="2"/>
      <c r="D29" s="2"/>
      <c r="E29" s="2"/>
      <c r="F29" s="2"/>
      <c r="G29" s="2"/>
      <c r="H29" s="2"/>
      <c r="I29" s="18">
        <v>0</v>
      </c>
      <c r="J29" s="2"/>
      <c r="AC29" t="s">
        <v>43</v>
      </c>
    </row>
    <row r="30" spans="1:29" ht="14.25" thickTop="1" thickBot="1" x14ac:dyDescent="0.25">
      <c r="A30" s="1" t="s">
        <v>4</v>
      </c>
      <c r="B30" s="2"/>
      <c r="I30" s="2"/>
      <c r="J30" s="18">
        <v>0</v>
      </c>
      <c r="AC30" t="s">
        <v>44</v>
      </c>
    </row>
    <row r="31" spans="1:29" ht="14.25" thickTop="1" thickBot="1" x14ac:dyDescent="0.25">
      <c r="A31" t="s">
        <v>3</v>
      </c>
      <c r="B31" s="2"/>
      <c r="C31" s="2"/>
      <c r="D31" s="2"/>
      <c r="E31" s="2"/>
      <c r="F31" s="2"/>
      <c r="G31" s="2"/>
      <c r="H31" s="2"/>
      <c r="J31" s="2"/>
      <c r="L31" s="18">
        <v>0</v>
      </c>
      <c r="AC31" t="s">
        <v>18</v>
      </c>
    </row>
    <row r="32" spans="1:29" ht="13.5" thickTop="1" x14ac:dyDescent="0.2">
      <c r="B32" s="2"/>
      <c r="C32" s="2"/>
      <c r="D32" s="2"/>
      <c r="E32" s="2"/>
      <c r="F32" s="2"/>
      <c r="G32" s="2"/>
      <c r="H32" s="2"/>
      <c r="I32" s="2"/>
      <c r="J32" s="2"/>
    </row>
    <row r="33" spans="1:13" x14ac:dyDescent="0.2">
      <c r="B33" s="2"/>
      <c r="C33" s="2"/>
      <c r="D33" s="2"/>
      <c r="E33" s="2"/>
      <c r="F33" s="2"/>
      <c r="G33" s="2"/>
      <c r="H33" s="2"/>
      <c r="I33" s="2"/>
      <c r="J33" s="2"/>
    </row>
    <row r="34" spans="1:13" ht="15" thickBot="1" x14ac:dyDescent="0.25">
      <c r="A34" s="25" t="s">
        <v>62</v>
      </c>
      <c r="I34" s="26">
        <v>132</v>
      </c>
      <c r="J34" s="26">
        <v>132</v>
      </c>
      <c r="K34" s="27"/>
      <c r="L34" s="37">
        <v>135</v>
      </c>
    </row>
    <row r="35" spans="1:13" ht="13.5" thickTop="1" x14ac:dyDescent="0.2"/>
    <row r="37" spans="1:13" ht="45.75" thickBot="1" x14ac:dyDescent="0.25">
      <c r="A37" s="1" t="s">
        <v>7</v>
      </c>
      <c r="D37" s="1" t="s">
        <v>19</v>
      </c>
      <c r="H37" t="s">
        <v>36</v>
      </c>
      <c r="I37" s="19" t="s">
        <v>47</v>
      </c>
      <c r="J37" s="19" t="s">
        <v>45</v>
      </c>
      <c r="K37" s="19" t="s">
        <v>46</v>
      </c>
    </row>
    <row r="38" spans="1:13" ht="27.75" customHeight="1" thickBot="1" x14ac:dyDescent="0.25">
      <c r="A38" s="40" t="s">
        <v>49</v>
      </c>
      <c r="B38" s="41"/>
      <c r="C38" s="42"/>
      <c r="D38" s="45" t="s">
        <v>49</v>
      </c>
      <c r="E38" s="45"/>
      <c r="F38" s="45"/>
      <c r="G38" s="45"/>
      <c r="H38" s="15" t="s">
        <v>44</v>
      </c>
      <c r="I38" s="15">
        <f t="shared" ref="I38:I44" si="1">I2</f>
        <v>50</v>
      </c>
      <c r="J38" s="21">
        <f>45*0.75</f>
        <v>33.75</v>
      </c>
      <c r="K38" s="21">
        <f t="shared" ref="K38:K69" si="2">I38*J38</f>
        <v>1687.5</v>
      </c>
    </row>
    <row r="39" spans="1:13" ht="27.75" customHeight="1" thickBot="1" x14ac:dyDescent="0.25">
      <c r="A39" s="40" t="s">
        <v>50</v>
      </c>
      <c r="B39" s="41"/>
      <c r="C39" s="42"/>
      <c r="D39" s="45" t="s">
        <v>50</v>
      </c>
      <c r="E39" s="45"/>
      <c r="F39" s="45"/>
      <c r="G39" s="45"/>
      <c r="H39" s="15" t="s">
        <v>44</v>
      </c>
      <c r="I39" s="15">
        <f t="shared" si="1"/>
        <v>15</v>
      </c>
      <c r="J39" s="21">
        <f>45*5</f>
        <v>225</v>
      </c>
      <c r="K39" s="21">
        <f t="shared" si="2"/>
        <v>3375</v>
      </c>
    </row>
    <row r="40" spans="1:13" ht="27.75" customHeight="1" thickBot="1" x14ac:dyDescent="0.25">
      <c r="A40" s="40" t="s">
        <v>51</v>
      </c>
      <c r="B40" s="41"/>
      <c r="C40" s="42"/>
      <c r="D40" s="45" t="s">
        <v>54</v>
      </c>
      <c r="E40" s="45"/>
      <c r="F40" s="45"/>
      <c r="G40" s="45"/>
      <c r="H40" s="15" t="s">
        <v>44</v>
      </c>
      <c r="I40" s="15">
        <f t="shared" si="1"/>
        <v>30</v>
      </c>
      <c r="J40" s="38">
        <f>45*1</f>
        <v>45</v>
      </c>
      <c r="K40" s="38">
        <f t="shared" si="2"/>
        <v>1350</v>
      </c>
    </row>
    <row r="41" spans="1:13" ht="27.75" customHeight="1" thickBot="1" x14ac:dyDescent="0.25">
      <c r="A41" s="44" t="s">
        <v>59</v>
      </c>
      <c r="B41" s="41"/>
      <c r="C41" s="42"/>
      <c r="D41" s="45" t="s">
        <v>55</v>
      </c>
      <c r="E41" s="45"/>
      <c r="F41" s="45"/>
      <c r="G41" s="45"/>
      <c r="H41" s="15" t="s">
        <v>44</v>
      </c>
      <c r="I41" s="15">
        <f t="shared" si="1"/>
        <v>90</v>
      </c>
      <c r="J41" s="38">
        <f>28*1</f>
        <v>28</v>
      </c>
      <c r="K41" s="38">
        <f t="shared" si="2"/>
        <v>2520</v>
      </c>
    </row>
    <row r="42" spans="1:13" ht="27.75" customHeight="1" thickBot="1" x14ac:dyDescent="0.25">
      <c r="A42" s="44" t="s">
        <v>60</v>
      </c>
      <c r="B42" s="41"/>
      <c r="C42" s="42"/>
      <c r="D42" s="45" t="s">
        <v>56</v>
      </c>
      <c r="E42" s="45"/>
      <c r="F42" s="45"/>
      <c r="G42" s="45"/>
      <c r="H42" s="15" t="s">
        <v>44</v>
      </c>
      <c r="I42" s="15">
        <f t="shared" si="1"/>
        <v>30</v>
      </c>
      <c r="J42" s="38">
        <f>27.99*1</f>
        <v>27.99</v>
      </c>
      <c r="K42" s="38">
        <f t="shared" si="2"/>
        <v>839.69999999999993</v>
      </c>
    </row>
    <row r="43" spans="1:13" ht="27.75" customHeight="1" thickBot="1" x14ac:dyDescent="0.25">
      <c r="A43" s="44" t="s">
        <v>57</v>
      </c>
      <c r="B43" s="41"/>
      <c r="C43" s="42"/>
      <c r="D43" s="45" t="s">
        <v>57</v>
      </c>
      <c r="E43" s="45"/>
      <c r="F43" s="45"/>
      <c r="G43" s="45"/>
      <c r="H43" s="15" t="s">
        <v>44</v>
      </c>
      <c r="I43" s="15">
        <f t="shared" si="1"/>
        <v>45</v>
      </c>
      <c r="J43" s="38">
        <f>45*1</f>
        <v>45</v>
      </c>
      <c r="K43" s="38">
        <f t="shared" si="2"/>
        <v>2025</v>
      </c>
    </row>
    <row r="44" spans="1:13" ht="27.75" customHeight="1" thickBot="1" x14ac:dyDescent="0.25">
      <c r="A44" s="44" t="s">
        <v>52</v>
      </c>
      <c r="B44" s="41"/>
      <c r="C44" s="42"/>
      <c r="D44" s="45" t="s">
        <v>52</v>
      </c>
      <c r="E44" s="45"/>
      <c r="F44" s="45"/>
      <c r="G44" s="45"/>
      <c r="H44" s="15" t="s">
        <v>44</v>
      </c>
      <c r="I44" s="15">
        <f t="shared" si="1"/>
        <v>60</v>
      </c>
      <c r="J44" s="38">
        <f>31.18*1</f>
        <v>31.18</v>
      </c>
      <c r="K44" s="38">
        <f t="shared" si="2"/>
        <v>1870.8</v>
      </c>
    </row>
    <row r="45" spans="1:13" ht="27.75" customHeight="1" thickBot="1" x14ac:dyDescent="0.25">
      <c r="A45" s="44" t="s">
        <v>53</v>
      </c>
      <c r="B45" s="41"/>
      <c r="C45" s="42"/>
      <c r="D45" s="45" t="s">
        <v>53</v>
      </c>
      <c r="E45" s="45"/>
      <c r="F45" s="45"/>
      <c r="G45" s="45"/>
      <c r="H45" s="15" t="s">
        <v>44</v>
      </c>
      <c r="I45" s="15">
        <f t="shared" ref="I45" si="3">I9</f>
        <v>75</v>
      </c>
      <c r="J45" s="21">
        <f>21.35*0.5</f>
        <v>10.675000000000001</v>
      </c>
      <c r="K45" s="21">
        <f t="shared" si="2"/>
        <v>800.625</v>
      </c>
      <c r="M45" s="29"/>
    </row>
    <row r="46" spans="1:13" ht="13.5" thickBot="1" x14ac:dyDescent="0.25">
      <c r="A46" s="40"/>
      <c r="B46" s="41"/>
      <c r="C46" s="42"/>
      <c r="D46" s="43"/>
      <c r="E46" s="43"/>
      <c r="F46" s="43"/>
      <c r="G46" s="43"/>
      <c r="H46" s="15"/>
      <c r="I46" s="15"/>
      <c r="J46" s="21"/>
      <c r="K46" s="21">
        <f t="shared" si="2"/>
        <v>0</v>
      </c>
    </row>
    <row r="47" spans="1:13" ht="13.5" thickBot="1" x14ac:dyDescent="0.25">
      <c r="A47" s="40"/>
      <c r="B47" s="41"/>
      <c r="C47" s="42"/>
      <c r="D47" s="43"/>
      <c r="E47" s="43"/>
      <c r="F47" s="43"/>
      <c r="G47" s="43"/>
      <c r="H47" s="15"/>
      <c r="I47" s="15"/>
      <c r="J47" s="21"/>
      <c r="K47" s="21">
        <f t="shared" si="2"/>
        <v>0</v>
      </c>
    </row>
    <row r="48" spans="1:13" ht="13.5" thickBot="1" x14ac:dyDescent="0.25">
      <c r="A48" s="40"/>
      <c r="B48" s="41"/>
      <c r="C48" s="42"/>
      <c r="D48" s="43"/>
      <c r="E48" s="43"/>
      <c r="F48" s="43"/>
      <c r="G48" s="43"/>
      <c r="H48" s="15"/>
      <c r="I48" s="15"/>
      <c r="J48" s="21"/>
      <c r="K48" s="21">
        <f t="shared" si="2"/>
        <v>0</v>
      </c>
    </row>
    <row r="49" spans="1:11" ht="13.5" thickBot="1" x14ac:dyDescent="0.25">
      <c r="A49" s="40"/>
      <c r="B49" s="41"/>
      <c r="C49" s="42"/>
      <c r="D49" s="43"/>
      <c r="E49" s="43"/>
      <c r="F49" s="43"/>
      <c r="G49" s="43"/>
      <c r="H49" s="15"/>
      <c r="I49" s="15"/>
      <c r="J49" s="21"/>
      <c r="K49" s="21">
        <f t="shared" si="2"/>
        <v>0</v>
      </c>
    </row>
    <row r="50" spans="1:11" ht="13.5" thickBot="1" x14ac:dyDescent="0.25">
      <c r="A50" s="40"/>
      <c r="B50" s="41"/>
      <c r="C50" s="42"/>
      <c r="D50" s="43"/>
      <c r="E50" s="43"/>
      <c r="F50" s="43"/>
      <c r="G50" s="43"/>
      <c r="H50" s="15"/>
      <c r="I50" s="15"/>
      <c r="J50" s="21"/>
      <c r="K50" s="21">
        <f t="shared" si="2"/>
        <v>0</v>
      </c>
    </row>
    <row r="51" spans="1:11" ht="13.5" thickBot="1" x14ac:dyDescent="0.25">
      <c r="A51" s="40"/>
      <c r="B51" s="41"/>
      <c r="C51" s="42"/>
      <c r="D51" s="43"/>
      <c r="E51" s="43"/>
      <c r="F51" s="43"/>
      <c r="G51" s="43"/>
      <c r="H51" s="15"/>
      <c r="I51" s="15"/>
      <c r="J51" s="21"/>
      <c r="K51" s="21">
        <f t="shared" si="2"/>
        <v>0</v>
      </c>
    </row>
    <row r="52" spans="1:11" ht="13.5" thickBot="1" x14ac:dyDescent="0.25">
      <c r="A52" s="40"/>
      <c r="B52" s="41"/>
      <c r="C52" s="42"/>
      <c r="D52" s="43"/>
      <c r="E52" s="43"/>
      <c r="F52" s="43"/>
      <c r="G52" s="43"/>
      <c r="H52" s="15"/>
      <c r="I52" s="15"/>
      <c r="J52" s="21"/>
      <c r="K52" s="21">
        <f t="shared" si="2"/>
        <v>0</v>
      </c>
    </row>
    <row r="53" spans="1:11" ht="13.5" thickBot="1" x14ac:dyDescent="0.25">
      <c r="A53" s="40"/>
      <c r="B53" s="41"/>
      <c r="C53" s="42"/>
      <c r="D53" s="40"/>
      <c r="E53" s="41"/>
      <c r="F53" s="41"/>
      <c r="G53" s="42"/>
      <c r="H53" s="15"/>
      <c r="I53" s="15"/>
      <c r="J53" s="21"/>
      <c r="K53" s="21">
        <f t="shared" si="2"/>
        <v>0</v>
      </c>
    </row>
    <row r="54" spans="1:11" ht="13.5" thickBot="1" x14ac:dyDescent="0.25">
      <c r="A54" s="40"/>
      <c r="B54" s="41"/>
      <c r="C54" s="42"/>
      <c r="D54" s="40"/>
      <c r="E54" s="41"/>
      <c r="F54" s="41"/>
      <c r="G54" s="42"/>
      <c r="H54" s="15"/>
      <c r="I54" s="15"/>
      <c r="J54" s="21"/>
      <c r="K54" s="21">
        <f t="shared" si="2"/>
        <v>0</v>
      </c>
    </row>
    <row r="55" spans="1:11" ht="13.5" thickBot="1" x14ac:dyDescent="0.25">
      <c r="A55" s="40"/>
      <c r="B55" s="41"/>
      <c r="C55" s="42"/>
      <c r="D55" s="40"/>
      <c r="E55" s="41"/>
      <c r="F55" s="41"/>
      <c r="G55" s="42"/>
      <c r="H55" s="15"/>
      <c r="I55" s="15"/>
      <c r="J55" s="21"/>
      <c r="K55" s="21">
        <f t="shared" si="2"/>
        <v>0</v>
      </c>
    </row>
    <row r="56" spans="1:11" ht="13.5" thickBot="1" x14ac:dyDescent="0.25">
      <c r="A56" s="40"/>
      <c r="B56" s="41"/>
      <c r="C56" s="42"/>
      <c r="D56" s="40"/>
      <c r="E56" s="41"/>
      <c r="F56" s="41"/>
      <c r="G56" s="42"/>
      <c r="H56" s="15"/>
      <c r="I56" s="15"/>
      <c r="J56" s="21"/>
      <c r="K56" s="21">
        <f t="shared" si="2"/>
        <v>0</v>
      </c>
    </row>
    <row r="57" spans="1:11" ht="13.5" thickBot="1" x14ac:dyDescent="0.25">
      <c r="A57" s="40"/>
      <c r="B57" s="41"/>
      <c r="C57" s="42"/>
      <c r="D57" s="43"/>
      <c r="E57" s="43"/>
      <c r="F57" s="43"/>
      <c r="G57" s="43"/>
      <c r="H57" s="15"/>
      <c r="I57" s="15"/>
      <c r="J57" s="21"/>
      <c r="K57" s="21">
        <f t="shared" si="2"/>
        <v>0</v>
      </c>
    </row>
    <row r="58" spans="1:11" ht="13.5" thickBot="1" x14ac:dyDescent="0.25">
      <c r="A58" s="40"/>
      <c r="B58" s="41"/>
      <c r="C58" s="42"/>
      <c r="D58" s="43"/>
      <c r="E58" s="43"/>
      <c r="F58" s="43"/>
      <c r="G58" s="43"/>
      <c r="H58" s="15"/>
      <c r="I58" s="15"/>
      <c r="J58" s="21"/>
      <c r="K58" s="21">
        <f t="shared" si="2"/>
        <v>0</v>
      </c>
    </row>
    <row r="59" spans="1:11" ht="13.5" thickBot="1" x14ac:dyDescent="0.25">
      <c r="A59" s="40"/>
      <c r="B59" s="41"/>
      <c r="C59" s="42"/>
      <c r="D59" s="43"/>
      <c r="E59" s="43"/>
      <c r="F59" s="43"/>
      <c r="G59" s="43"/>
      <c r="H59" s="15"/>
      <c r="I59" s="15"/>
      <c r="J59" s="21"/>
      <c r="K59" s="21">
        <f t="shared" si="2"/>
        <v>0</v>
      </c>
    </row>
    <row r="60" spans="1:11" ht="13.5" thickBot="1" x14ac:dyDescent="0.25">
      <c r="A60" s="40"/>
      <c r="B60" s="41"/>
      <c r="C60" s="42"/>
      <c r="D60" s="43"/>
      <c r="E60" s="43"/>
      <c r="F60" s="43"/>
      <c r="G60" s="43"/>
      <c r="H60" s="15"/>
      <c r="I60" s="15"/>
      <c r="J60" s="21"/>
      <c r="K60" s="21">
        <f t="shared" si="2"/>
        <v>0</v>
      </c>
    </row>
    <row r="61" spans="1:11" ht="13.5" thickBot="1" x14ac:dyDescent="0.25">
      <c r="A61" s="40"/>
      <c r="B61" s="41"/>
      <c r="C61" s="42"/>
      <c r="D61" s="43"/>
      <c r="E61" s="43"/>
      <c r="F61" s="43"/>
      <c r="G61" s="43"/>
      <c r="H61" s="15"/>
      <c r="I61" s="15"/>
      <c r="J61" s="21"/>
      <c r="K61" s="21">
        <f t="shared" si="2"/>
        <v>0</v>
      </c>
    </row>
    <row r="62" spans="1:11" ht="13.5" thickBot="1" x14ac:dyDescent="0.25">
      <c r="A62" s="40"/>
      <c r="B62" s="41"/>
      <c r="C62" s="42"/>
      <c r="D62" s="43"/>
      <c r="E62" s="43"/>
      <c r="F62" s="43"/>
      <c r="G62" s="43"/>
      <c r="H62" s="15"/>
      <c r="I62" s="15"/>
      <c r="J62" s="21"/>
      <c r="K62" s="21">
        <f t="shared" si="2"/>
        <v>0</v>
      </c>
    </row>
    <row r="63" spans="1:11" ht="13.5" thickBot="1" x14ac:dyDescent="0.25">
      <c r="A63" s="40"/>
      <c r="B63" s="41"/>
      <c r="C63" s="42"/>
      <c r="D63" s="43"/>
      <c r="E63" s="43"/>
      <c r="F63" s="43"/>
      <c r="G63" s="43"/>
      <c r="H63" s="15"/>
      <c r="I63" s="15"/>
      <c r="J63" s="21"/>
      <c r="K63" s="21">
        <f t="shared" si="2"/>
        <v>0</v>
      </c>
    </row>
    <row r="64" spans="1:11" ht="13.5" thickBot="1" x14ac:dyDescent="0.25">
      <c r="A64" s="40"/>
      <c r="B64" s="41"/>
      <c r="C64" s="42"/>
      <c r="D64" s="43"/>
      <c r="E64" s="43"/>
      <c r="F64" s="43"/>
      <c r="G64" s="43"/>
      <c r="H64" s="15"/>
      <c r="I64" s="15"/>
      <c r="J64" s="21"/>
      <c r="K64" s="21">
        <f t="shared" si="2"/>
        <v>0</v>
      </c>
    </row>
    <row r="65" spans="1:11" ht="13.5" thickBot="1" x14ac:dyDescent="0.25">
      <c r="A65" s="40"/>
      <c r="B65" s="41"/>
      <c r="C65" s="42"/>
      <c r="D65" s="43"/>
      <c r="E65" s="43"/>
      <c r="F65" s="43"/>
      <c r="G65" s="43"/>
      <c r="H65" s="15"/>
      <c r="I65" s="15"/>
      <c r="J65" s="21"/>
      <c r="K65" s="21">
        <f t="shared" si="2"/>
        <v>0</v>
      </c>
    </row>
    <row r="66" spans="1:11" ht="13.5" thickBot="1" x14ac:dyDescent="0.25">
      <c r="A66" s="40"/>
      <c r="B66" s="41"/>
      <c r="C66" s="42"/>
      <c r="D66" s="40"/>
      <c r="E66" s="41"/>
      <c r="F66" s="41"/>
      <c r="G66" s="42"/>
      <c r="H66" s="15"/>
      <c r="I66" s="15"/>
      <c r="J66" s="21"/>
      <c r="K66" s="21">
        <f t="shared" si="2"/>
        <v>0</v>
      </c>
    </row>
    <row r="67" spans="1:11" ht="13.5" thickBot="1" x14ac:dyDescent="0.25">
      <c r="A67" s="40"/>
      <c r="B67" s="41"/>
      <c r="C67" s="42"/>
      <c r="D67" s="40"/>
      <c r="E67" s="41"/>
      <c r="F67" s="41"/>
      <c r="G67" s="42"/>
      <c r="H67" s="15"/>
      <c r="I67" s="15"/>
      <c r="J67" s="21"/>
      <c r="K67" s="21">
        <f t="shared" si="2"/>
        <v>0</v>
      </c>
    </row>
    <row r="68" spans="1:11" ht="13.5" thickBot="1" x14ac:dyDescent="0.25">
      <c r="A68" s="40"/>
      <c r="B68" s="41"/>
      <c r="C68" s="42"/>
      <c r="D68" s="40"/>
      <c r="E68" s="41"/>
      <c r="F68" s="41"/>
      <c r="G68" s="42"/>
      <c r="H68" s="15"/>
      <c r="I68" s="15"/>
      <c r="J68" s="21"/>
      <c r="K68" s="21">
        <f t="shared" si="2"/>
        <v>0</v>
      </c>
    </row>
    <row r="69" spans="1:11" ht="13.5" thickBot="1" x14ac:dyDescent="0.25">
      <c r="A69" s="40"/>
      <c r="B69" s="41"/>
      <c r="C69" s="42"/>
      <c r="D69" s="40"/>
      <c r="E69" s="41"/>
      <c r="F69" s="41"/>
      <c r="G69" s="42"/>
      <c r="H69" s="15"/>
      <c r="I69" s="15"/>
      <c r="J69" s="21"/>
      <c r="K69" s="21">
        <f t="shared" si="2"/>
        <v>0</v>
      </c>
    </row>
    <row r="70" spans="1:11" x14ac:dyDescent="0.2">
      <c r="A70" s="20" t="s">
        <v>48</v>
      </c>
      <c r="K70" s="39">
        <f>SUM(K38:K69)</f>
        <v>14468.625</v>
      </c>
    </row>
    <row r="71" spans="1:11" x14ac:dyDescent="0.2">
      <c r="K71" s="31"/>
    </row>
  </sheetData>
  <mergeCells count="64">
    <mergeCell ref="A64:C64"/>
    <mergeCell ref="A69:C69"/>
    <mergeCell ref="A68:C68"/>
    <mergeCell ref="A67:C67"/>
    <mergeCell ref="A66:C66"/>
    <mergeCell ref="A65:C65"/>
    <mergeCell ref="A38:C38"/>
    <mergeCell ref="D38:G38"/>
    <mergeCell ref="A39:C39"/>
    <mergeCell ref="D39:G39"/>
    <mergeCell ref="A40:C40"/>
    <mergeCell ref="D40:G40"/>
    <mergeCell ref="A44:C44"/>
    <mergeCell ref="D44:G44"/>
    <mergeCell ref="A45:C45"/>
    <mergeCell ref="D45:G45"/>
    <mergeCell ref="A41:C41"/>
    <mergeCell ref="D41:G41"/>
    <mergeCell ref="A42:C42"/>
    <mergeCell ref="D42:G42"/>
    <mergeCell ref="A43:C43"/>
    <mergeCell ref="D43:G43"/>
    <mergeCell ref="A46:C46"/>
    <mergeCell ref="D46:G46"/>
    <mergeCell ref="A47:C47"/>
    <mergeCell ref="D47:G47"/>
    <mergeCell ref="A48:C48"/>
    <mergeCell ref="D48:G48"/>
    <mergeCell ref="A49:C49"/>
    <mergeCell ref="D49:G49"/>
    <mergeCell ref="A50:C50"/>
    <mergeCell ref="D50:G50"/>
    <mergeCell ref="A51:C51"/>
    <mergeCell ref="D51:G51"/>
    <mergeCell ref="A52:C52"/>
    <mergeCell ref="D52:G52"/>
    <mergeCell ref="A55:C55"/>
    <mergeCell ref="D55:G55"/>
    <mergeCell ref="A56:C56"/>
    <mergeCell ref="D56:G56"/>
    <mergeCell ref="A57:C57"/>
    <mergeCell ref="D57:G57"/>
    <mergeCell ref="D54:G54"/>
    <mergeCell ref="A54:C54"/>
    <mergeCell ref="D53:G53"/>
    <mergeCell ref="A53:C53"/>
    <mergeCell ref="A58:C58"/>
    <mergeCell ref="D58:G58"/>
    <mergeCell ref="A59:C59"/>
    <mergeCell ref="D59:G59"/>
    <mergeCell ref="A60:C60"/>
    <mergeCell ref="D60:G60"/>
    <mergeCell ref="A61:C61"/>
    <mergeCell ref="D61:G61"/>
    <mergeCell ref="A62:C62"/>
    <mergeCell ref="D62:G62"/>
    <mergeCell ref="A63:C63"/>
    <mergeCell ref="D63:G63"/>
    <mergeCell ref="D69:G69"/>
    <mergeCell ref="D68:G68"/>
    <mergeCell ref="D67:G67"/>
    <mergeCell ref="D66:G66"/>
    <mergeCell ref="D64:G64"/>
    <mergeCell ref="D65:G65"/>
  </mergeCells>
  <phoneticPr fontId="0" type="noConversion"/>
  <dataValidations disablePrompts="1" count="6">
    <dataValidation type="list" allowBlank="1" showInputMessage="1" showErrorMessage="1" sqref="B2:B24">
      <formula1>$AC$2:$AC$7</formula1>
    </dataValidation>
    <dataValidation type="list" allowBlank="1" showInputMessage="1" showErrorMessage="1" sqref="C2:C24">
      <formula1>$AC$9:$AC$11</formula1>
    </dataValidation>
    <dataValidation type="list" allowBlank="1" showInputMessage="1" showErrorMessage="1" sqref="D2:E24">
      <formula1>$AD$2:$AD$3</formula1>
    </dataValidation>
    <dataValidation type="list" allowBlank="1" showInputMessage="1" showErrorMessage="1" sqref="G2:G24">
      <formula1>$AC$13:$AC$17</formula1>
    </dataValidation>
    <dataValidation type="list" allowBlank="1" showInputMessage="1" showErrorMessage="1" sqref="H2:H24">
      <formula1>$AC$19:$AC$20</formula1>
    </dataValidation>
    <dataValidation type="list" allowBlank="1" showInputMessage="1" showErrorMessage="1" sqref="H38:H45">
      <formula1>$AC$22:$AC$31</formula1>
    </dataValidation>
  </dataValidations>
  <pageMargins left="0.25" right="0.25" top="0.75" bottom="0.75" header="0.3" footer="0.3"/>
  <pageSetup scale="61" orientation="landscape" r:id="rId1"/>
  <headerFooter alignWithMargins="0">
    <oddHeader>&amp;CIC Burden Analysis Table
(04858) 1875-NEW v.2</oddHeader>
    <oddFooter>&amp;C&amp;D&amp;R&amp;P</oddFooter>
  </headerFooter>
  <rowBreaks count="1" manualBreakCount="1"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More than one IC</vt:lpstr>
      <vt:lpstr>'More than one IC'!Print_Area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Dan.Klock</dc:creator>
  <cp:lastModifiedBy>katrina.ingalls</cp:lastModifiedBy>
  <cp:lastPrinted>2012-11-21T15:22:16Z</cp:lastPrinted>
  <dcterms:created xsi:type="dcterms:W3CDTF">2007-05-03T16:01:36Z</dcterms:created>
  <dcterms:modified xsi:type="dcterms:W3CDTF">2012-11-21T15:22:36Z</dcterms:modified>
</cp:coreProperties>
</file>