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<sst xmlns="http://schemas.openxmlformats.org/spreadsheetml/2006/main" count="81" uniqueCount="73">
  <si>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</si>
  <si>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</si>
  <si>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</si>
  <si>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0581-NEW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</si>
  <si>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</si>
  <si>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</si>
  <si>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</si>
  <si>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</si>
  <si>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</si>
  <si>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</si>
  <si>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</si>
  <si>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</si>
  <si>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</si>
  <si>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</si>
  <si>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</si>
  <si>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</si>
  <si>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</si>
  <si>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</si>
  <si>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</si>
  <si>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</si>
  <si>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</si>
  <si>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</si>
  <si>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</si>
  <si>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</si>
  <si>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</si>
  <si>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</si>
  <si>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</si>
  <si>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</si>
  <si>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</si>
  <si>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</si>
  <si>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</si>
  <si>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</si>
  <si>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</si>
  <si>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</si>
  <si>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</si>
  <si>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</si>
  <si>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</si>
  <si>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</si>
  <si>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</si>
  <si>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</si>
  <si>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</si>
  <si>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</si>
  <si>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</si>
  <si>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</si>
  <si>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</si>
  <si>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</si>
  <si>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</si>
  <si>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</si>
  <si>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Exemption</t>
  </si>
  <si>
    <t>SUBTOTAL</t>
  </si>
  <si>
    <t>TOTAL OF ALL PAGES</t>
  </si>
  <si>
    <t>TOTAL - COLUMNS "F" AND "I" = OMB 831, 13 b; COLUMNS "H" AND "K" = OMB 831, 13c</t>
  </si>
  <si>
    <t>Record Keeping</t>
  </si>
  <si>
    <t>Background Information (approved under OMB No. 0505-0001)</t>
  </si>
  <si>
    <t>AD-755</t>
  </si>
  <si>
    <t>AMS-15</t>
  </si>
  <si>
    <t>Organic Exemption (OMB No. 0581-0093)</t>
  </si>
  <si>
    <t>Nomination Form</t>
  </si>
  <si>
    <t>Nomination Ballot</t>
  </si>
  <si>
    <t>Background Statement (No Form)</t>
  </si>
  <si>
    <t>None</t>
  </si>
  <si>
    <t>Application for Refund of Assessments Paid</t>
  </si>
  <si>
    <t>7 CFR 1222.41</t>
  </si>
  <si>
    <t>1222.53</t>
  </si>
  <si>
    <t>PAP-AAE</t>
  </si>
  <si>
    <t>1222.52</t>
  </si>
  <si>
    <t>Production/Import Report</t>
  </si>
  <si>
    <t>1222.41</t>
  </si>
  <si>
    <t>PAP-NOM</t>
  </si>
  <si>
    <t>PAP-BAL</t>
  </si>
  <si>
    <t>PAP-AFR</t>
  </si>
  <si>
    <t>PAP-PIQ</t>
  </si>
  <si>
    <t xml:space="preserve">Paper and Paper-Based Packaging Promotion, Research, and Information Order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</si>
</sst>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49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/>
      <protection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 applyProtection="1">
      <alignment horizontal="right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2" fillId="0" borderId="24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4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24">
      <selection activeCell="I28" sqref="I28"/>
    </sheetView>
  </sheetViews>
  <sheetFormatPr defaultColWidth="9.140625" defaultRowHeight="12.75"/>
  <cols>
    <col min="2" max="2" width="13.710937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>
      <c r="A4" s="121" t="s">
        <v>0</v>
      </c>
      <c r="B4" s="122"/>
      <c r="C4" s="122"/>
      <c r="D4" s="122"/>
      <c r="E4" s="122"/>
      <c r="F4" s="122"/>
      <c r="G4" s="122"/>
      <c r="H4" s="123"/>
      <c r="I4" s="130" t="s">
        <v>1</v>
      </c>
      <c r="J4" s="131"/>
      <c r="K4" s="131"/>
      <c r="L4" s="131"/>
      <c r="M4" s="132"/>
      <c r="N4" s="11" t="s">
        <v>2</v>
      </c>
      <c r="O4" s="12"/>
    </row>
    <row r="5" spans="1:15" ht="7.5" customHeight="1">
      <c r="A5" s="124"/>
      <c r="B5" s="125"/>
      <c r="C5" s="125"/>
      <c r="D5" s="125"/>
      <c r="E5" s="125"/>
      <c r="F5" s="125"/>
      <c r="G5" s="125"/>
      <c r="H5" s="126"/>
      <c r="I5" s="13"/>
      <c r="J5" s="4"/>
      <c r="K5" s="4"/>
      <c r="L5" s="4"/>
      <c r="M5" s="14"/>
      <c r="N5" s="4"/>
      <c r="O5" s="15"/>
    </row>
    <row r="6" spans="1:15" ht="12" customHeight="1">
      <c r="A6" s="124"/>
      <c r="B6" s="125"/>
      <c r="C6" s="125"/>
      <c r="D6" s="125"/>
      <c r="E6" s="125"/>
      <c r="F6" s="125"/>
      <c r="G6" s="125"/>
      <c r="H6" s="126"/>
      <c r="I6" s="133" t="s">
        <v>72</v>
      </c>
      <c r="J6" s="134"/>
      <c r="K6" s="134"/>
      <c r="L6" s="134"/>
      <c r="M6" s="135"/>
      <c r="N6" s="16" t="s">
        <v>3</v>
      </c>
      <c r="O6" s="15"/>
    </row>
    <row r="7" spans="1:15" ht="7.5" customHeight="1">
      <c r="A7" s="124"/>
      <c r="B7" s="125"/>
      <c r="C7" s="125"/>
      <c r="D7" s="125"/>
      <c r="E7" s="125"/>
      <c r="F7" s="125"/>
      <c r="G7" s="125"/>
      <c r="H7" s="126"/>
      <c r="I7" s="136"/>
      <c r="J7" s="134"/>
      <c r="K7" s="134"/>
      <c r="L7" s="134"/>
      <c r="M7" s="135"/>
      <c r="N7" s="4"/>
      <c r="O7" s="15"/>
    </row>
    <row r="8" spans="1:15" ht="7.5" customHeight="1">
      <c r="A8" s="124"/>
      <c r="B8" s="125"/>
      <c r="C8" s="125"/>
      <c r="D8" s="125"/>
      <c r="E8" s="125"/>
      <c r="F8" s="125"/>
      <c r="G8" s="125"/>
      <c r="H8" s="126"/>
      <c r="I8" s="136"/>
      <c r="J8" s="134"/>
      <c r="K8" s="134"/>
      <c r="L8" s="134"/>
      <c r="M8" s="135"/>
      <c r="N8" s="9"/>
      <c r="O8" s="17"/>
    </row>
    <row r="9" spans="1:15" ht="12" customHeight="1">
      <c r="A9" s="124"/>
      <c r="B9" s="125"/>
      <c r="C9" s="125"/>
      <c r="D9" s="125"/>
      <c r="E9" s="125"/>
      <c r="F9" s="125"/>
      <c r="G9" s="125"/>
      <c r="H9" s="126"/>
      <c r="I9" s="136"/>
      <c r="J9" s="134"/>
      <c r="K9" s="134"/>
      <c r="L9" s="134"/>
      <c r="M9" s="135"/>
      <c r="N9" s="18" t="s">
        <v>4</v>
      </c>
      <c r="O9" s="15"/>
    </row>
    <row r="10" spans="1:15" ht="7.5" customHeight="1">
      <c r="A10" s="124"/>
      <c r="B10" s="125"/>
      <c r="C10" s="125"/>
      <c r="D10" s="125"/>
      <c r="E10" s="125"/>
      <c r="F10" s="125"/>
      <c r="G10" s="125"/>
      <c r="H10" s="126"/>
      <c r="I10" s="136"/>
      <c r="J10" s="134"/>
      <c r="K10" s="134"/>
      <c r="L10" s="134"/>
      <c r="M10" s="135"/>
      <c r="N10" s="4"/>
      <c r="O10" s="15"/>
    </row>
    <row r="11" spans="1:15" ht="7.5" customHeight="1">
      <c r="A11" s="124"/>
      <c r="B11" s="125"/>
      <c r="C11" s="125"/>
      <c r="D11" s="125"/>
      <c r="E11" s="125"/>
      <c r="F11" s="125"/>
      <c r="G11" s="125"/>
      <c r="H11" s="126"/>
      <c r="I11" s="136"/>
      <c r="J11" s="134"/>
      <c r="K11" s="134"/>
      <c r="L11" s="134"/>
      <c r="M11" s="135"/>
      <c r="N11" s="98">
        <v>41051</v>
      </c>
      <c r="O11" s="99"/>
    </row>
    <row r="12" spans="1:15" ht="7.5" customHeight="1">
      <c r="A12" s="127"/>
      <c r="B12" s="128"/>
      <c r="C12" s="128"/>
      <c r="D12" s="128"/>
      <c r="E12" s="128"/>
      <c r="F12" s="128"/>
      <c r="G12" s="128"/>
      <c r="H12" s="129"/>
      <c r="I12" s="137"/>
      <c r="J12" s="138"/>
      <c r="K12" s="138"/>
      <c r="L12" s="138"/>
      <c r="M12" s="139"/>
      <c r="N12" s="100"/>
      <c r="O12" s="101"/>
    </row>
    <row r="13" spans="1:15" ht="12.75">
      <c r="A13" s="102" t="s">
        <v>5</v>
      </c>
      <c r="B13" s="103"/>
      <c r="C13" s="103"/>
      <c r="D13" s="103"/>
      <c r="E13" s="103"/>
      <c r="F13" s="104"/>
      <c r="G13" s="19"/>
      <c r="H13" s="108" t="s">
        <v>6</v>
      </c>
      <c r="I13" s="109"/>
      <c r="J13" s="109"/>
      <c r="K13" s="109"/>
      <c r="L13" s="109"/>
      <c r="M13" s="109"/>
      <c r="N13" s="109"/>
      <c r="O13" s="110"/>
    </row>
    <row r="14" spans="1:15" ht="12.75">
      <c r="A14" s="105"/>
      <c r="B14" s="106"/>
      <c r="C14" s="106"/>
      <c r="D14" s="106"/>
      <c r="E14" s="106"/>
      <c r="F14" s="107"/>
      <c r="G14" s="19"/>
      <c r="H14" s="111"/>
      <c r="I14" s="112"/>
      <c r="J14" s="112"/>
      <c r="K14" s="112"/>
      <c r="L14" s="112"/>
      <c r="M14" s="112"/>
      <c r="N14" s="112"/>
      <c r="O14" s="113"/>
    </row>
    <row r="15" spans="1:15" ht="12.75">
      <c r="A15" s="20"/>
      <c r="B15" s="21"/>
      <c r="C15" s="21"/>
      <c r="D15" s="21"/>
      <c r="E15" s="21"/>
      <c r="F15" s="14"/>
      <c r="G15" s="19"/>
      <c r="H15" s="114" t="s">
        <v>7</v>
      </c>
      <c r="I15" s="115"/>
      <c r="J15" s="115"/>
      <c r="K15" s="115"/>
      <c r="L15" s="116"/>
      <c r="M15" s="120" t="s">
        <v>8</v>
      </c>
      <c r="N15" s="109"/>
      <c r="O15" s="110"/>
    </row>
    <row r="16" spans="1:15" ht="12.75">
      <c r="A16" s="22"/>
      <c r="B16" s="21"/>
      <c r="C16" s="21"/>
      <c r="D16" s="21"/>
      <c r="E16" s="21"/>
      <c r="F16" s="14"/>
      <c r="G16" s="19"/>
      <c r="H16" s="117"/>
      <c r="I16" s="118"/>
      <c r="J16" s="118"/>
      <c r="K16" s="118"/>
      <c r="L16" s="119"/>
      <c r="M16" s="111"/>
      <c r="N16" s="112"/>
      <c r="O16" s="113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9</v>
      </c>
    </row>
    <row r="18" spans="1:15" ht="12.75">
      <c r="A18" s="22"/>
      <c r="B18" s="21"/>
      <c r="C18" s="21"/>
      <c r="D18" s="21"/>
      <c r="E18" s="21"/>
      <c r="F18" s="14"/>
      <c r="G18" s="27" t="s">
        <v>10</v>
      </c>
      <c r="H18" s="28" t="s">
        <v>11</v>
      </c>
      <c r="I18" s="29" t="s">
        <v>12</v>
      </c>
      <c r="J18" s="29" t="s">
        <v>13</v>
      </c>
      <c r="K18" s="29" t="s">
        <v>14</v>
      </c>
      <c r="L18" s="29" t="s">
        <v>15</v>
      </c>
      <c r="M18" s="29" t="s">
        <v>16</v>
      </c>
      <c r="N18" s="29" t="s">
        <v>17</v>
      </c>
      <c r="O18" s="26" t="s">
        <v>18</v>
      </c>
    </row>
    <row r="19" spans="1:15" ht="12.75">
      <c r="A19" s="29" t="s">
        <v>19</v>
      </c>
      <c r="B19" s="140" t="s">
        <v>20</v>
      </c>
      <c r="C19" s="141"/>
      <c r="D19" s="141"/>
      <c r="E19" s="141"/>
      <c r="F19" s="142"/>
      <c r="G19" s="27" t="s">
        <v>21</v>
      </c>
      <c r="H19" s="28" t="s">
        <v>22</v>
      </c>
      <c r="I19" s="29" t="s">
        <v>23</v>
      </c>
      <c r="J19" s="29" t="s">
        <v>23</v>
      </c>
      <c r="K19" s="29" t="s">
        <v>24</v>
      </c>
      <c r="L19" s="29" t="s">
        <v>14</v>
      </c>
      <c r="M19" s="29" t="s">
        <v>18</v>
      </c>
      <c r="N19" s="29" t="s">
        <v>25</v>
      </c>
      <c r="O19" s="26" t="s">
        <v>26</v>
      </c>
    </row>
    <row r="20" spans="1:15" ht="12.75">
      <c r="A20" s="29" t="s">
        <v>27</v>
      </c>
      <c r="B20" s="21"/>
      <c r="C20" s="21"/>
      <c r="D20" s="21"/>
      <c r="E20" s="21"/>
      <c r="F20" s="14"/>
      <c r="G20" s="27" t="s">
        <v>28</v>
      </c>
      <c r="H20" s="14"/>
      <c r="I20" s="29" t="s">
        <v>29</v>
      </c>
      <c r="J20" s="29" t="s">
        <v>30</v>
      </c>
      <c r="K20" s="29" t="s">
        <v>31</v>
      </c>
      <c r="L20" s="29" t="s">
        <v>32</v>
      </c>
      <c r="M20" s="29" t="s">
        <v>33</v>
      </c>
      <c r="N20" s="29" t="s">
        <v>18</v>
      </c>
      <c r="O20" s="30" t="s">
        <v>34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35</v>
      </c>
      <c r="J21" s="29"/>
      <c r="K21" s="29"/>
      <c r="L21" s="29"/>
      <c r="M21" s="29"/>
      <c r="N21" s="29" t="s">
        <v>36</v>
      </c>
      <c r="O21" s="26"/>
    </row>
    <row r="22" spans="1:15" ht="12.75">
      <c r="A22" s="32" t="s">
        <v>37</v>
      </c>
      <c r="B22" s="140" t="s">
        <v>38</v>
      </c>
      <c r="C22" s="141"/>
      <c r="D22" s="141"/>
      <c r="E22" s="141"/>
      <c r="F22" s="142"/>
      <c r="G22" s="33" t="s">
        <v>39</v>
      </c>
      <c r="H22" s="34" t="s">
        <v>40</v>
      </c>
      <c r="I22" s="32" t="s">
        <v>41</v>
      </c>
      <c r="J22" s="32" t="s">
        <v>42</v>
      </c>
      <c r="K22" s="32" t="s">
        <v>43</v>
      </c>
      <c r="L22" s="32" t="s">
        <v>44</v>
      </c>
      <c r="M22" s="32" t="s">
        <v>45</v>
      </c>
      <c r="N22" s="32" t="s">
        <v>46</v>
      </c>
      <c r="O22" s="35" t="s">
        <v>47</v>
      </c>
    </row>
    <row r="23" spans="1:15" ht="19.5" customHeight="1">
      <c r="A23" s="78">
        <v>1222.71</v>
      </c>
      <c r="B23" s="71" t="s">
        <v>52</v>
      </c>
      <c r="C23" s="69"/>
      <c r="D23" s="69"/>
      <c r="E23" s="69"/>
      <c r="F23" s="70"/>
      <c r="G23" s="68"/>
      <c r="H23" s="72">
        <v>0</v>
      </c>
      <c r="I23" s="73">
        <v>0</v>
      </c>
      <c r="J23" s="74">
        <v>0</v>
      </c>
      <c r="K23" s="73">
        <v>0</v>
      </c>
      <c r="L23" s="73">
        <v>0</v>
      </c>
      <c r="M23" s="76">
        <v>2696</v>
      </c>
      <c r="N23" s="77">
        <v>0.5</v>
      </c>
      <c r="O23" s="75">
        <f>SUM(M23*N23)</f>
        <v>1348</v>
      </c>
    </row>
    <row r="24" spans="1:15" ht="25.5">
      <c r="A24" s="36" t="s">
        <v>62</v>
      </c>
      <c r="B24" s="80" t="s">
        <v>53</v>
      </c>
      <c r="C24" s="143"/>
      <c r="D24" s="143"/>
      <c r="E24" s="143"/>
      <c r="F24" s="144"/>
      <c r="G24" s="37" t="s">
        <v>54</v>
      </c>
      <c r="H24" s="38">
        <v>24</v>
      </c>
      <c r="I24" s="39">
        <v>1</v>
      </c>
      <c r="J24" s="40">
        <f>SUM(H24*I24)</f>
        <v>24</v>
      </c>
      <c r="K24" s="39">
        <v>0.5</v>
      </c>
      <c r="L24" s="41">
        <f>SUM(J24*K24)</f>
        <v>12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12.75">
      <c r="A26" s="36" t="s">
        <v>63</v>
      </c>
      <c r="B26" s="80" t="s">
        <v>48</v>
      </c>
      <c r="C26" s="81"/>
      <c r="D26" s="81"/>
      <c r="E26" s="81"/>
      <c r="F26" s="82"/>
      <c r="G26" s="37" t="s">
        <v>64</v>
      </c>
      <c r="H26" s="38">
        <v>2626</v>
      </c>
      <c r="I26" s="39">
        <v>1</v>
      </c>
      <c r="J26" s="40">
        <f>SUM(H26*I26)</f>
        <v>2626</v>
      </c>
      <c r="K26" s="39">
        <v>0.25</v>
      </c>
      <c r="L26" s="41">
        <f>SUM(J26*K26)</f>
        <v>656.5</v>
      </c>
      <c r="M26" s="42"/>
      <c r="N26" s="43"/>
      <c r="O26" s="44"/>
    </row>
    <row r="27" spans="1:15" ht="12.75">
      <c r="A27" s="36"/>
      <c r="B27" s="45"/>
      <c r="C27" s="46"/>
      <c r="D27" s="46"/>
      <c r="E27" s="46"/>
      <c r="F27" s="47"/>
      <c r="G27" s="37"/>
      <c r="H27" s="38"/>
      <c r="I27" s="39"/>
      <c r="J27" s="40"/>
      <c r="K27" s="39"/>
      <c r="L27" s="41"/>
      <c r="M27" s="42"/>
      <c r="N27" s="43"/>
      <c r="O27" s="44"/>
    </row>
    <row r="28" spans="1:15" ht="12.75">
      <c r="A28" s="36" t="s">
        <v>65</v>
      </c>
      <c r="B28" s="80" t="s">
        <v>66</v>
      </c>
      <c r="C28" s="81"/>
      <c r="D28" s="81"/>
      <c r="E28" s="81"/>
      <c r="F28" s="82"/>
      <c r="G28" s="37" t="s">
        <v>71</v>
      </c>
      <c r="H28" s="38">
        <v>70</v>
      </c>
      <c r="I28" s="39">
        <v>4</v>
      </c>
      <c r="J28" s="40">
        <f>SUM(H28*I28)</f>
        <v>280</v>
      </c>
      <c r="K28" s="39">
        <v>0.5</v>
      </c>
      <c r="L28" s="41">
        <f>SUM(J28*K28)</f>
        <v>140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12.75">
      <c r="A30" s="36" t="s">
        <v>63</v>
      </c>
      <c r="B30" s="80" t="s">
        <v>56</v>
      </c>
      <c r="C30" s="81"/>
      <c r="D30" s="81"/>
      <c r="E30" s="81"/>
      <c r="F30" s="82"/>
      <c r="G30" s="37" t="s">
        <v>55</v>
      </c>
      <c r="H30" s="38">
        <v>1</v>
      </c>
      <c r="I30" s="39">
        <v>1</v>
      </c>
      <c r="J30" s="40">
        <f>SUM(H30*I30)</f>
        <v>1</v>
      </c>
      <c r="K30" s="39">
        <v>0.5</v>
      </c>
      <c r="L30" s="41">
        <f>SUM(J30*K30)</f>
        <v>0.5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12.75">
      <c r="A32" s="36" t="s">
        <v>67</v>
      </c>
      <c r="B32" s="80" t="s">
        <v>57</v>
      </c>
      <c r="C32" s="81"/>
      <c r="D32" s="81"/>
      <c r="E32" s="81"/>
      <c r="F32" s="82"/>
      <c r="G32" s="79" t="s">
        <v>68</v>
      </c>
      <c r="H32" s="38">
        <v>20</v>
      </c>
      <c r="I32" s="39">
        <v>1</v>
      </c>
      <c r="J32" s="40">
        <f>SUM(H32*I32)</f>
        <v>20</v>
      </c>
      <c r="K32" s="39">
        <v>0.25</v>
      </c>
      <c r="L32" s="41">
        <f>SUM(J32*K32)</f>
        <v>5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12.75">
      <c r="A34" s="36" t="s">
        <v>67</v>
      </c>
      <c r="B34" s="80" t="s">
        <v>58</v>
      </c>
      <c r="C34" s="81"/>
      <c r="D34" s="81"/>
      <c r="E34" s="81"/>
      <c r="F34" s="82"/>
      <c r="G34" s="37" t="s">
        <v>69</v>
      </c>
      <c r="H34" s="38">
        <v>75</v>
      </c>
      <c r="I34" s="39">
        <v>1</v>
      </c>
      <c r="J34" s="40">
        <f>SUM(H34*I34)</f>
        <v>75</v>
      </c>
      <c r="K34" s="39">
        <v>0.25</v>
      </c>
      <c r="L34" s="41">
        <f>SUM(J34*K34)</f>
        <v>18.75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 t="s">
        <v>67</v>
      </c>
      <c r="B36" s="80" t="s">
        <v>59</v>
      </c>
      <c r="C36" s="81"/>
      <c r="D36" s="81"/>
      <c r="E36" s="81"/>
      <c r="F36" s="82"/>
      <c r="G36" s="37" t="s">
        <v>60</v>
      </c>
      <c r="H36" s="38">
        <v>20</v>
      </c>
      <c r="I36" s="39">
        <v>1</v>
      </c>
      <c r="J36" s="40">
        <f>SUM(H36*I36)</f>
        <v>20</v>
      </c>
      <c r="K36" s="39">
        <v>0.25</v>
      </c>
      <c r="L36" s="41">
        <f>SUM(J36*K36)</f>
        <v>5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12.75">
      <c r="A38" s="36" t="s">
        <v>63</v>
      </c>
      <c r="B38" s="80" t="s">
        <v>61</v>
      </c>
      <c r="C38" s="81"/>
      <c r="D38" s="81"/>
      <c r="E38" s="81"/>
      <c r="F38" s="82"/>
      <c r="G38" s="37" t="s">
        <v>70</v>
      </c>
      <c r="H38" s="38">
        <v>10</v>
      </c>
      <c r="I38" s="39">
        <v>1</v>
      </c>
      <c r="J38" s="40">
        <f>SUM(H38*I38)</f>
        <v>10</v>
      </c>
      <c r="K38" s="39">
        <v>0.25</v>
      </c>
      <c r="L38" s="41">
        <f>SUM(J38*K38)</f>
        <v>2.5</v>
      </c>
      <c r="M38" s="42"/>
      <c r="N38" s="43"/>
      <c r="O38" s="44"/>
    </row>
    <row r="39" spans="1:15" ht="12.75">
      <c r="A39" s="36"/>
      <c r="B39" s="95"/>
      <c r="C39" s="96"/>
      <c r="D39" s="96"/>
      <c r="E39" s="96"/>
      <c r="F39" s="97"/>
      <c r="G39" s="37"/>
      <c r="H39" s="38"/>
      <c r="I39" s="39"/>
      <c r="J39" s="40"/>
      <c r="K39" s="39"/>
      <c r="L39" s="41"/>
      <c r="M39" s="42"/>
      <c r="N39" s="43"/>
      <c r="O39" s="44"/>
    </row>
    <row r="40" spans="1:15" ht="13.5" thickBot="1">
      <c r="A40" s="36"/>
      <c r="B40" s="86"/>
      <c r="C40" s="87"/>
      <c r="D40" s="87"/>
      <c r="E40" s="87"/>
      <c r="F40" s="88"/>
      <c r="G40" s="37"/>
      <c r="H40" s="38"/>
      <c r="I40" s="39"/>
      <c r="J40" s="40">
        <f>SUM(H40*I40)</f>
        <v>0</v>
      </c>
      <c r="K40" s="39"/>
      <c r="L40" s="41">
        <f>SUM(J40*K40)</f>
        <v>0</v>
      </c>
      <c r="M40" s="42"/>
      <c r="N40" s="43"/>
      <c r="O40" s="44"/>
    </row>
    <row r="41" spans="1:15" ht="13.5" thickBot="1">
      <c r="A41" s="48"/>
      <c r="B41" s="89" t="s">
        <v>49</v>
      </c>
      <c r="C41" s="90"/>
      <c r="D41" s="90"/>
      <c r="E41" s="90"/>
      <c r="F41" s="91"/>
      <c r="G41" s="49"/>
      <c r="H41" s="50"/>
      <c r="I41" s="51"/>
      <c r="J41" s="52">
        <f>SUM(J24:J40)</f>
        <v>3056</v>
      </c>
      <c r="K41" s="51"/>
      <c r="L41" s="52">
        <f>SUM(L24:L40)</f>
        <v>840.25</v>
      </c>
      <c r="M41" s="52">
        <f>SUM(M23:M40)</f>
        <v>2696</v>
      </c>
      <c r="N41" s="51"/>
      <c r="O41" s="53">
        <f>SUM(O23:O40)</f>
        <v>1348</v>
      </c>
    </row>
    <row r="42" spans="1:15" ht="13.5" thickBot="1">
      <c r="A42" s="54"/>
      <c r="B42" s="92" t="s">
        <v>50</v>
      </c>
      <c r="C42" s="93"/>
      <c r="D42" s="93"/>
      <c r="E42" s="93"/>
      <c r="F42" s="94"/>
      <c r="G42" s="55"/>
      <c r="H42" s="56"/>
      <c r="I42" s="57"/>
      <c r="J42" s="53">
        <f>SUM(J41+J73+J102+J131+J160+J189+J218+J247+J276+J305+J334+J363+J392+J421+J450+J479+J508+J537+J566+J595+J624+J653+J682+J711+J740+J769+J798+J827+J856+J885+J914+J943+J972+J1001+J1030+J1059+J1088+J1117+J1146+J1175+J1204+J1233+J1262+J1291+J1320+J1349+J1378+J1407+J1436+J1465+J1494+J1523+J1552+J1581+J1610+J1639+J1668+J1697+J1726+J1755)</f>
        <v>3056</v>
      </c>
      <c r="K42" s="57"/>
      <c r="L42" s="53">
        <f>SUM(L41+L73+L102+L131+L160+L189+L218+L247+L276+L305+L334+L363+L392+L421+L450+L479+L508+L537+L566+L595+L624+L653+L682+L711+L740+L769+L798+L827+L856+L885+L914+L943+L972+L1001+L1030+L1059+L1088+L1117+L1146+L1175+L1204+L1233+L1262+L1291+L1320+L1349+L1378+L1407+L1436+L1465+L1494+L1523+L1552+L1581+L1610+L1639+L1668+L1697+L1726+L1755)</f>
        <v>840.25</v>
      </c>
      <c r="M42" s="53">
        <f>SUM(M41+M73+M102+M131+M160+M189+M218+M247+M276+M305+M334+M363+M392+M421+M450+M479+M508+M537+M566+M595+M624+M653+M682+M711+M740+M769+M798+M827+M856+M885+M914+M943+M972+M1001+M1030+M1059+M1088+M1117+M1146+M1175+M1204+M1233+M1262+M1291+M1320+M1349+M1378+M1407+M1436+M1465+M1494+M1523+M1552+M1581+M1610+M1639+M1668+M1697+M1726+M1755)</f>
        <v>2696</v>
      </c>
      <c r="N42" s="57"/>
      <c r="O42" s="53">
        <f>SUM(O41+O73+O102+O131+O160+O189+O218+O247+O276+O305+O334+O363+O392+O421+O450+O479+O508+O537+O566+O595+O624+O653+O682+O711+O740+O769+O798+O827+O856+O885+O914+O943+O972+O1001+O1030+O1059+O1088+O1117+O1146+O1175+O1204+O1233+O1262+O1291+O1320+O1349+O1378+O1407+O1436+O1465+O1494+O1523+O1552+O1581+O1610+O1639+O1668+O1697+O1726+O1755)</f>
        <v>1348</v>
      </c>
    </row>
    <row r="43" spans="1:15" ht="27" customHeight="1" thickBot="1">
      <c r="A43" s="83" t="s">
        <v>51</v>
      </c>
      <c r="B43" s="84"/>
      <c r="C43" s="84"/>
      <c r="D43" s="84"/>
      <c r="E43" s="84"/>
      <c r="F43" s="85"/>
      <c r="G43" s="55"/>
      <c r="H43" s="56"/>
      <c r="I43" s="57"/>
      <c r="J43" s="58">
        <f>SUM(J41+M41)</f>
        <v>5752</v>
      </c>
      <c r="K43" s="57"/>
      <c r="L43" s="58">
        <f>SUM(L41+O41)</f>
        <v>2188.25</v>
      </c>
      <c r="M43" s="53"/>
      <c r="N43" s="57"/>
      <c r="O43" s="53"/>
    </row>
    <row r="44" spans="1:15" ht="12.75">
      <c r="A44" s="61"/>
      <c r="B44" s="62"/>
      <c r="C44" s="62"/>
      <c r="D44" s="62"/>
      <c r="E44" s="62"/>
      <c r="F44" s="62"/>
      <c r="G44" s="63"/>
      <c r="H44" s="64"/>
      <c r="I44" s="65"/>
      <c r="J44" s="66"/>
      <c r="K44" s="65"/>
      <c r="L44" s="66"/>
      <c r="M44" s="67"/>
      <c r="N44" s="65"/>
      <c r="O44" s="67"/>
    </row>
  </sheetData>
  <sheetProtection/>
  <mergeCells count="23">
    <mergeCell ref="B28:F28"/>
    <mergeCell ref="B30:F30"/>
    <mergeCell ref="B19:F19"/>
    <mergeCell ref="B22:F22"/>
    <mergeCell ref="B24:F24"/>
    <mergeCell ref="B26:F26"/>
    <mergeCell ref="N11:O12"/>
    <mergeCell ref="A13:F14"/>
    <mergeCell ref="H13:O14"/>
    <mergeCell ref="H15:L16"/>
    <mergeCell ref="M15:O16"/>
    <mergeCell ref="A4:H12"/>
    <mergeCell ref="I4:M4"/>
    <mergeCell ref="I6:M12"/>
    <mergeCell ref="B32:F32"/>
    <mergeCell ref="B34:F34"/>
    <mergeCell ref="A43:F43"/>
    <mergeCell ref="B38:F38"/>
    <mergeCell ref="B40:F40"/>
    <mergeCell ref="B41:F41"/>
    <mergeCell ref="B42:F42"/>
    <mergeCell ref="B39:F39"/>
    <mergeCell ref="B36:F36"/>
  </mergeCells>
  <printOptions/>
  <pageMargins left="0.42" right="0.46" top="0.5" bottom="0.65" header="0.51" footer="0.5"/>
  <pageSetup fitToHeight="1" fitToWidth="1" horizontalDpi="300" verticalDpi="3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USDA</cp:lastModifiedBy>
  <cp:lastPrinted>2012-07-06T18:23:35Z</cp:lastPrinted>
  <dcterms:created xsi:type="dcterms:W3CDTF">2007-04-20T14:28:59Z</dcterms:created>
  <dcterms:modified xsi:type="dcterms:W3CDTF">2012-07-06T18:24:17Z</dcterms:modified>
  <cp:category/>
  <cp:version/>
  <cp:contentType/>
  <cp:contentStatus/>
</cp:coreProperties>
</file>