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1340" windowHeight="6735"/>
  </bookViews>
  <sheets>
    <sheet name="APHIS Form 79" sheetId="2" r:id="rId1"/>
    <sheet name="Respondents and Record Keepers" sheetId="3" r:id="rId2"/>
  </sheets>
  <definedNames>
    <definedName name="_xlnm.Print_Area" localSheetId="0">'APHIS Form 79'!$A$1:$K$40</definedName>
    <definedName name="_xlnm.Print_Titles" localSheetId="0">'APHIS Form 79'!$1:$6</definedName>
  </definedNames>
  <calcPr calcId="145621"/>
</workbook>
</file>

<file path=xl/calcChain.xml><?xml version="1.0" encoding="utf-8"?>
<calcChain xmlns="http://schemas.openxmlformats.org/spreadsheetml/2006/main">
  <c r="E7" i="2" l="1"/>
  <c r="H7" i="2" s="1"/>
  <c r="E37" i="2"/>
  <c r="E36" i="2"/>
  <c r="H36" i="2" s="1"/>
  <c r="E34" i="2"/>
  <c r="E16" i="2"/>
  <c r="H16" i="2"/>
  <c r="I16" i="2" s="1"/>
  <c r="J16" i="2" s="1"/>
  <c r="E15" i="2"/>
  <c r="E19" i="2"/>
  <c r="E22" i="2"/>
  <c r="E10" i="2"/>
  <c r="H10" i="2"/>
  <c r="E9" i="2"/>
  <c r="H9" i="2"/>
  <c r="H37" i="2"/>
  <c r="I37" i="2"/>
  <c r="J37" i="2" s="1"/>
  <c r="H34" i="2"/>
  <c r="I34" i="2" s="1"/>
  <c r="J34" i="2" s="1"/>
  <c r="H22" i="2"/>
  <c r="I22" i="2" s="1"/>
  <c r="J22" i="2" s="1"/>
  <c r="H19" i="2"/>
  <c r="I19" i="2" s="1"/>
  <c r="J19" i="2" s="1"/>
  <c r="H15" i="2"/>
  <c r="I15" i="2"/>
  <c r="J15" i="2" s="1"/>
  <c r="E12" i="2"/>
  <c r="H12" i="2" s="1"/>
  <c r="E11" i="2"/>
  <c r="H11" i="2" s="1"/>
  <c r="E33" i="2"/>
  <c r="H33" i="2"/>
  <c r="E14" i="2"/>
  <c r="H14" i="2"/>
  <c r="E8" i="2"/>
  <c r="H8" i="2"/>
  <c r="E13" i="2"/>
  <c r="H13" i="2"/>
  <c r="E17" i="2"/>
  <c r="H17" i="2"/>
  <c r="E21" i="2"/>
  <c r="H21" i="2"/>
  <c r="E18" i="2"/>
  <c r="H18" i="2"/>
  <c r="E20" i="2"/>
  <c r="H20" i="2"/>
  <c r="E31" i="2"/>
  <c r="H31" i="2"/>
  <c r="E26" i="2"/>
  <c r="H26" i="2"/>
  <c r="E29" i="2"/>
  <c r="H29" i="2"/>
  <c r="E27" i="2"/>
  <c r="H27" i="2"/>
  <c r="E28" i="2"/>
  <c r="H28" i="2"/>
  <c r="E30" i="2"/>
  <c r="H30" i="2"/>
  <c r="E35" i="2"/>
  <c r="H35" i="2"/>
  <c r="E32" i="2"/>
  <c r="H32" i="2"/>
  <c r="E23" i="2"/>
  <c r="H23" i="2"/>
  <c r="I23" i="2" s="1"/>
  <c r="J23" i="2" s="1"/>
  <c r="E24" i="2"/>
  <c r="H24" i="2"/>
  <c r="J24" i="2" s="1"/>
  <c r="E25" i="2"/>
  <c r="H25" i="2"/>
  <c r="I25" i="2" s="1"/>
  <c r="J25" i="2" s="1"/>
  <c r="I14" i="2"/>
  <c r="J14" i="2" s="1"/>
  <c r="I24" i="2"/>
  <c r="I35" i="2"/>
  <c r="J35" i="2" s="1"/>
  <c r="I29" i="2"/>
  <c r="J29" i="2" s="1"/>
  <c r="J18" i="2"/>
  <c r="I18" i="2"/>
  <c r="I8" i="2"/>
  <c r="J8" i="2" s="1"/>
  <c r="J26" i="2"/>
  <c r="I26" i="2"/>
  <c r="I21" i="2"/>
  <c r="J21" i="2" s="1"/>
  <c r="J9" i="2"/>
  <c r="I9" i="2"/>
  <c r="J30" i="2"/>
  <c r="I30" i="2"/>
  <c r="I31" i="2"/>
  <c r="J31" i="2" s="1"/>
  <c r="J17" i="2"/>
  <c r="I17" i="2"/>
  <c r="I10" i="2"/>
  <c r="J10" i="2" s="1"/>
  <c r="I28" i="2"/>
  <c r="J28" i="2" s="1"/>
  <c r="I32" i="2"/>
  <c r="J32" i="2" s="1"/>
  <c r="I27" i="2"/>
  <c r="J27" i="2" s="1"/>
  <c r="J20" i="2"/>
  <c r="I20" i="2"/>
  <c r="I13" i="2"/>
  <c r="J13" i="2" s="1"/>
  <c r="J33" i="2"/>
  <c r="I33" i="2"/>
  <c r="E38" i="2"/>
  <c r="I11" i="2" l="1"/>
  <c r="J11" i="2" s="1"/>
  <c r="I12" i="2"/>
  <c r="J12" i="2" s="1"/>
  <c r="J36" i="2"/>
  <c r="I36" i="2"/>
  <c r="H38" i="2"/>
  <c r="I7" i="2"/>
  <c r="I38" i="2" s="1"/>
  <c r="J7" i="2"/>
  <c r="J38" i="2" l="1"/>
</calcChain>
</file>

<file path=xl/sharedStrings.xml><?xml version="1.0" encoding="utf-8"?>
<sst xmlns="http://schemas.openxmlformats.org/spreadsheetml/2006/main" count="43" uniqueCount="40">
  <si>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</si>
  <si>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</si>
  <si>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</si>
  <si>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</si>
  <si>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</si>
  <si>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</si>
  <si>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</si>
  <si>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</si>
  <si>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</si>
  <si>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</si>
  <si>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</si>
  <si>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</si>
  <si>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</si>
  <si>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</si>
  <si>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</si>
  <si>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</si>
  <si>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</si>
  <si>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</si>
  <si>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</si>
  <si>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</si>
  <si>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</si>
  <si>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</si>
  <si>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</si>
  <si>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</si>
  <si>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</si>
  <si>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</si>
  <si>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</si>
  <si>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</si>
  <si>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</si>
  <si>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</t>
  </si>
  <si>
    <t>Date</t>
  </si>
  <si>
    <t>RESTRICTIONS ON IMPORTATION OF LIVE POULTRY, POULTRY MEAT, AND OTHER POULTRY PRODUCTS FROM SPECIFIED REGIONS</t>
  </si>
  <si>
    <t>0579-0228</t>
  </si>
  <si>
    <t>VS 17-129</t>
  </si>
  <si>
    <t>GS-14</t>
  </si>
  <si>
    <t>GS-9</t>
  </si>
  <si>
    <t>VS 17-29</t>
  </si>
  <si>
    <t>VS 17-30</t>
  </si>
  <si>
    <t>GS-12</t>
  </si>
  <si>
    <t>Health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</si>
</sst>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4" workbookViewId="0">
      <selection activeCell="G14" sqref="G14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7" t="s">
        <v>26</v>
      </c>
      <c r="B1" s="48"/>
      <c r="C1" s="48"/>
      <c r="D1" s="48"/>
      <c r="E1" s="48"/>
      <c r="F1" s="48"/>
      <c r="G1" s="48"/>
      <c r="H1" s="48"/>
      <c r="I1" s="16"/>
      <c r="J1" s="16"/>
      <c r="K1" s="1"/>
    </row>
    <row r="2" spans="1:11" ht="18.75" customHeight="1" x14ac:dyDescent="0.2">
      <c r="A2" s="43"/>
      <c r="B2" s="44"/>
      <c r="C2" s="44"/>
      <c r="D2" s="44"/>
      <c r="E2" s="44"/>
      <c r="F2" s="44"/>
      <c r="G2" s="44"/>
      <c r="H2" s="52" t="s">
        <v>29</v>
      </c>
      <c r="I2" s="53"/>
      <c r="J2" s="16"/>
      <c r="K2" s="1" t="s">
        <v>30</v>
      </c>
    </row>
    <row r="3" spans="1:11" ht="24.95" customHeight="1" x14ac:dyDescent="0.2">
      <c r="A3" s="45" t="s">
        <v>31</v>
      </c>
      <c r="B3" s="46"/>
      <c r="C3" s="46"/>
      <c r="D3" s="46"/>
      <c r="E3" s="46"/>
      <c r="F3" s="46"/>
      <c r="G3" s="46"/>
      <c r="H3" s="54" t="s">
        <v>32</v>
      </c>
      <c r="I3" s="54"/>
      <c r="J3" s="16"/>
      <c r="K3" s="8">
        <v>40948</v>
      </c>
    </row>
    <row r="4" spans="1:11" ht="33.950000000000003" customHeight="1" x14ac:dyDescent="0.2">
      <c r="A4" s="49" t="s">
        <v>15</v>
      </c>
      <c r="B4" s="49"/>
      <c r="C4" s="17" t="s">
        <v>0</v>
      </c>
      <c r="D4" s="18" t="s">
        <v>16</v>
      </c>
      <c r="E4" s="19" t="s">
        <v>17</v>
      </c>
      <c r="F4" s="51" t="s">
        <v>18</v>
      </c>
      <c r="G4" s="51"/>
      <c r="H4" s="19" t="s">
        <v>21</v>
      </c>
      <c r="I4" s="20" t="s">
        <v>22</v>
      </c>
      <c r="J4" s="20" t="s">
        <v>23</v>
      </c>
      <c r="K4" s="17" t="s">
        <v>24</v>
      </c>
    </row>
    <row r="5" spans="1:11" ht="13.5" customHeight="1" x14ac:dyDescent="0.2">
      <c r="A5" s="3"/>
      <c r="B5" s="3"/>
      <c r="C5" s="3"/>
      <c r="D5" s="22"/>
      <c r="E5" s="6" t="s">
        <v>14</v>
      </c>
      <c r="F5" s="21" t="s">
        <v>19</v>
      </c>
      <c r="G5" s="22" t="s">
        <v>20</v>
      </c>
      <c r="H5" s="6" t="s">
        <v>13</v>
      </c>
      <c r="I5" s="23" t="s">
        <v>12</v>
      </c>
      <c r="J5" s="23" t="s">
        <v>11</v>
      </c>
      <c r="K5" s="3"/>
    </row>
    <row r="6" spans="1:11" x14ac:dyDescent="0.2">
      <c r="A6" s="50" t="s">
        <v>1</v>
      </c>
      <c r="B6" s="50"/>
      <c r="C6" s="3" t="s">
        <v>2</v>
      </c>
      <c r="D6" s="22" t="s">
        <v>3</v>
      </c>
      <c r="E6" s="6" t="s">
        <v>4</v>
      </c>
      <c r="F6" s="21" t="s">
        <v>9</v>
      </c>
      <c r="G6" s="22" t="s">
        <v>10</v>
      </c>
      <c r="H6" s="6" t="s">
        <v>5</v>
      </c>
      <c r="I6" s="23" t="s">
        <v>6</v>
      </c>
      <c r="J6" s="23" t="s">
        <v>7</v>
      </c>
      <c r="K6" s="3" t="s">
        <v>8</v>
      </c>
    </row>
    <row r="7" spans="1:11" x14ac:dyDescent="0.2">
      <c r="A7" s="2"/>
      <c r="B7" s="2"/>
      <c r="C7" s="5"/>
      <c r="D7" s="29"/>
      <c r="E7" s="5">
        <f t="shared" ref="E7:E22" si="0">+C7*D7</f>
        <v>0</v>
      </c>
      <c r="F7" s="21"/>
      <c r="G7" s="25"/>
      <c r="H7" s="26">
        <f t="shared" ref="H7:H22" si="1">+E7*G7</f>
        <v>0</v>
      </c>
      <c r="I7" s="26">
        <f t="shared" ref="I7:I22" si="2">+H7*0.139</f>
        <v>0</v>
      </c>
      <c r="J7" s="26">
        <f t="shared" ref="J7:J22" si="3">+H7+I7</f>
        <v>0</v>
      </c>
      <c r="K7" s="2"/>
    </row>
    <row r="8" spans="1:11" x14ac:dyDescent="0.2">
      <c r="A8" s="2"/>
      <c r="B8" s="2" t="s">
        <v>33</v>
      </c>
      <c r="C8" s="5">
        <v>30</v>
      </c>
      <c r="D8" s="29">
        <v>1</v>
      </c>
      <c r="E8" s="5">
        <f t="shared" si="0"/>
        <v>30</v>
      </c>
      <c r="F8" s="21" t="s">
        <v>34</v>
      </c>
      <c r="G8" s="25">
        <v>55.45</v>
      </c>
      <c r="H8" s="26">
        <f t="shared" si="1"/>
        <v>1663.5</v>
      </c>
      <c r="I8" s="26">
        <f t="shared" si="2"/>
        <v>231.22650000000002</v>
      </c>
      <c r="J8" s="26">
        <f t="shared" si="3"/>
        <v>1894.7265</v>
      </c>
      <c r="K8" s="2"/>
    </row>
    <row r="9" spans="1:11" s="31" customFormat="1" x14ac:dyDescent="0.2">
      <c r="A9" s="30"/>
      <c r="B9" s="30"/>
      <c r="C9" s="32"/>
      <c r="D9" s="33"/>
      <c r="E9" s="32">
        <f t="shared" si="0"/>
        <v>0</v>
      </c>
      <c r="F9" s="34"/>
      <c r="G9" s="35"/>
      <c r="H9" s="36">
        <f t="shared" si="1"/>
        <v>0</v>
      </c>
      <c r="I9" s="36">
        <f t="shared" si="2"/>
        <v>0</v>
      </c>
      <c r="J9" s="36">
        <f t="shared" si="3"/>
        <v>0</v>
      </c>
      <c r="K9" s="30"/>
    </row>
    <row r="10" spans="1:11" s="31" customFormat="1" x14ac:dyDescent="0.2">
      <c r="A10" s="30"/>
      <c r="B10" s="30" t="s">
        <v>33</v>
      </c>
      <c r="C10" s="32">
        <v>30</v>
      </c>
      <c r="D10" s="33">
        <v>1</v>
      </c>
      <c r="E10" s="32">
        <f t="shared" si="0"/>
        <v>30</v>
      </c>
      <c r="F10" s="34" t="s">
        <v>35</v>
      </c>
      <c r="G10" s="35">
        <v>27.21</v>
      </c>
      <c r="H10" s="36">
        <f t="shared" si="1"/>
        <v>816.30000000000007</v>
      </c>
      <c r="I10" s="36">
        <f t="shared" si="2"/>
        <v>113.46570000000003</v>
      </c>
      <c r="J10" s="36">
        <f t="shared" si="3"/>
        <v>929.76570000000015</v>
      </c>
      <c r="K10" s="30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s="31" customFormat="1" x14ac:dyDescent="0.2">
      <c r="A12" s="30"/>
      <c r="B12" s="2" t="s">
        <v>36</v>
      </c>
      <c r="C12" s="5">
        <v>30</v>
      </c>
      <c r="D12" s="29">
        <v>1</v>
      </c>
      <c r="E12" s="5">
        <f t="shared" si="0"/>
        <v>30</v>
      </c>
      <c r="F12" s="21" t="s">
        <v>35</v>
      </c>
      <c r="G12" s="25">
        <v>27.21</v>
      </c>
      <c r="H12" s="26">
        <f t="shared" si="1"/>
        <v>816.30000000000007</v>
      </c>
      <c r="I12" s="26">
        <f t="shared" si="2"/>
        <v>113.46570000000003</v>
      </c>
      <c r="J12" s="26">
        <f t="shared" si="3"/>
        <v>929.76570000000015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x14ac:dyDescent="0.2">
      <c r="A14" s="2"/>
      <c r="B14" s="2" t="s">
        <v>37</v>
      </c>
      <c r="C14" s="5">
        <v>30</v>
      </c>
      <c r="D14" s="29">
        <v>1</v>
      </c>
      <c r="E14" s="5">
        <f t="shared" si="0"/>
        <v>30</v>
      </c>
      <c r="F14" s="21" t="s">
        <v>38</v>
      </c>
      <c r="G14" s="25">
        <v>39.46</v>
      </c>
      <c r="H14" s="26">
        <f t="shared" si="1"/>
        <v>1183.8</v>
      </c>
      <c r="I14" s="26">
        <f t="shared" si="2"/>
        <v>164.54820000000001</v>
      </c>
      <c r="J14" s="26">
        <f t="shared" si="3"/>
        <v>1348.3481999999999</v>
      </c>
      <c r="K14" s="2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s="31" customFormat="1" x14ac:dyDescent="0.2">
      <c r="A16" s="30"/>
      <c r="B16" s="30" t="s">
        <v>39</v>
      </c>
      <c r="C16" s="32">
        <v>122</v>
      </c>
      <c r="D16" s="33">
        <v>1</v>
      </c>
      <c r="E16" s="32">
        <f t="shared" si="0"/>
        <v>122</v>
      </c>
      <c r="F16" s="34" t="s">
        <v>34</v>
      </c>
      <c r="G16" s="35">
        <v>55.45</v>
      </c>
      <c r="H16" s="36">
        <f t="shared" si="1"/>
        <v>6764.9000000000005</v>
      </c>
      <c r="I16" s="36">
        <f t="shared" si="2"/>
        <v>940.32110000000011</v>
      </c>
      <c r="J16" s="36">
        <f t="shared" si="3"/>
        <v>7705.2211000000007</v>
      </c>
      <c r="K16" s="30"/>
    </row>
    <row r="17" spans="1:11" x14ac:dyDescent="0.2">
      <c r="A17" s="2"/>
      <c r="B17" s="2"/>
      <c r="C17" s="5"/>
      <c r="D17" s="29"/>
      <c r="E17" s="5">
        <f t="shared" si="0"/>
        <v>0</v>
      </c>
      <c r="F17" s="21"/>
      <c r="G17" s="25"/>
      <c r="H17" s="26">
        <f t="shared" si="1"/>
        <v>0</v>
      </c>
      <c r="I17" s="26">
        <f t="shared" si="2"/>
        <v>0</v>
      </c>
      <c r="J17" s="26">
        <f t="shared" si="3"/>
        <v>0</v>
      </c>
      <c r="K17" s="2"/>
    </row>
    <row r="18" spans="1:11" s="31" customFormat="1" x14ac:dyDescent="0.2">
      <c r="A18" s="30"/>
      <c r="B18" s="30"/>
      <c r="C18" s="32"/>
      <c r="D18" s="33"/>
      <c r="E18" s="32">
        <f t="shared" si="0"/>
        <v>0</v>
      </c>
      <c r="F18" s="34"/>
      <c r="G18" s="35"/>
      <c r="H18" s="36">
        <f t="shared" si="1"/>
        <v>0</v>
      </c>
      <c r="I18" s="36">
        <f t="shared" si="2"/>
        <v>0</v>
      </c>
      <c r="J18" s="36">
        <f t="shared" si="3"/>
        <v>0</v>
      </c>
      <c r="K18" s="30"/>
    </row>
    <row r="19" spans="1:11" s="31" customFormat="1" x14ac:dyDescent="0.2">
      <c r="A19" s="30"/>
      <c r="B19" s="30"/>
      <c r="C19" s="32"/>
      <c r="D19" s="33"/>
      <c r="E19" s="32">
        <f t="shared" si="0"/>
        <v>0</v>
      </c>
      <c r="F19" s="34"/>
      <c r="G19" s="35"/>
      <c r="H19" s="36">
        <f t="shared" si="1"/>
        <v>0</v>
      </c>
      <c r="I19" s="36">
        <f t="shared" si="2"/>
        <v>0</v>
      </c>
      <c r="J19" s="36">
        <f t="shared" si="3"/>
        <v>0</v>
      </c>
      <c r="K19" s="30"/>
    </row>
    <row r="20" spans="1:11" s="31" customFormat="1" x14ac:dyDescent="0.2">
      <c r="A20" s="30"/>
      <c r="B20" s="30"/>
      <c r="C20" s="32"/>
      <c r="D20" s="33"/>
      <c r="E20" s="32">
        <f t="shared" si="0"/>
        <v>0</v>
      </c>
      <c r="F20" s="34"/>
      <c r="G20" s="35"/>
      <c r="H20" s="36">
        <f t="shared" si="1"/>
        <v>0</v>
      </c>
      <c r="I20" s="36">
        <f t="shared" si="2"/>
        <v>0</v>
      </c>
      <c r="J20" s="36">
        <f t="shared" si="3"/>
        <v>0</v>
      </c>
      <c r="K20" s="30"/>
    </row>
    <row r="21" spans="1:11" s="31" customFormat="1" x14ac:dyDescent="0.2">
      <c r="A21" s="30"/>
      <c r="B21" s="30"/>
      <c r="C21" s="32"/>
      <c r="D21" s="33"/>
      <c r="E21" s="32">
        <f t="shared" si="0"/>
        <v>0</v>
      </c>
      <c r="F21" s="34"/>
      <c r="G21" s="35"/>
      <c r="H21" s="36">
        <f t="shared" si="1"/>
        <v>0</v>
      </c>
      <c r="I21" s="36">
        <f t="shared" si="2"/>
        <v>0</v>
      </c>
      <c r="J21" s="36">
        <f t="shared" si="3"/>
        <v>0</v>
      </c>
      <c r="K21" s="30"/>
    </row>
    <row r="22" spans="1:11" s="31" customFormat="1" x14ac:dyDescent="0.2">
      <c r="A22" s="30"/>
      <c r="B22" s="30"/>
      <c r="C22" s="32"/>
      <c r="D22" s="33"/>
      <c r="E22" s="32">
        <f t="shared" si="0"/>
        <v>0</v>
      </c>
      <c r="F22" s="34"/>
      <c r="G22" s="35"/>
      <c r="H22" s="36">
        <f t="shared" si="1"/>
        <v>0</v>
      </c>
      <c r="I22" s="36">
        <f t="shared" si="2"/>
        <v>0</v>
      </c>
      <c r="J22" s="36">
        <f t="shared" si="3"/>
        <v>0</v>
      </c>
      <c r="K22" s="30"/>
    </row>
    <row r="23" spans="1:11" s="31" customFormat="1" x14ac:dyDescent="0.2">
      <c r="A23" s="2"/>
      <c r="B23" s="2"/>
      <c r="C23" s="5"/>
      <c r="D23" s="29"/>
      <c r="E23" s="5">
        <f t="shared" ref="E23:E31" si="4">+C23*D23</f>
        <v>0</v>
      </c>
      <c r="F23" s="21"/>
      <c r="G23" s="25"/>
      <c r="H23" s="26">
        <f t="shared" ref="H23:H31" si="5">+E23*G23</f>
        <v>0</v>
      </c>
      <c r="I23" s="26">
        <f t="shared" ref="I23:I31" si="6">+H23*0.139</f>
        <v>0</v>
      </c>
      <c r="J23" s="26">
        <f t="shared" ref="J23:J31" si="7">+H23+I23</f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s="31" customFormat="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2"/>
      <c r="B28" s="2"/>
      <c r="C28" s="5"/>
      <c r="D28" s="29"/>
      <c r="E28" s="5">
        <f t="shared" si="4"/>
        <v>0</v>
      </c>
      <c r="F28" s="21"/>
      <c r="G28" s="25"/>
      <c r="H28" s="26">
        <f t="shared" si="5"/>
        <v>0</v>
      </c>
      <c r="I28" s="26">
        <f t="shared" si="6"/>
        <v>0</v>
      </c>
      <c r="J28" s="26">
        <f t="shared" si="7"/>
        <v>0</v>
      </c>
      <c r="K28" s="2"/>
    </row>
    <row r="29" spans="1:11" x14ac:dyDescent="0.2">
      <c r="A29" s="2"/>
      <c r="B29" s="2"/>
      <c r="C29" s="5"/>
      <c r="D29" s="29"/>
      <c r="E29" s="5">
        <f t="shared" si="4"/>
        <v>0</v>
      </c>
      <c r="F29" s="21"/>
      <c r="G29" s="25"/>
      <c r="H29" s="26">
        <f t="shared" si="5"/>
        <v>0</v>
      </c>
      <c r="I29" s="26">
        <f t="shared" si="6"/>
        <v>0</v>
      </c>
      <c r="J29" s="26">
        <f t="shared" si="7"/>
        <v>0</v>
      </c>
      <c r="K29" s="2"/>
    </row>
    <row r="30" spans="1:11" x14ac:dyDescent="0.2">
      <c r="A30" s="2"/>
      <c r="B30" s="2"/>
      <c r="C30" s="5"/>
      <c r="D30" s="29"/>
      <c r="E30" s="5">
        <f t="shared" si="4"/>
        <v>0</v>
      </c>
      <c r="F30" s="21"/>
      <c r="G30" s="25"/>
      <c r="H30" s="26">
        <f t="shared" si="5"/>
        <v>0</v>
      </c>
      <c r="I30" s="26">
        <f t="shared" si="6"/>
        <v>0</v>
      </c>
      <c r="J30" s="26">
        <f t="shared" si="7"/>
        <v>0</v>
      </c>
      <c r="K30" s="2"/>
    </row>
    <row r="31" spans="1:11" x14ac:dyDescent="0.2">
      <c r="A31" s="2"/>
      <c r="B31" s="2"/>
      <c r="C31" s="5"/>
      <c r="D31" s="29"/>
      <c r="E31" s="5">
        <f t="shared" si="4"/>
        <v>0</v>
      </c>
      <c r="F31" s="21"/>
      <c r="G31" s="25"/>
      <c r="H31" s="26">
        <f t="shared" si="5"/>
        <v>0</v>
      </c>
      <c r="I31" s="26">
        <f t="shared" si="6"/>
        <v>0</v>
      </c>
      <c r="J31" s="26">
        <f t="shared" si="7"/>
        <v>0</v>
      </c>
      <c r="K31" s="2"/>
    </row>
    <row r="32" spans="1:11" x14ac:dyDescent="0.2">
      <c r="A32" s="30"/>
      <c r="B32" s="30"/>
      <c r="C32" s="32"/>
      <c r="D32" s="33"/>
      <c r="E32" s="32">
        <f t="shared" ref="E32:E37" si="8">+C32*D32</f>
        <v>0</v>
      </c>
      <c r="F32" s="34"/>
      <c r="G32" s="35"/>
      <c r="H32" s="36">
        <f t="shared" ref="H32:H37" si="9">+E32*G32</f>
        <v>0</v>
      </c>
      <c r="I32" s="36">
        <f t="shared" ref="I32:I37" si="10">+H32*0.139</f>
        <v>0</v>
      </c>
      <c r="J32" s="36">
        <f t="shared" ref="J32:J37" si="11">+H32+I32</f>
        <v>0</v>
      </c>
      <c r="K32" s="30"/>
    </row>
    <row r="33" spans="1:11" x14ac:dyDescent="0.2">
      <c r="A33" s="30"/>
      <c r="B33" s="30"/>
      <c r="C33" s="37"/>
      <c r="D33" s="38"/>
      <c r="E33" s="37">
        <f t="shared" si="8"/>
        <v>0</v>
      </c>
      <c r="F33" s="39"/>
      <c r="G33" s="35"/>
      <c r="H33" s="40">
        <f t="shared" si="9"/>
        <v>0</v>
      </c>
      <c r="I33" s="40">
        <f t="shared" si="10"/>
        <v>0</v>
      </c>
      <c r="J33" s="40">
        <f t="shared" si="11"/>
        <v>0</v>
      </c>
      <c r="K33" s="30"/>
    </row>
    <row r="34" spans="1:11" x14ac:dyDescent="0.2">
      <c r="A34" s="30"/>
      <c r="B34" s="41"/>
      <c r="C34" s="32"/>
      <c r="D34" s="33"/>
      <c r="E34" s="32">
        <f t="shared" si="8"/>
        <v>0</v>
      </c>
      <c r="F34" s="34"/>
      <c r="G34" s="35"/>
      <c r="H34" s="36">
        <f t="shared" si="9"/>
        <v>0</v>
      </c>
      <c r="I34" s="36">
        <f t="shared" si="10"/>
        <v>0</v>
      </c>
      <c r="J34" s="36">
        <f t="shared" si="11"/>
        <v>0</v>
      </c>
      <c r="K34" s="30"/>
    </row>
    <row r="35" spans="1:11" x14ac:dyDescent="0.2">
      <c r="A35" s="30"/>
      <c r="B35" s="30"/>
      <c r="C35" s="32"/>
      <c r="D35" s="33"/>
      <c r="E35" s="32">
        <f t="shared" si="8"/>
        <v>0</v>
      </c>
      <c r="F35" s="34"/>
      <c r="G35" s="35"/>
      <c r="H35" s="36">
        <f t="shared" si="9"/>
        <v>0</v>
      </c>
      <c r="I35" s="36">
        <f t="shared" si="10"/>
        <v>0</v>
      </c>
      <c r="J35" s="36">
        <f t="shared" si="11"/>
        <v>0</v>
      </c>
      <c r="K35" s="30"/>
    </row>
    <row r="36" spans="1:11" x14ac:dyDescent="0.2">
      <c r="A36" s="30"/>
      <c r="B36" s="30"/>
      <c r="C36" s="32"/>
      <c r="D36" s="33"/>
      <c r="E36" s="32">
        <f t="shared" si="8"/>
        <v>0</v>
      </c>
      <c r="F36" s="34"/>
      <c r="G36" s="35"/>
      <c r="H36" s="36">
        <f t="shared" si="9"/>
        <v>0</v>
      </c>
      <c r="I36" s="36">
        <f t="shared" si="10"/>
        <v>0</v>
      </c>
      <c r="J36" s="36">
        <f t="shared" si="11"/>
        <v>0</v>
      </c>
      <c r="K36" s="30"/>
    </row>
    <row r="37" spans="1:11" s="31" customFormat="1" x14ac:dyDescent="0.2">
      <c r="A37" s="30"/>
      <c r="B37" s="30"/>
      <c r="C37" s="32"/>
      <c r="D37" s="33"/>
      <c r="E37" s="32">
        <f t="shared" si="8"/>
        <v>0</v>
      </c>
      <c r="F37" s="34"/>
      <c r="G37" s="35"/>
      <c r="H37" s="36">
        <f t="shared" si="9"/>
        <v>0</v>
      </c>
      <c r="I37" s="36">
        <f t="shared" si="10"/>
        <v>0</v>
      </c>
      <c r="J37" s="36">
        <f t="shared" si="11"/>
        <v>0</v>
      </c>
      <c r="K37" s="30"/>
    </row>
    <row r="38" spans="1:11" x14ac:dyDescent="0.2">
      <c r="A38" s="28" t="s">
        <v>25</v>
      </c>
      <c r="B38" s="2"/>
      <c r="C38" s="5"/>
      <c r="D38" s="24"/>
      <c r="E38" s="5">
        <f>SUM(E7:E37)</f>
        <v>242</v>
      </c>
      <c r="F38" s="27"/>
      <c r="G38" s="25"/>
      <c r="H38" s="26">
        <f>SUM(H7:H37)</f>
        <v>11244.800000000001</v>
      </c>
      <c r="I38" s="26">
        <f>SUM(I7:I37)</f>
        <v>1563.0272000000002</v>
      </c>
      <c r="J38" s="26">
        <f>SUM(J7:J37)</f>
        <v>12807.827200000002</v>
      </c>
      <c r="K38" s="2"/>
    </row>
    <row r="39" spans="1:11" s="31" customFormat="1" x14ac:dyDescent="0.2">
      <c r="A39" s="1" t="s">
        <v>28</v>
      </c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 t="s">
        <v>27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/>
      <c r="B46"/>
      <c r="C46"/>
      <c r="D46" s="9"/>
      <c r="E46" s="7"/>
      <c r="F46" s="12"/>
      <c r="G46" s="4"/>
      <c r="H46" s="7"/>
      <c r="I46" s="15"/>
      <c r="J46" s="15"/>
      <c r="K46"/>
    </row>
    <row r="47" spans="1:11" s="31" customFormat="1" x14ac:dyDescent="0.2">
      <c r="A47"/>
      <c r="B47"/>
      <c r="C47"/>
      <c r="D47" s="9"/>
      <c r="E47" s="7"/>
      <c r="F47" s="12"/>
      <c r="G47" s="4"/>
      <c r="H47" s="7"/>
      <c r="I47" s="15"/>
      <c r="J47" s="15"/>
      <c r="K47"/>
    </row>
    <row r="55" spans="1:11" s="1" customFormat="1" x14ac:dyDescent="0.2">
      <c r="A55"/>
      <c r="B55"/>
      <c r="C55"/>
      <c r="D55" s="9"/>
      <c r="E55" s="7"/>
      <c r="F55" s="12"/>
      <c r="G55" s="4"/>
      <c r="H55" s="7"/>
      <c r="I55" s="15"/>
      <c r="J55" s="15"/>
      <c r="K55"/>
    </row>
  </sheetData>
  <mergeCells count="7">
    <mergeCell ref="A3:G3"/>
    <mergeCell ref="A1:H1"/>
    <mergeCell ref="A4:B4"/>
    <mergeCell ref="A6:B6"/>
    <mergeCell ref="F4:G4"/>
    <mergeCell ref="H2:I2"/>
    <mergeCell ref="H3:I3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2012-08-29T13:05:14Z</cp:lastPrinted>
  <dcterms:created xsi:type="dcterms:W3CDTF">2001-05-15T11:23:39Z</dcterms:created>
  <dcterms:modified xsi:type="dcterms:W3CDTF">2012-08-29T13:05:20Z</dcterms:modified>
</cp:coreProperties>
</file>