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" windowWidth="14220" windowHeight="7560"/>
  </bookViews>
  <sheets>
    <sheet name="Detailed Data" sheetId="1" r:id="rId1"/>
    <sheet name="Key Data for Ex-Im" sheetId="2" r:id="rId2"/>
  </sheets>
  <calcPr calcId="145621"/>
</workbook>
</file>

<file path=xl/calcChain.xml><?xml version="1.0" encoding="utf-8"?>
<calcChain xmlns="http://schemas.openxmlformats.org/spreadsheetml/2006/main">
  <c r="E11" i="2" l="1"/>
  <c r="F11" i="2"/>
  <c r="G11" i="2"/>
  <c r="H11" i="2"/>
  <c r="D11" i="2"/>
  <c r="D72" i="2"/>
  <c r="E72" i="2"/>
  <c r="F72" i="2"/>
  <c r="G72" i="2"/>
  <c r="H72" i="2"/>
  <c r="E71" i="2"/>
  <c r="F71" i="2"/>
  <c r="G71" i="2"/>
  <c r="H71" i="2"/>
  <c r="D71" i="2"/>
  <c r="E69" i="2"/>
  <c r="F69" i="2"/>
  <c r="G69" i="2"/>
  <c r="H69" i="2"/>
  <c r="D69" i="2"/>
  <c r="E66" i="2"/>
  <c r="F66" i="2"/>
  <c r="G66" i="2"/>
  <c r="H66" i="2"/>
  <c r="D66" i="2"/>
  <c r="E63" i="2"/>
  <c r="F63" i="2"/>
  <c r="G63" i="2"/>
  <c r="H63" i="2"/>
  <c r="D63" i="2"/>
  <c r="E59" i="2"/>
  <c r="F59" i="2"/>
  <c r="G59" i="2"/>
  <c r="H59" i="2"/>
  <c r="D59" i="2"/>
  <c r="D58" i="2"/>
  <c r="E58" i="2"/>
  <c r="F58" i="2"/>
  <c r="G58" i="2"/>
  <c r="H58" i="2"/>
  <c r="E57" i="2"/>
  <c r="F57" i="2"/>
  <c r="G57" i="2"/>
  <c r="H57" i="2"/>
  <c r="D57" i="2"/>
  <c r="E52" i="2"/>
  <c r="F52" i="2"/>
  <c r="G52" i="2"/>
  <c r="H52" i="2"/>
  <c r="D52" i="2"/>
  <c r="D51" i="2"/>
  <c r="E51" i="2"/>
  <c r="F51" i="2"/>
  <c r="G51" i="2"/>
  <c r="H51" i="2"/>
  <c r="E50" i="2"/>
  <c r="F50" i="2"/>
  <c r="G50" i="2"/>
  <c r="H50" i="2"/>
  <c r="D50" i="2"/>
  <c r="D42" i="2"/>
  <c r="E42" i="2"/>
  <c r="F42" i="2"/>
  <c r="G42" i="2"/>
  <c r="H42" i="2"/>
  <c r="D43" i="2"/>
  <c r="E43" i="2"/>
  <c r="F43" i="2"/>
  <c r="G43" i="2"/>
  <c r="H43" i="2"/>
  <c r="D44" i="2"/>
  <c r="E44" i="2"/>
  <c r="F44" i="2"/>
  <c r="G44" i="2"/>
  <c r="H44" i="2"/>
  <c r="D45" i="2"/>
  <c r="E45" i="2"/>
  <c r="F45" i="2"/>
  <c r="G45" i="2"/>
  <c r="H45" i="2"/>
  <c r="E41" i="2"/>
  <c r="F41" i="2"/>
  <c r="G41" i="2"/>
  <c r="H41" i="2"/>
  <c r="D41" i="2"/>
  <c r="E39" i="2"/>
  <c r="F39" i="2"/>
  <c r="G39" i="2"/>
  <c r="H39" i="2"/>
  <c r="D39" i="2"/>
  <c r="E20" i="2"/>
  <c r="F20" i="2"/>
  <c r="G20" i="2"/>
  <c r="H20" i="2"/>
  <c r="D20" i="2"/>
  <c r="B10" i="2"/>
  <c r="B9" i="2"/>
  <c r="B8" i="2"/>
  <c r="B7" i="2"/>
  <c r="B6" i="2"/>
  <c r="B5" i="2"/>
  <c r="E65" i="2"/>
  <c r="F65" i="2"/>
  <c r="G65" i="2"/>
  <c r="H65" i="2"/>
  <c r="D65" i="2"/>
  <c r="E62" i="2"/>
  <c r="F62" i="2"/>
  <c r="G62" i="2"/>
  <c r="H62" i="2"/>
  <c r="D62" i="2"/>
  <c r="E61" i="2"/>
  <c r="F61" i="2"/>
  <c r="G61" i="2"/>
  <c r="H61" i="2"/>
  <c r="D61" i="2"/>
  <c r="E54" i="2"/>
  <c r="F54" i="2"/>
  <c r="G54" i="2"/>
  <c r="H54" i="2"/>
  <c r="D54" i="2"/>
  <c r="E49" i="2"/>
  <c r="F49" i="2"/>
  <c r="G49" i="2"/>
  <c r="H49" i="2"/>
  <c r="D49" i="2"/>
  <c r="E48" i="2"/>
  <c r="F48" i="2"/>
  <c r="G48" i="2"/>
  <c r="H48" i="2"/>
  <c r="D48" i="2"/>
  <c r="E38" i="2"/>
  <c r="F38" i="2"/>
  <c r="G38" i="2"/>
  <c r="H38" i="2"/>
  <c r="D38" i="2"/>
  <c r="E50" i="1"/>
  <c r="F50" i="1"/>
  <c r="G50" i="1"/>
  <c r="H50" i="1"/>
  <c r="D50" i="1"/>
  <c r="E48" i="1"/>
  <c r="F48" i="1"/>
  <c r="G48" i="1"/>
  <c r="H48" i="1"/>
  <c r="D48" i="1"/>
  <c r="E46" i="1"/>
  <c r="F46" i="1"/>
  <c r="G46" i="1"/>
  <c r="H46" i="1"/>
  <c r="D46" i="1"/>
  <c r="A20" i="2"/>
  <c r="E19" i="2"/>
  <c r="F19" i="2"/>
  <c r="G19" i="2"/>
  <c r="H19" i="2"/>
  <c r="D19" i="2"/>
  <c r="D5" i="2" l="1"/>
  <c r="E5" i="2"/>
  <c r="F5" i="2"/>
  <c r="G5" i="2"/>
  <c r="H5" i="2"/>
  <c r="E74" i="2"/>
  <c r="F74" i="2"/>
  <c r="G74" i="2"/>
  <c r="H74" i="2"/>
  <c r="D74" i="2"/>
  <c r="E76" i="2"/>
  <c r="F76" i="2"/>
  <c r="G76" i="2"/>
  <c r="H76" i="2"/>
  <c r="D76" i="2"/>
  <c r="E36" i="2"/>
  <c r="F36" i="2"/>
  <c r="G36" i="2"/>
  <c r="H36" i="2"/>
  <c r="D36" i="2"/>
  <c r="E35" i="2"/>
  <c r="F35" i="2"/>
  <c r="G35" i="2"/>
  <c r="H35" i="2"/>
  <c r="D35" i="2"/>
  <c r="E34" i="2"/>
  <c r="F34" i="2"/>
  <c r="G34" i="2"/>
  <c r="H34" i="2"/>
  <c r="D34" i="2"/>
  <c r="E32" i="2"/>
  <c r="F32" i="2"/>
  <c r="G32" i="2"/>
  <c r="H32" i="2"/>
  <c r="E30" i="2"/>
  <c r="F30" i="2"/>
  <c r="G30" i="2"/>
  <c r="H30" i="2"/>
  <c r="E28" i="2"/>
  <c r="F28" i="2"/>
  <c r="G28" i="2"/>
  <c r="H28" i="2"/>
  <c r="D30" i="2"/>
  <c r="D32" i="2"/>
  <c r="D28" i="2"/>
  <c r="E26" i="2"/>
  <c r="F26" i="2"/>
  <c r="G26" i="2"/>
  <c r="H26" i="2"/>
  <c r="D2" i="1"/>
  <c r="E3" i="1"/>
  <c r="F3" i="1" s="1"/>
  <c r="G3" i="1" s="1"/>
  <c r="H3" i="1" s="1"/>
  <c r="E24" i="2"/>
  <c r="F24" i="2"/>
  <c r="G24" i="2"/>
  <c r="H24" i="2"/>
  <c r="D24" i="2"/>
  <c r="D26" i="2"/>
  <c r="E22" i="2"/>
  <c r="F22" i="2"/>
  <c r="G22" i="2"/>
  <c r="H22" i="2"/>
  <c r="D22" i="2"/>
  <c r="E18" i="2"/>
  <c r="F18" i="2"/>
  <c r="G18" i="2"/>
  <c r="H18" i="2"/>
  <c r="E17" i="2"/>
  <c r="F17" i="2"/>
  <c r="G17" i="2"/>
  <c r="H17" i="2"/>
  <c r="E16" i="2"/>
  <c r="F16" i="2"/>
  <c r="G16" i="2"/>
  <c r="H16" i="2"/>
  <c r="D17" i="2"/>
  <c r="D18" i="2"/>
  <c r="D16" i="2"/>
  <c r="E14" i="2"/>
  <c r="F14" i="2"/>
  <c r="G14" i="2"/>
  <c r="H14" i="2"/>
  <c r="E13" i="2"/>
  <c r="F13" i="2"/>
  <c r="G13" i="2"/>
  <c r="H13" i="2"/>
  <c r="D13" i="2"/>
  <c r="D14" i="2"/>
  <c r="E6" i="2"/>
  <c r="F6" i="2"/>
  <c r="G6" i="2"/>
  <c r="H6" i="2"/>
  <c r="D6" i="2"/>
  <c r="B51" i="2"/>
  <c r="B50" i="2"/>
  <c r="D3" i="2"/>
  <c r="E3" i="2" s="1"/>
  <c r="F3" i="2" s="1"/>
  <c r="G3" i="2" s="1"/>
  <c r="H3" i="2" s="1"/>
  <c r="A10" i="2"/>
  <c r="A9" i="2"/>
  <c r="A8" i="2"/>
  <c r="A7" i="2"/>
  <c r="A6" i="2"/>
  <c r="A5" i="2"/>
</calcChain>
</file>

<file path=xl/sharedStrings.xml><?xml version="1.0" encoding="utf-8"?>
<sst xmlns="http://schemas.openxmlformats.org/spreadsheetml/2006/main" count="265" uniqueCount="122">
  <si>
    <t>US Exporter</t>
  </si>
  <si>
    <t>Shipper</t>
  </si>
  <si>
    <t>Borrower</t>
  </si>
  <si>
    <t>Ex-Im APO #</t>
  </si>
  <si>
    <t>TRANSACTION ID</t>
  </si>
  <si>
    <t>CARGO DATA</t>
  </si>
  <si>
    <t>Loan or G'tee</t>
  </si>
  <si>
    <t>Date Shipments Began</t>
  </si>
  <si>
    <t>Value</t>
  </si>
  <si>
    <t>Supplier Origin</t>
  </si>
  <si>
    <t>Port of Loading</t>
  </si>
  <si>
    <t>Destination Country</t>
  </si>
  <si>
    <t>Discharge Port</t>
  </si>
  <si>
    <t>General waiver eligible</t>
  </si>
  <si>
    <t>(Yes/No)</t>
  </si>
  <si>
    <t>MarAd Reference</t>
  </si>
  <si>
    <t>Critical Path Items</t>
  </si>
  <si>
    <t>Heavy Lift Requirement</t>
  </si>
  <si>
    <t>Hazardous</t>
  </si>
  <si>
    <t>Other</t>
  </si>
  <si>
    <t>COST DATA</t>
  </si>
  <si>
    <t>Origin of Supplier #2</t>
  </si>
  <si>
    <t>Origin of Supplier #1</t>
  </si>
  <si>
    <t>Origin of Supplier #3</t>
  </si>
  <si>
    <t>Bid #1  -  Offer</t>
  </si>
  <si>
    <t>Bid #2  -  Offer</t>
  </si>
  <si>
    <t xml:space="preserve">BIDS  - Foreign Carriers   </t>
  </si>
  <si>
    <t>Bid # 3 - Offer</t>
  </si>
  <si>
    <t xml:space="preserve">BIDS  - U.S. Carriers   </t>
  </si>
  <si>
    <t>Relevant historical cost data</t>
  </si>
  <si>
    <t>Shipper or Marad (S or M)</t>
  </si>
  <si>
    <t xml:space="preserve">Source of Foreign Bid Cost </t>
  </si>
  <si>
    <t>Commercial Rate</t>
  </si>
  <si>
    <t>Actual Rate</t>
  </si>
  <si>
    <t>Weighting</t>
  </si>
  <si>
    <t xml:space="preserve">Base Rate </t>
  </si>
  <si>
    <t>Comment</t>
  </si>
  <si>
    <t>PROCESS DATA</t>
  </si>
  <si>
    <t>Date of Application to Ex-Im</t>
  </si>
  <si>
    <t>Date U.S. Bids were requested</t>
  </si>
  <si>
    <t>(Y/N)</t>
  </si>
  <si>
    <t>Good Faith Effort to Ship US?</t>
  </si>
  <si>
    <t>Booking Subject to Completion?</t>
  </si>
  <si>
    <t>Advance Shipping Plan?</t>
  </si>
  <si>
    <t>Service Contract?</t>
  </si>
  <si>
    <t>U.S. Carrier Responses to RFQ</t>
  </si>
  <si>
    <t>Comment Carrier 1</t>
  </si>
  <si>
    <t>Comment Carrier 2</t>
  </si>
  <si>
    <t>Comment Carrier 3</t>
  </si>
  <si>
    <t>Comment Other Carriers</t>
  </si>
  <si>
    <t>Were Foreign Bids Obtained?</t>
  </si>
  <si>
    <t xml:space="preserve">Shift Production </t>
  </si>
  <si>
    <t xml:space="preserve">Chg Delivery Schedule </t>
  </si>
  <si>
    <t xml:space="preserve">Chg Loading Port </t>
  </si>
  <si>
    <t xml:space="preserve">Chg. Destination Port </t>
  </si>
  <si>
    <t xml:space="preserve">Other </t>
  </si>
  <si>
    <t>Special Handling                                    (Mark X, if applicable)</t>
  </si>
  <si>
    <t>Was the Shipper Asked to Change Some Aspect?                                         (Mark X, if applicable)</t>
  </si>
  <si>
    <t xml:space="preserve">Transshipment </t>
  </si>
  <si>
    <t>OUTCOME DATA</t>
  </si>
  <si>
    <t>SHIPMENT OCCURRED</t>
  </si>
  <si>
    <t>Original Est. Value</t>
  </si>
  <si>
    <t>Revenue Earned</t>
  </si>
  <si>
    <t>% under Compensatory</t>
  </si>
  <si>
    <t>Transhipment Occurred</t>
  </si>
  <si>
    <t xml:space="preserve">  - Transhipment Port</t>
  </si>
  <si>
    <t xml:space="preserve">  - Length of Delay</t>
  </si>
  <si>
    <t>Shipped U.S Flag</t>
  </si>
  <si>
    <t>Compensatory</t>
  </si>
  <si>
    <t>Reachback</t>
  </si>
  <si>
    <t>Determination Granted</t>
  </si>
  <si>
    <t>Certification Granted</t>
  </si>
  <si>
    <t>Conditions for Approval</t>
  </si>
  <si>
    <t>Timeframe for Compensatory</t>
  </si>
  <si>
    <t>None</t>
  </si>
  <si>
    <t xml:space="preserve">Certification Requested  </t>
  </si>
  <si>
    <t>Reason for Requesting Certification (Mark X for rationale)</t>
  </si>
  <si>
    <t>Vessel Availability</t>
  </si>
  <si>
    <t>Cost</t>
  </si>
  <si>
    <t>RECONSIDERATION REQUESTED</t>
  </si>
  <si>
    <t>EX-IM Bank Subset</t>
  </si>
  <si>
    <t>TRANSACTION TRACKING</t>
  </si>
  <si>
    <t>(L/G)</t>
  </si>
  <si>
    <t>Determination Requested?</t>
  </si>
  <si>
    <t>d/m/year</t>
  </si>
  <si>
    <t>MARAD Facilitation Requested?</t>
  </si>
  <si>
    <t>Est. tons</t>
  </si>
  <si>
    <t>Tons</t>
  </si>
  <si>
    <t>Origin(s) Add'l Suppliers</t>
  </si>
  <si>
    <t>Was the Shipper Asked to Change Some Aspect?                                                          (Mark X, if applicable)</t>
  </si>
  <si>
    <t>Determination Granted?</t>
  </si>
  <si>
    <t>Certification Requested?</t>
  </si>
  <si>
    <t>Facilitation Requested?</t>
  </si>
  <si>
    <t>Reconsideration Requested?</t>
  </si>
  <si>
    <t>Initial MarAd decision upheld</t>
  </si>
  <si>
    <t>Type of Determination Requested (Mark X, if appropriate)</t>
  </si>
  <si>
    <t>TRANSACTION 1                                                                                                           (Multiple Shipments)</t>
  </si>
  <si>
    <t xml:space="preserve">   -</t>
  </si>
  <si>
    <t>Rate Differential Calculation</t>
  </si>
  <si>
    <t>Bid #3 - Offer</t>
  </si>
  <si>
    <t xml:space="preserve">Shipped Foreign Carrier </t>
  </si>
  <si>
    <t>Ex-Im Request Reduced b/c Shipping</t>
  </si>
  <si>
    <t>Estimated Shipments</t>
  </si>
  <si>
    <t>Goods</t>
  </si>
  <si>
    <t>Good Shipped</t>
  </si>
  <si>
    <t>Other Goods Shipped</t>
  </si>
  <si>
    <t xml:space="preserve">Commodities </t>
  </si>
  <si>
    <t>Comments (incl., vessel type)</t>
  </si>
  <si>
    <t>Commercial Rate*</t>
  </si>
  <si>
    <t>Comments                                                         (incl. rationale for final decision)</t>
  </si>
  <si>
    <t>Date Individual Shipment took place</t>
  </si>
  <si>
    <t>If Determination Requested                           (Mark X for type)</t>
  </si>
  <si>
    <t>Comments                                          (circumstances not mentioned above)</t>
  </si>
  <si>
    <t>Date of Request</t>
  </si>
  <si>
    <t xml:space="preserve">DATA COLLECTION  </t>
  </si>
  <si>
    <t>Date Each Shipment Occurrred</t>
  </si>
  <si>
    <t>If Facilitation was requested:</t>
  </si>
  <si>
    <t>MarAd's Initial Decision Upheld?</t>
  </si>
  <si>
    <t>Comments                                          (including rationale)</t>
  </si>
  <si>
    <t xml:space="preserve">Chg Destination Port </t>
  </si>
  <si>
    <t>Factors for rate differential</t>
  </si>
  <si>
    <t>MarAd guideline rate calc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</si>
</sst>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;@"/>
    <numFmt numFmtId="165" formatCode="mm/dd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14" fontId="0" fillId="0" borderId="0" xfId="0" applyNumberFormat="1"/>
    <xf numFmtId="0" fontId="0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left" vertical="center" wrapText="1"/>
    </xf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164" fontId="0" fillId="0" borderId="0" xfId="0" applyNumberFormat="1"/>
    <xf numFmtId="164" fontId="4" fillId="0" borderId="0" xfId="0" applyNumberFormat="1" applyFont="1"/>
    <xf numFmtId="0" fontId="0" fillId="0" borderId="0" xfId="0" applyAlignment="1">
      <alignment horizontal="center" vertical="center" wrapText="1"/>
    </xf>
    <xf numFmtId="0" fontId="0" fillId="2" borderId="0" xfId="0" applyFill="1"/>
    <xf numFmtId="0" fontId="4" fillId="2" borderId="0" xfId="0" applyFont="1" applyFill="1"/>
    <xf numFmtId="0" fontId="5" fillId="3" borderId="0" xfId="0" applyFont="1" applyFill="1" applyBorder="1"/>
    <xf numFmtId="0" fontId="5" fillId="3" borderId="0" xfId="0" applyFont="1" applyFill="1"/>
    <xf numFmtId="0" fontId="3" fillId="3" borderId="0" xfId="0" applyFont="1" applyFill="1"/>
    <xf numFmtId="0" fontId="0" fillId="3" borderId="0" xfId="0" applyFill="1"/>
    <xf numFmtId="0" fontId="4" fillId="3" borderId="0" xfId="0" applyFont="1" applyFill="1"/>
    <xf numFmtId="0" fontId="2" fillId="3" borderId="0" xfId="0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4" borderId="0" xfId="0" applyFont="1" applyFill="1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6" fillId="0" borderId="0" xfId="0" applyFont="1" applyAlignment="1"/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O125"/>
  <sheetViews>
    <sheetView tabSelected="1" workbookViewId="0">
      <selection activeCell="A45" sqref="A45:A50"/>
    </sheetView>
  </sheetViews>
  <sheetFormatPr defaultRowHeight="15" x14ac:dyDescent="0.25"/>
  <cols>
    <col min="1" max="1" width="35.140625" customWidth="1"/>
    <col min="2" max="2" width="22.85546875" customWidth="1"/>
    <col min="3" max="3" width="2.28515625" customWidth="1"/>
    <col min="4" max="4" width="10.28515625" customWidth="1"/>
    <col min="5" max="5" width="9.85546875" customWidth="1"/>
    <col min="6" max="6" width="9.5703125" style="8" customWidth="1"/>
    <col min="7" max="7" width="9.140625" customWidth="1"/>
    <col min="8" max="8" width="9.5703125" customWidth="1"/>
    <col min="9" max="9" width="9.7109375" customWidth="1"/>
    <col min="10" max="10" width="3.42578125" customWidth="1"/>
    <col min="11" max="14" width="4.140625" customWidth="1"/>
    <col min="15" max="15" width="4.5703125" customWidth="1"/>
    <col min="16" max="16" width="3.85546875" customWidth="1"/>
    <col min="17" max="17" width="3.7109375" customWidth="1"/>
    <col min="18" max="18" width="3.85546875" customWidth="1"/>
    <col min="19" max="22" width="25.7109375" customWidth="1"/>
    <col min="23" max="23" width="0.5703125" customWidth="1"/>
    <col min="24" max="24" width="25.7109375" customWidth="1"/>
  </cols>
  <sheetData>
    <row r="1" spans="1:45" ht="27.75" customHeight="1" x14ac:dyDescent="0.3">
      <c r="A1" s="13" t="s">
        <v>114</v>
      </c>
      <c r="B1" s="2"/>
      <c r="C1" s="5"/>
      <c r="D1" s="51" t="s">
        <v>96</v>
      </c>
      <c r="E1" s="51"/>
      <c r="F1" s="51"/>
      <c r="G1" s="51"/>
      <c r="H1" s="51"/>
      <c r="L1" s="1"/>
    </row>
    <row r="2" spans="1:45" x14ac:dyDescent="0.25">
      <c r="C2" s="1"/>
      <c r="D2" s="50">
        <f>+B6</f>
        <v>0</v>
      </c>
      <c r="E2" s="50"/>
      <c r="F2" s="50"/>
      <c r="G2" s="50"/>
      <c r="H2" s="50"/>
    </row>
    <row r="3" spans="1:45" x14ac:dyDescent="0.25">
      <c r="C3" s="1"/>
      <c r="D3" s="3">
        <v>1</v>
      </c>
      <c r="E3" s="3">
        <f t="shared" ref="E3:H3" si="0">+D3+1</f>
        <v>2</v>
      </c>
      <c r="F3" s="7">
        <f t="shared" si="0"/>
        <v>3</v>
      </c>
      <c r="G3" s="3">
        <f t="shared" si="0"/>
        <v>4</v>
      </c>
      <c r="H3" s="3">
        <f t="shared" si="0"/>
        <v>5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45" ht="18.75" x14ac:dyDescent="0.3">
      <c r="A4" s="23" t="s">
        <v>4</v>
      </c>
      <c r="B4" s="25"/>
      <c r="C4" s="26"/>
      <c r="D4" s="26"/>
      <c r="E4" s="26"/>
      <c r="F4" s="27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</row>
    <row r="5" spans="1:45" ht="8.25" customHeight="1" x14ac:dyDescent="0.3">
      <c r="A5" s="10"/>
      <c r="B5" s="5"/>
    </row>
    <row r="6" spans="1:45" x14ac:dyDescent="0.25">
      <c r="A6" s="47" t="s">
        <v>3</v>
      </c>
      <c r="F6" s="47"/>
    </row>
    <row r="7" spans="1:45" x14ac:dyDescent="0.25">
      <c r="A7" t="s">
        <v>15</v>
      </c>
      <c r="F7"/>
    </row>
    <row r="8" spans="1:45" x14ac:dyDescent="0.25">
      <c r="A8" s="47" t="s">
        <v>0</v>
      </c>
      <c r="D8" s="1"/>
    </row>
    <row r="9" spans="1:45" x14ac:dyDescent="0.25">
      <c r="A9" t="s">
        <v>1</v>
      </c>
      <c r="D9" s="1"/>
    </row>
    <row r="10" spans="1:45" x14ac:dyDescent="0.25">
      <c r="A10" s="47" t="s">
        <v>2</v>
      </c>
      <c r="D10" s="1"/>
    </row>
    <row r="11" spans="1:45" x14ac:dyDescent="0.25">
      <c r="A11" t="s">
        <v>13</v>
      </c>
      <c r="B11" s="3" t="s">
        <v>14</v>
      </c>
      <c r="D11" s="1"/>
    </row>
    <row r="12" spans="1:45" x14ac:dyDescent="0.25">
      <c r="A12" s="47" t="s">
        <v>6</v>
      </c>
      <c r="B12" s="43" t="s">
        <v>82</v>
      </c>
      <c r="D12" s="1"/>
    </row>
    <row r="13" spans="1:45" ht="18" customHeight="1" x14ac:dyDescent="0.25">
      <c r="A13" s="21"/>
      <c r="B13" s="21"/>
      <c r="C13" s="21"/>
      <c r="D13" s="21"/>
      <c r="E13" s="21"/>
      <c r="F13" s="22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</row>
    <row r="14" spans="1:45" ht="18.75" x14ac:dyDescent="0.3">
      <c r="A14" s="23" t="s">
        <v>5</v>
      </c>
      <c r="B14" s="28"/>
      <c r="C14" s="26"/>
      <c r="D14" s="26"/>
      <c r="E14" s="26"/>
      <c r="F14" s="27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</row>
    <row r="15" spans="1:45" ht="9" customHeight="1" x14ac:dyDescent="0.3">
      <c r="A15" s="10"/>
      <c r="B15" s="4"/>
    </row>
    <row r="16" spans="1:45" x14ac:dyDescent="0.25">
      <c r="A16" t="s">
        <v>7</v>
      </c>
      <c r="B16" s="18" t="s">
        <v>84</v>
      </c>
      <c r="G16" s="6"/>
    </row>
    <row r="17" spans="1:19" ht="15" customHeight="1" x14ac:dyDescent="0.25">
      <c r="A17" t="s">
        <v>110</v>
      </c>
      <c r="B17" s="18"/>
      <c r="D17" s="18" t="s">
        <v>84</v>
      </c>
      <c r="E17" s="18" t="s">
        <v>84</v>
      </c>
      <c r="F17" s="18" t="s">
        <v>84</v>
      </c>
      <c r="G17" s="18" t="s">
        <v>84</v>
      </c>
      <c r="H17" s="18" t="s">
        <v>84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x14ac:dyDescent="0.25">
      <c r="A18" s="53" t="s">
        <v>102</v>
      </c>
      <c r="B18" s="11" t="s">
        <v>8</v>
      </c>
      <c r="G18" s="6"/>
    </row>
    <row r="19" spans="1:19" x14ac:dyDescent="0.25">
      <c r="A19" s="53"/>
      <c r="B19" t="s">
        <v>86</v>
      </c>
    </row>
    <row r="21" spans="1:19" ht="8.25" customHeight="1" x14ac:dyDescent="0.25">
      <c r="A21" s="9"/>
    </row>
    <row r="22" spans="1:19" x14ac:dyDescent="0.25">
      <c r="A22" s="49" t="s">
        <v>9</v>
      </c>
      <c r="B22" t="s">
        <v>22</v>
      </c>
    </row>
    <row r="23" spans="1:19" x14ac:dyDescent="0.25">
      <c r="A23" s="49"/>
      <c r="B23" t="s">
        <v>21</v>
      </c>
    </row>
    <row r="24" spans="1:19" x14ac:dyDescent="0.25">
      <c r="A24" s="49"/>
      <c r="B24" t="s">
        <v>23</v>
      </c>
    </row>
    <row r="25" spans="1:19" x14ac:dyDescent="0.25">
      <c r="A25" s="49"/>
      <c r="B25" t="s">
        <v>88</v>
      </c>
    </row>
    <row r="26" spans="1:19" ht="8.25" customHeight="1" x14ac:dyDescent="0.25">
      <c r="A26" s="9"/>
    </row>
    <row r="27" spans="1:19" x14ac:dyDescent="0.25">
      <c r="A27" s="46" t="s">
        <v>10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 x14ac:dyDescent="0.25">
      <c r="A28" t="s">
        <v>11</v>
      </c>
    </row>
    <row r="29" spans="1:19" x14ac:dyDescent="0.25">
      <c r="A29" t="s">
        <v>12</v>
      </c>
    </row>
    <row r="30" spans="1:19" ht="8.25" customHeight="1" x14ac:dyDescent="0.25"/>
    <row r="31" spans="1:19" x14ac:dyDescent="0.25">
      <c r="A31" s="52" t="s">
        <v>106</v>
      </c>
      <c r="B31" t="s">
        <v>104</v>
      </c>
    </row>
    <row r="32" spans="1:19" x14ac:dyDescent="0.25">
      <c r="A32" s="52"/>
      <c r="B32" t="s">
        <v>104</v>
      </c>
    </row>
    <row r="33" spans="1:54" x14ac:dyDescent="0.25">
      <c r="A33" s="52"/>
      <c r="B33" t="s">
        <v>104</v>
      </c>
    </row>
    <row r="34" spans="1:54" x14ac:dyDescent="0.25">
      <c r="A34" s="52"/>
      <c r="B34" t="s">
        <v>105</v>
      </c>
    </row>
    <row r="35" spans="1:54" ht="8.25" customHeight="1" x14ac:dyDescent="0.25">
      <c r="A35" s="9"/>
    </row>
    <row r="36" spans="1:54" x14ac:dyDescent="0.25">
      <c r="A36" s="54" t="s">
        <v>56</v>
      </c>
      <c r="B36" s="11" t="s">
        <v>16</v>
      </c>
      <c r="C36" s="11"/>
    </row>
    <row r="37" spans="1:54" x14ac:dyDescent="0.25">
      <c r="A37" s="54"/>
      <c r="B37" s="11" t="s">
        <v>17</v>
      </c>
      <c r="C37" s="11"/>
    </row>
    <row r="38" spans="1:54" x14ac:dyDescent="0.25">
      <c r="A38" s="54"/>
      <c r="B38" s="11" t="s">
        <v>18</v>
      </c>
      <c r="C38" s="11"/>
    </row>
    <row r="39" spans="1:54" x14ac:dyDescent="0.25">
      <c r="A39" s="54"/>
      <c r="B39" s="11" t="s">
        <v>19</v>
      </c>
      <c r="C39" s="11"/>
    </row>
    <row r="40" spans="1:54" ht="8.25" customHeight="1" x14ac:dyDescent="0.25">
      <c r="A40" s="12"/>
      <c r="B40" s="11"/>
      <c r="C40" s="11"/>
    </row>
    <row r="41" spans="1:54" ht="20.25" customHeight="1" x14ac:dyDescent="0.25">
      <c r="A41" s="15" t="s">
        <v>107</v>
      </c>
    </row>
    <row r="42" spans="1:54" x14ac:dyDescent="0.25">
      <c r="A42" s="21"/>
      <c r="B42" s="21"/>
      <c r="C42" s="21"/>
      <c r="D42" s="21"/>
      <c r="E42" s="21"/>
      <c r="F42" s="22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</row>
    <row r="43" spans="1:54" ht="18.75" x14ac:dyDescent="0.3">
      <c r="A43" s="24" t="s">
        <v>20</v>
      </c>
    </row>
    <row r="44" spans="1:54" ht="9" customHeight="1" x14ac:dyDescent="0.25"/>
    <row r="45" spans="1:54" x14ac:dyDescent="0.25">
      <c r="A45" s="49" t="s">
        <v>26</v>
      </c>
      <c r="B45" s="17" t="s">
        <v>24</v>
      </c>
    </row>
    <row r="46" spans="1:54" x14ac:dyDescent="0.25">
      <c r="A46" s="49"/>
      <c r="B46" s="17"/>
      <c r="D46" t="e">
        <f>+D45/D19</f>
        <v>#DIV/0!</v>
      </c>
      <c r="E46" t="e">
        <f t="shared" ref="E46:H46" si="1">+E45/E19</f>
        <v>#DIV/0!</v>
      </c>
      <c r="F46" t="e">
        <f t="shared" si="1"/>
        <v>#DIV/0!</v>
      </c>
      <c r="G46" t="e">
        <f t="shared" si="1"/>
        <v>#DIV/0!</v>
      </c>
      <c r="H46" t="e">
        <f t="shared" si="1"/>
        <v>#DIV/0!</v>
      </c>
    </row>
    <row r="47" spans="1:54" x14ac:dyDescent="0.25">
      <c r="A47" s="49"/>
      <c r="B47" s="17" t="s">
        <v>25</v>
      </c>
    </row>
    <row r="48" spans="1:54" x14ac:dyDescent="0.25">
      <c r="A48" s="49"/>
      <c r="B48" s="17"/>
      <c r="D48" t="e">
        <f>+D47/D19</f>
        <v>#DIV/0!</v>
      </c>
      <c r="E48" t="e">
        <f t="shared" ref="E48:H48" si="2">+E47/E19</f>
        <v>#DIV/0!</v>
      </c>
      <c r="F48" t="e">
        <f t="shared" si="2"/>
        <v>#DIV/0!</v>
      </c>
      <c r="G48" t="e">
        <f t="shared" si="2"/>
        <v>#DIV/0!</v>
      </c>
      <c r="H48" t="e">
        <f t="shared" si="2"/>
        <v>#DIV/0!</v>
      </c>
    </row>
    <row r="49" spans="1:8" ht="15" customHeight="1" x14ac:dyDescent="0.25">
      <c r="A49" s="49"/>
      <c r="B49" s="17" t="s">
        <v>27</v>
      </c>
    </row>
    <row r="50" spans="1:8" ht="15" customHeight="1" x14ac:dyDescent="0.25">
      <c r="A50" s="49"/>
      <c r="B50" s="17"/>
      <c r="D50" t="e">
        <f>+D49/D19</f>
        <v>#DIV/0!</v>
      </c>
      <c r="E50" t="e">
        <f t="shared" ref="E50:H50" si="3">+E49/E19</f>
        <v>#DIV/0!</v>
      </c>
      <c r="F50" t="e">
        <f t="shared" si="3"/>
        <v>#DIV/0!</v>
      </c>
      <c r="G50" t="e">
        <f t="shared" si="3"/>
        <v>#DIV/0!</v>
      </c>
      <c r="H50" t="e">
        <f t="shared" si="3"/>
        <v>#DIV/0!</v>
      </c>
    </row>
    <row r="51" spans="1:8" ht="18.75" customHeight="1" x14ac:dyDescent="0.25">
      <c r="A51" s="9" t="s">
        <v>31</v>
      </c>
      <c r="B51" s="39" t="s">
        <v>30</v>
      </c>
    </row>
    <row r="52" spans="1:8" ht="8.25" customHeight="1" x14ac:dyDescent="0.25">
      <c r="A52" s="9"/>
      <c r="B52" s="17"/>
    </row>
    <row r="53" spans="1:8" x14ac:dyDescent="0.25">
      <c r="A53" s="49" t="s">
        <v>28</v>
      </c>
      <c r="B53" s="17" t="s">
        <v>24</v>
      </c>
    </row>
    <row r="54" spans="1:8" x14ac:dyDescent="0.25">
      <c r="A54" s="49"/>
      <c r="B54" s="17"/>
    </row>
    <row r="55" spans="1:8" x14ac:dyDescent="0.25">
      <c r="A55" s="49"/>
      <c r="B55" s="17" t="s">
        <v>25</v>
      </c>
    </row>
    <row r="56" spans="1:8" x14ac:dyDescent="0.25">
      <c r="A56" s="49"/>
      <c r="B56" s="17"/>
    </row>
    <row r="57" spans="1:8" x14ac:dyDescent="0.25">
      <c r="A57" s="49"/>
      <c r="B57" s="17" t="s">
        <v>27</v>
      </c>
    </row>
    <row r="58" spans="1:8" x14ac:dyDescent="0.25">
      <c r="A58" s="49"/>
      <c r="B58" s="17"/>
    </row>
    <row r="59" spans="1:8" ht="8.25" customHeight="1" x14ac:dyDescent="0.25"/>
    <row r="60" spans="1:8" x14ac:dyDescent="0.25">
      <c r="A60" t="s">
        <v>29</v>
      </c>
    </row>
    <row r="61" spans="1:8" x14ac:dyDescent="0.25">
      <c r="A61" t="s">
        <v>121</v>
      </c>
    </row>
    <row r="62" spans="1:8" x14ac:dyDescent="0.25">
      <c r="A62" s="49" t="s">
        <v>108</v>
      </c>
      <c r="B62" t="s">
        <v>33</v>
      </c>
    </row>
    <row r="63" spans="1:8" x14ac:dyDescent="0.25">
      <c r="A63" s="49"/>
      <c r="B63" t="s">
        <v>35</v>
      </c>
    </row>
    <row r="64" spans="1:8" x14ac:dyDescent="0.25">
      <c r="A64" s="49"/>
      <c r="B64" t="s">
        <v>34</v>
      </c>
    </row>
    <row r="65" spans="1:52" x14ac:dyDescent="0.25">
      <c r="A65" s="49" t="s">
        <v>98</v>
      </c>
    </row>
    <row r="66" spans="1:52" x14ac:dyDescent="0.25">
      <c r="A66" s="49"/>
    </row>
    <row r="67" spans="1:52" x14ac:dyDescent="0.25">
      <c r="A67" s="49"/>
    </row>
    <row r="68" spans="1:52" x14ac:dyDescent="0.25">
      <c r="A68" t="s">
        <v>36</v>
      </c>
      <c r="B68" s="40" t="s">
        <v>120</v>
      </c>
    </row>
    <row r="69" spans="1:52" x14ac:dyDescent="0.25">
      <c r="A69" s="21"/>
      <c r="B69" s="21"/>
      <c r="C69" s="21"/>
      <c r="D69" s="21"/>
      <c r="E69" s="21"/>
      <c r="F69" s="22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</row>
    <row r="70" spans="1:52" ht="18.75" x14ac:dyDescent="0.3">
      <c r="A70" s="24" t="s">
        <v>37</v>
      </c>
    </row>
    <row r="71" spans="1:52" x14ac:dyDescent="0.25">
      <c r="A71" s="47" t="s">
        <v>38</v>
      </c>
      <c r="B71" t="s">
        <v>84</v>
      </c>
      <c r="D71" s="18"/>
      <c r="E71" s="18"/>
      <c r="F71" s="19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</row>
    <row r="72" spans="1:52" x14ac:dyDescent="0.25">
      <c r="A72" t="s">
        <v>39</v>
      </c>
      <c r="B72" t="s">
        <v>84</v>
      </c>
      <c r="D72" s="18"/>
      <c r="E72" s="18"/>
      <c r="F72" s="19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</row>
    <row r="73" spans="1:52" x14ac:dyDescent="0.25">
      <c r="A73" t="s">
        <v>43</v>
      </c>
      <c r="B73" s="3" t="s">
        <v>40</v>
      </c>
    </row>
    <row r="74" spans="1:52" x14ac:dyDescent="0.25">
      <c r="A74" t="s">
        <v>42</v>
      </c>
      <c r="B74" s="3" t="s">
        <v>40</v>
      </c>
    </row>
    <row r="75" spans="1:52" x14ac:dyDescent="0.25">
      <c r="A75" t="s">
        <v>44</v>
      </c>
      <c r="B75" s="3" t="s">
        <v>40</v>
      </c>
    </row>
    <row r="76" spans="1:52" x14ac:dyDescent="0.25">
      <c r="A76" t="s">
        <v>41</v>
      </c>
      <c r="B76" s="3" t="s">
        <v>40</v>
      </c>
    </row>
    <row r="77" spans="1:52" x14ac:dyDescent="0.25">
      <c r="A77" t="s">
        <v>50</v>
      </c>
      <c r="B77" s="3" t="s">
        <v>40</v>
      </c>
      <c r="D77" s="43"/>
      <c r="E77" s="43"/>
      <c r="F77" s="43"/>
      <c r="G77" s="43"/>
      <c r="H77" s="43"/>
      <c r="I77" s="43"/>
    </row>
    <row r="78" spans="1:52" ht="8.25" customHeight="1" x14ac:dyDescent="0.25"/>
    <row r="79" spans="1:52" x14ac:dyDescent="0.25">
      <c r="A79" s="49" t="s">
        <v>45</v>
      </c>
      <c r="B79" s="15" t="s">
        <v>46</v>
      </c>
      <c r="C79" s="17"/>
    </row>
    <row r="80" spans="1:52" x14ac:dyDescent="0.25">
      <c r="A80" s="49"/>
      <c r="B80" s="15" t="s">
        <v>47</v>
      </c>
      <c r="C80" s="17"/>
    </row>
    <row r="81" spans="1:9" x14ac:dyDescent="0.25">
      <c r="A81" s="49"/>
      <c r="B81" s="15" t="s">
        <v>48</v>
      </c>
      <c r="C81" s="17"/>
    </row>
    <row r="82" spans="1:9" x14ac:dyDescent="0.25">
      <c r="A82" s="49"/>
      <c r="B82" s="15" t="s">
        <v>49</v>
      </c>
    </row>
    <row r="83" spans="1:9" x14ac:dyDescent="0.25">
      <c r="A83" s="49" t="s">
        <v>85</v>
      </c>
      <c r="B83" s="33"/>
      <c r="D83" s="43" t="s">
        <v>40</v>
      </c>
      <c r="E83" s="43" t="s">
        <v>40</v>
      </c>
      <c r="F83" s="43" t="s">
        <v>40</v>
      </c>
      <c r="G83" s="43" t="s">
        <v>40</v>
      </c>
      <c r="H83" s="43" t="s">
        <v>40</v>
      </c>
    </row>
    <row r="84" spans="1:9" x14ac:dyDescent="0.25">
      <c r="A84" s="49"/>
      <c r="B84" s="35" t="s">
        <v>113</v>
      </c>
      <c r="D84" s="35" t="s">
        <v>84</v>
      </c>
      <c r="E84" s="35" t="s">
        <v>84</v>
      </c>
      <c r="F84" s="35" t="s">
        <v>84</v>
      </c>
      <c r="G84" s="35" t="s">
        <v>84</v>
      </c>
      <c r="H84" s="35" t="s">
        <v>84</v>
      </c>
    </row>
    <row r="85" spans="1:9" ht="8.25" customHeight="1" x14ac:dyDescent="0.25">
      <c r="B85" s="3"/>
    </row>
    <row r="86" spans="1:9" x14ac:dyDescent="0.25">
      <c r="A86" s="52" t="s">
        <v>57</v>
      </c>
      <c r="B86" s="15" t="s">
        <v>51</v>
      </c>
    </row>
    <row r="87" spans="1:9" x14ac:dyDescent="0.25">
      <c r="A87" s="52"/>
      <c r="B87" s="15" t="s">
        <v>52</v>
      </c>
    </row>
    <row r="88" spans="1:9" x14ac:dyDescent="0.25">
      <c r="A88" s="52"/>
      <c r="B88" s="15" t="s">
        <v>53</v>
      </c>
    </row>
    <row r="89" spans="1:9" x14ac:dyDescent="0.25">
      <c r="A89" s="52"/>
      <c r="B89" s="15" t="s">
        <v>119</v>
      </c>
    </row>
    <row r="90" spans="1:9" x14ac:dyDescent="0.25">
      <c r="A90" s="52"/>
      <c r="B90" s="15" t="s">
        <v>58</v>
      </c>
    </row>
    <row r="91" spans="1:9" x14ac:dyDescent="0.25">
      <c r="A91" s="52"/>
      <c r="B91" s="15" t="s">
        <v>55</v>
      </c>
    </row>
    <row r="92" spans="1:9" ht="8.25" customHeight="1" x14ac:dyDescent="0.25">
      <c r="A92" s="20"/>
      <c r="B92" s="16"/>
    </row>
    <row r="93" spans="1:9" ht="15" customHeight="1" x14ac:dyDescent="0.25">
      <c r="A93" s="52" t="s">
        <v>83</v>
      </c>
      <c r="B93" s="3"/>
      <c r="D93" s="43" t="s">
        <v>40</v>
      </c>
      <c r="E93" s="43" t="s">
        <v>40</v>
      </c>
      <c r="F93" s="43" t="s">
        <v>40</v>
      </c>
      <c r="G93" s="43" t="s">
        <v>40</v>
      </c>
      <c r="H93" s="43" t="s">
        <v>40</v>
      </c>
      <c r="I93" s="43" t="s">
        <v>40</v>
      </c>
    </row>
    <row r="94" spans="1:9" ht="15" customHeight="1" x14ac:dyDescent="0.25">
      <c r="A94" s="52"/>
      <c r="B94" s="33" t="s">
        <v>113</v>
      </c>
      <c r="D94" s="43" t="s">
        <v>84</v>
      </c>
      <c r="E94" s="43" t="s">
        <v>84</v>
      </c>
      <c r="F94" s="43" t="s">
        <v>84</v>
      </c>
      <c r="G94" s="43" t="s">
        <v>84</v>
      </c>
      <c r="H94" s="43" t="s">
        <v>84</v>
      </c>
      <c r="I94" s="43" t="s">
        <v>84</v>
      </c>
    </row>
    <row r="95" spans="1:9" x14ac:dyDescent="0.25">
      <c r="A95" s="52" t="s">
        <v>111</v>
      </c>
      <c r="B95" s="16" t="s">
        <v>68</v>
      </c>
    </row>
    <row r="96" spans="1:9" x14ac:dyDescent="0.25">
      <c r="A96" s="52"/>
      <c r="B96" s="16" t="s">
        <v>69</v>
      </c>
    </row>
    <row r="97" spans="1:14" x14ac:dyDescent="0.25">
      <c r="A97" s="20" t="s">
        <v>70</v>
      </c>
      <c r="B97" s="3"/>
      <c r="D97" s="43" t="s">
        <v>40</v>
      </c>
      <c r="E97" s="43" t="s">
        <v>40</v>
      </c>
      <c r="F97" s="43" t="s">
        <v>40</v>
      </c>
      <c r="G97" s="43" t="s">
        <v>40</v>
      </c>
      <c r="H97" s="43" t="s">
        <v>40</v>
      </c>
      <c r="I97" s="43" t="s">
        <v>40</v>
      </c>
    </row>
    <row r="98" spans="1:14" x14ac:dyDescent="0.25">
      <c r="A98" s="52" t="s">
        <v>72</v>
      </c>
      <c r="B98" s="16" t="s">
        <v>74</v>
      </c>
    </row>
    <row r="99" spans="1:14" x14ac:dyDescent="0.25">
      <c r="A99" s="52"/>
      <c r="B99" s="41" t="s">
        <v>73</v>
      </c>
    </row>
    <row r="100" spans="1:14" x14ac:dyDescent="0.25">
      <c r="A100" s="52"/>
      <c r="B100" s="17" t="s">
        <v>19</v>
      </c>
    </row>
    <row r="101" spans="1:14" ht="15" customHeight="1" x14ac:dyDescent="0.25">
      <c r="A101" s="32" t="s">
        <v>75</v>
      </c>
      <c r="B101" s="3"/>
      <c r="D101" s="43" t="s">
        <v>40</v>
      </c>
      <c r="E101" s="43" t="s">
        <v>40</v>
      </c>
      <c r="F101" s="43" t="s">
        <v>40</v>
      </c>
      <c r="G101" s="43" t="s">
        <v>40</v>
      </c>
      <c r="H101" s="43" t="s">
        <v>40</v>
      </c>
      <c r="I101" s="43" t="s">
        <v>40</v>
      </c>
    </row>
    <row r="102" spans="1:14" ht="15" customHeight="1" x14ac:dyDescent="0.25">
      <c r="A102" s="32"/>
      <c r="B102" s="43" t="s">
        <v>113</v>
      </c>
      <c r="D102" s="48" t="s">
        <v>84</v>
      </c>
      <c r="E102" s="48" t="s">
        <v>84</v>
      </c>
      <c r="F102" s="48" t="s">
        <v>84</v>
      </c>
      <c r="G102" s="48" t="s">
        <v>84</v>
      </c>
      <c r="H102" s="48" t="s">
        <v>84</v>
      </c>
      <c r="I102" s="48" t="s">
        <v>84</v>
      </c>
    </row>
    <row r="103" spans="1:14" ht="15" customHeight="1" x14ac:dyDescent="0.25">
      <c r="A103" s="52" t="s">
        <v>76</v>
      </c>
      <c r="B103" s="3" t="s">
        <v>77</v>
      </c>
    </row>
    <row r="104" spans="1:14" ht="15" customHeight="1" x14ac:dyDescent="0.25">
      <c r="A104" s="52"/>
      <c r="B104" s="3" t="s">
        <v>78</v>
      </c>
    </row>
    <row r="105" spans="1:14" ht="15" customHeight="1" x14ac:dyDescent="0.25">
      <c r="A105" s="20" t="s">
        <v>71</v>
      </c>
      <c r="B105" s="3"/>
      <c r="D105" s="43" t="s">
        <v>40</v>
      </c>
      <c r="E105" s="43" t="s">
        <v>40</v>
      </c>
      <c r="F105" s="43" t="s">
        <v>40</v>
      </c>
      <c r="G105" s="43" t="s">
        <v>40</v>
      </c>
      <c r="H105" s="43" t="s">
        <v>40</v>
      </c>
      <c r="I105" s="43" t="s">
        <v>40</v>
      </c>
    </row>
    <row r="106" spans="1:14" ht="27.75" customHeight="1" x14ac:dyDescent="0.25">
      <c r="A106" s="20" t="s">
        <v>118</v>
      </c>
      <c r="B106" s="3"/>
    </row>
    <row r="107" spans="1:14" x14ac:dyDescent="0.25">
      <c r="A107" s="21"/>
      <c r="B107" s="21"/>
      <c r="C107" s="21"/>
      <c r="D107" s="21"/>
      <c r="E107" s="21"/>
      <c r="F107" s="22"/>
      <c r="G107" s="21"/>
      <c r="H107" s="21"/>
      <c r="I107" s="21"/>
      <c r="J107" s="21"/>
      <c r="K107" s="21"/>
      <c r="L107" s="21"/>
      <c r="M107" s="21"/>
      <c r="N107" s="21"/>
    </row>
    <row r="108" spans="1:14" ht="18.75" x14ac:dyDescent="0.3">
      <c r="A108" s="24" t="s">
        <v>59</v>
      </c>
    </row>
    <row r="109" spans="1:14" x14ac:dyDescent="0.25">
      <c r="A109" s="49" t="s">
        <v>79</v>
      </c>
      <c r="B109" s="14"/>
      <c r="D109" s="44" t="s">
        <v>40</v>
      </c>
      <c r="E109" s="44" t="s">
        <v>40</v>
      </c>
      <c r="F109" s="44" t="s">
        <v>40</v>
      </c>
      <c r="G109" s="44" t="s">
        <v>40</v>
      </c>
      <c r="H109" s="44" t="s">
        <v>40</v>
      </c>
      <c r="I109" s="44" t="s">
        <v>40</v>
      </c>
    </row>
    <row r="110" spans="1:14" x14ac:dyDescent="0.25">
      <c r="A110" s="49"/>
      <c r="B110" s="30" t="s">
        <v>113</v>
      </c>
      <c r="D110" s="44" t="s">
        <v>84</v>
      </c>
      <c r="E110" s="44" t="s">
        <v>84</v>
      </c>
      <c r="F110" s="44" t="s">
        <v>84</v>
      </c>
      <c r="G110" s="44" t="s">
        <v>84</v>
      </c>
      <c r="H110" s="44" t="s">
        <v>84</v>
      </c>
      <c r="I110" s="44" t="s">
        <v>84</v>
      </c>
    </row>
    <row r="111" spans="1:14" x14ac:dyDescent="0.25">
      <c r="A111" t="s">
        <v>117</v>
      </c>
      <c r="B111" s="14"/>
      <c r="D111" s="44" t="s">
        <v>40</v>
      </c>
      <c r="E111" s="44" t="s">
        <v>40</v>
      </c>
      <c r="F111" s="44" t="s">
        <v>40</v>
      </c>
      <c r="G111" s="44" t="s">
        <v>40</v>
      </c>
      <c r="H111" s="44" t="s">
        <v>40</v>
      </c>
      <c r="I111" s="44" t="s">
        <v>40</v>
      </c>
    </row>
    <row r="112" spans="1:14" ht="31.5" customHeight="1" x14ac:dyDescent="0.25">
      <c r="A112" s="20" t="s">
        <v>109</v>
      </c>
      <c r="B112" s="14"/>
    </row>
    <row r="113" spans="1:67" x14ac:dyDescent="0.25">
      <c r="A113" t="s">
        <v>60</v>
      </c>
      <c r="B113" s="9"/>
      <c r="D113" s="44" t="s">
        <v>40</v>
      </c>
      <c r="E113" s="44" t="s">
        <v>40</v>
      </c>
      <c r="F113" s="44" t="s">
        <v>40</v>
      </c>
      <c r="G113" s="44" t="s">
        <v>40</v>
      </c>
      <c r="H113" s="44" t="s">
        <v>40</v>
      </c>
      <c r="I113" s="44" t="s">
        <v>40</v>
      </c>
    </row>
    <row r="114" spans="1:67" x14ac:dyDescent="0.25">
      <c r="A114" s="49" t="s">
        <v>67</v>
      </c>
      <c r="B114" t="s">
        <v>8</v>
      </c>
    </row>
    <row r="115" spans="1:67" x14ac:dyDescent="0.25">
      <c r="A115" s="49"/>
      <c r="B115" t="s">
        <v>63</v>
      </c>
    </row>
    <row r="116" spans="1:67" x14ac:dyDescent="0.25">
      <c r="A116" s="49"/>
      <c r="B116" t="s">
        <v>61</v>
      </c>
    </row>
    <row r="117" spans="1:67" x14ac:dyDescent="0.25">
      <c r="A117" s="49"/>
      <c r="B117" t="s">
        <v>62</v>
      </c>
    </row>
    <row r="118" spans="1:67" x14ac:dyDescent="0.25">
      <c r="A118" s="49"/>
      <c r="B118" t="s">
        <v>64</v>
      </c>
    </row>
    <row r="119" spans="1:67" x14ac:dyDescent="0.25">
      <c r="A119" s="49"/>
      <c r="B119" t="s">
        <v>65</v>
      </c>
    </row>
    <row r="120" spans="1:67" ht="15" customHeight="1" x14ac:dyDescent="0.25">
      <c r="A120" s="49"/>
      <c r="B120" t="s">
        <v>66</v>
      </c>
    </row>
    <row r="121" spans="1:67" ht="8.25" customHeight="1" x14ac:dyDescent="0.25"/>
    <row r="122" spans="1:67" ht="17.25" customHeight="1" x14ac:dyDescent="0.25">
      <c r="A122" s="30" t="s">
        <v>100</v>
      </c>
      <c r="B122" t="s">
        <v>8</v>
      </c>
    </row>
    <row r="123" spans="1:67" ht="21" customHeight="1" x14ac:dyDescent="0.25">
      <c r="A123" s="30" t="s">
        <v>101</v>
      </c>
      <c r="B123" t="s">
        <v>8</v>
      </c>
    </row>
    <row r="124" spans="1:67" ht="63.75" customHeight="1" x14ac:dyDescent="0.25">
      <c r="A124" s="32" t="s">
        <v>112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</row>
    <row r="125" spans="1:67" ht="27" customHeight="1" x14ac:dyDescent="0.25">
      <c r="A125" s="29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</row>
  </sheetData>
  <mergeCells count="19">
    <mergeCell ref="D2:H2"/>
    <mergeCell ref="D1:H1"/>
    <mergeCell ref="A109:A110"/>
    <mergeCell ref="A62:A64"/>
    <mergeCell ref="A95:A96"/>
    <mergeCell ref="A18:A19"/>
    <mergeCell ref="A31:A34"/>
    <mergeCell ref="A83:A84"/>
    <mergeCell ref="A93:A94"/>
    <mergeCell ref="A98:A100"/>
    <mergeCell ref="A103:A104"/>
    <mergeCell ref="A36:A39"/>
    <mergeCell ref="A22:A25"/>
    <mergeCell ref="A86:A91"/>
    <mergeCell ref="A114:A120"/>
    <mergeCell ref="A65:A67"/>
    <mergeCell ref="A79:A82"/>
    <mergeCell ref="A45:A50"/>
    <mergeCell ref="A53:A58"/>
  </mergeCells>
  <pageMargins left="0.7" right="0.7" top="0.75" bottom="0.75" header="0.3" footer="0.3"/>
  <pageSetup scale="37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76"/>
  <sheetViews>
    <sheetView topLeftCell="A64" workbookViewId="0">
      <selection activeCell="B37" sqref="B37"/>
    </sheetView>
  </sheetViews>
  <sheetFormatPr defaultRowHeight="15" x14ac:dyDescent="0.25"/>
  <cols>
    <col min="1" max="1" width="36" customWidth="1"/>
    <col min="2" max="2" width="22.28515625" customWidth="1"/>
    <col min="3" max="3" width="4.140625" customWidth="1"/>
    <col min="4" max="5" width="9.5703125" customWidth="1"/>
    <col min="6" max="6" width="9.42578125" customWidth="1"/>
    <col min="7" max="7" width="9.5703125" customWidth="1"/>
    <col min="8" max="8" width="9.28515625" customWidth="1"/>
    <col min="9" max="9" width="7.42578125" customWidth="1"/>
    <col min="10" max="10" width="6.28515625" customWidth="1"/>
    <col min="11" max="11" width="7.5703125" customWidth="1"/>
    <col min="12" max="12" width="6.42578125" customWidth="1"/>
    <col min="13" max="13" width="7.5703125" customWidth="1"/>
    <col min="14" max="14" width="7.28515625" customWidth="1"/>
  </cols>
  <sheetData>
    <row r="1" spans="1:8" ht="15" customHeight="1" x14ac:dyDescent="0.25">
      <c r="A1" t="s">
        <v>80</v>
      </c>
      <c r="D1" s="51" t="s">
        <v>96</v>
      </c>
      <c r="E1" s="51"/>
      <c r="F1" s="51"/>
      <c r="G1" s="51"/>
      <c r="H1" s="51"/>
    </row>
    <row r="2" spans="1:8" ht="15" customHeight="1" x14ac:dyDescent="0.25">
      <c r="D2" s="51"/>
      <c r="E2" s="51"/>
      <c r="F2" s="51"/>
      <c r="G2" s="51"/>
      <c r="H2" s="51"/>
    </row>
    <row r="3" spans="1:8" ht="12.75" customHeight="1" x14ac:dyDescent="0.25">
      <c r="D3">
        <f>+'Detailed Data'!D3</f>
        <v>1</v>
      </c>
      <c r="E3">
        <f>+D3+1</f>
        <v>2</v>
      </c>
      <c r="F3">
        <f t="shared" ref="F3:H3" si="0">+E3+1</f>
        <v>3</v>
      </c>
      <c r="G3">
        <f t="shared" si="0"/>
        <v>4</v>
      </c>
      <c r="H3">
        <f t="shared" si="0"/>
        <v>5</v>
      </c>
    </row>
    <row r="4" spans="1:8" x14ac:dyDescent="0.25">
      <c r="A4" s="34" t="s">
        <v>81</v>
      </c>
    </row>
    <row r="5" spans="1:8" x14ac:dyDescent="0.25">
      <c r="A5" t="str">
        <f>+'Detailed Data'!A6</f>
        <v>Ex-Im APO #</v>
      </c>
      <c r="B5">
        <f>+'Detailed Data'!B6</f>
        <v>0</v>
      </c>
      <c r="D5" s="1">
        <f>+'Detailed Data'!D6</f>
        <v>0</v>
      </c>
      <c r="E5" s="1">
        <f>+'Detailed Data'!E6</f>
        <v>0</v>
      </c>
      <c r="F5" s="1">
        <f>+'Detailed Data'!F6</f>
        <v>0</v>
      </c>
      <c r="G5" s="1">
        <f>+'Detailed Data'!G6</f>
        <v>0</v>
      </c>
      <c r="H5" s="1">
        <f>+'Detailed Data'!H6</f>
        <v>0</v>
      </c>
    </row>
    <row r="6" spans="1:8" x14ac:dyDescent="0.25">
      <c r="A6" t="str">
        <f>+'Detailed Data'!A28</f>
        <v>Destination Country</v>
      </c>
      <c r="B6">
        <f>+'Detailed Data'!B28</f>
        <v>0</v>
      </c>
      <c r="D6">
        <f>+'Detailed Data'!D28</f>
        <v>0</v>
      </c>
      <c r="E6">
        <f>+'Detailed Data'!E28</f>
        <v>0</v>
      </c>
      <c r="F6">
        <f>+'Detailed Data'!F28</f>
        <v>0</v>
      </c>
      <c r="G6">
        <f>+'Detailed Data'!G28</f>
        <v>0</v>
      </c>
      <c r="H6">
        <f>+'Detailed Data'!H28</f>
        <v>0</v>
      </c>
    </row>
    <row r="7" spans="1:8" x14ac:dyDescent="0.25">
      <c r="A7" t="str">
        <f>+'Detailed Data'!A8</f>
        <v>US Exporter</v>
      </c>
      <c r="B7">
        <f>+'Detailed Data'!B8</f>
        <v>0</v>
      </c>
      <c r="D7" s="1"/>
      <c r="E7" s="1"/>
      <c r="F7" s="1"/>
      <c r="G7" s="1"/>
      <c r="H7" s="1"/>
    </row>
    <row r="8" spans="1:8" x14ac:dyDescent="0.25">
      <c r="A8" t="str">
        <f>+'Detailed Data'!A12</f>
        <v>Loan or G'tee</v>
      </c>
      <c r="B8" s="33" t="str">
        <f>+'Detailed Data'!B12</f>
        <v>(L/G)</v>
      </c>
      <c r="D8" s="1"/>
      <c r="E8" s="1"/>
      <c r="F8" s="1"/>
      <c r="G8" s="1"/>
      <c r="H8" s="1"/>
    </row>
    <row r="9" spans="1:8" x14ac:dyDescent="0.25">
      <c r="A9" t="str">
        <f>+'Detailed Data'!A71</f>
        <v>Date of Application to Ex-Im</v>
      </c>
      <c r="B9" s="33" t="str">
        <f>+'Detailed Data'!B71</f>
        <v>d/m/year</v>
      </c>
    </row>
    <row r="10" spans="1:8" x14ac:dyDescent="0.25">
      <c r="A10" t="str">
        <f>+'Detailed Data'!A16</f>
        <v>Date Shipments Began</v>
      </c>
      <c r="B10" s="33" t="str">
        <f>+'Detailed Data'!B16</f>
        <v>d/m/year</v>
      </c>
    </row>
    <row r="11" spans="1:8" x14ac:dyDescent="0.25">
      <c r="A11" t="s">
        <v>115</v>
      </c>
      <c r="B11" s="43"/>
      <c r="D11" t="str">
        <f>+'Detailed Data'!D17</f>
        <v>d/m/year</v>
      </c>
      <c r="E11" t="str">
        <f>+'Detailed Data'!E17</f>
        <v>d/m/year</v>
      </c>
      <c r="F11" t="str">
        <f>+'Detailed Data'!F17</f>
        <v>d/m/year</v>
      </c>
      <c r="G11" t="str">
        <f>+'Detailed Data'!G17</f>
        <v>d/m/year</v>
      </c>
      <c r="H11" t="str">
        <f>+'Detailed Data'!H17</f>
        <v>d/m/year</v>
      </c>
    </row>
    <row r="12" spans="1:8" x14ac:dyDescent="0.25">
      <c r="A12" s="34" t="s">
        <v>5</v>
      </c>
      <c r="B12" s="33"/>
    </row>
    <row r="13" spans="1:8" x14ac:dyDescent="0.25">
      <c r="A13" s="56" t="s">
        <v>102</v>
      </c>
      <c r="B13" s="11" t="s">
        <v>8</v>
      </c>
      <c r="D13">
        <f>+'Detailed Data'!D18</f>
        <v>0</v>
      </c>
      <c r="E13">
        <f>+'Detailed Data'!E18</f>
        <v>0</v>
      </c>
      <c r="F13">
        <f>+'Detailed Data'!F18</f>
        <v>0</v>
      </c>
      <c r="G13">
        <f>+'Detailed Data'!G18</f>
        <v>0</v>
      </c>
      <c r="H13">
        <f>+'Detailed Data'!H18</f>
        <v>0</v>
      </c>
    </row>
    <row r="14" spans="1:8" x14ac:dyDescent="0.25">
      <c r="A14" s="56"/>
      <c r="B14" t="s">
        <v>87</v>
      </c>
      <c r="D14">
        <f>+'Detailed Data'!D19</f>
        <v>0</v>
      </c>
      <c r="E14">
        <f>+'Detailed Data'!E19</f>
        <v>0</v>
      </c>
      <c r="F14">
        <f>+'Detailed Data'!F19</f>
        <v>0</v>
      </c>
      <c r="G14">
        <f>+'Detailed Data'!G19</f>
        <v>0</v>
      </c>
      <c r="H14">
        <f>+'Detailed Data'!H19</f>
        <v>0</v>
      </c>
    </row>
    <row r="15" spans="1:8" ht="4.5" customHeight="1" x14ac:dyDescent="0.25">
      <c r="B15" s="33"/>
    </row>
    <row r="16" spans="1:8" ht="15" customHeight="1" x14ac:dyDescent="0.25">
      <c r="A16" s="52" t="s">
        <v>103</v>
      </c>
      <c r="B16" t="s">
        <v>104</v>
      </c>
      <c r="D16">
        <f>+'Detailed Data'!D31</f>
        <v>0</v>
      </c>
      <c r="E16">
        <f>+'Detailed Data'!E31</f>
        <v>0</v>
      </c>
      <c r="F16">
        <f>+'Detailed Data'!F31</f>
        <v>0</v>
      </c>
      <c r="G16">
        <f>+'Detailed Data'!G31</f>
        <v>0</v>
      </c>
      <c r="H16">
        <f>+'Detailed Data'!H31</f>
        <v>0</v>
      </c>
    </row>
    <row r="17" spans="1:8" x14ac:dyDescent="0.25">
      <c r="A17" s="52"/>
      <c r="B17" t="s">
        <v>104</v>
      </c>
      <c r="D17">
        <f>+'Detailed Data'!D32</f>
        <v>0</v>
      </c>
      <c r="E17">
        <f>+'Detailed Data'!E32</f>
        <v>0</v>
      </c>
      <c r="F17">
        <f>+'Detailed Data'!F32</f>
        <v>0</v>
      </c>
      <c r="G17">
        <f>+'Detailed Data'!G32</f>
        <v>0</v>
      </c>
      <c r="H17">
        <f>+'Detailed Data'!H32</f>
        <v>0</v>
      </c>
    </row>
    <row r="18" spans="1:8" x14ac:dyDescent="0.25">
      <c r="A18" s="52"/>
      <c r="B18" t="s">
        <v>104</v>
      </c>
      <c r="D18">
        <f>+'Detailed Data'!D34</f>
        <v>0</v>
      </c>
      <c r="E18">
        <f>+'Detailed Data'!E34</f>
        <v>0</v>
      </c>
      <c r="F18">
        <f>+'Detailed Data'!F34</f>
        <v>0</v>
      </c>
      <c r="G18">
        <f>+'Detailed Data'!G34</f>
        <v>0</v>
      </c>
      <c r="H18">
        <f>+'Detailed Data'!H34</f>
        <v>0</v>
      </c>
    </row>
    <row r="19" spans="1:8" x14ac:dyDescent="0.25">
      <c r="A19" s="52"/>
      <c r="B19" t="s">
        <v>105</v>
      </c>
      <c r="D19">
        <f>+'Detailed Data'!D34</f>
        <v>0</v>
      </c>
      <c r="E19">
        <f>+'Detailed Data'!E34</f>
        <v>0</v>
      </c>
      <c r="F19">
        <f>+'Detailed Data'!F34</f>
        <v>0</v>
      </c>
      <c r="G19">
        <f>+'Detailed Data'!G34</f>
        <v>0</v>
      </c>
      <c r="H19">
        <f>+'Detailed Data'!H34</f>
        <v>0</v>
      </c>
    </row>
    <row r="20" spans="1:8" ht="25.5" customHeight="1" x14ac:dyDescent="0.25">
      <c r="A20" s="45" t="str">
        <f>+'Detailed Data'!A41</f>
        <v>Comments (incl., vessel type)</v>
      </c>
      <c r="D20">
        <f>+'Detailed Data'!D41</f>
        <v>0</v>
      </c>
      <c r="E20">
        <f>+'Detailed Data'!E41</f>
        <v>0</v>
      </c>
      <c r="F20">
        <f>+'Detailed Data'!F41</f>
        <v>0</v>
      </c>
      <c r="G20">
        <f>+'Detailed Data'!G41</f>
        <v>0</v>
      </c>
      <c r="H20">
        <f>+'Detailed Data'!H41</f>
        <v>0</v>
      </c>
    </row>
    <row r="21" spans="1:8" x14ac:dyDescent="0.25">
      <c r="A21" s="38" t="s">
        <v>20</v>
      </c>
    </row>
    <row r="22" spans="1:8" ht="14.25" customHeight="1" x14ac:dyDescent="0.25">
      <c r="A22" s="49" t="s">
        <v>26</v>
      </c>
      <c r="B22" s="17" t="s">
        <v>24</v>
      </c>
      <c r="D22">
        <f>+'Detailed Data'!D45</f>
        <v>0</v>
      </c>
      <c r="E22">
        <f>+'Detailed Data'!E45</f>
        <v>0</v>
      </c>
      <c r="F22">
        <f>+'Detailed Data'!F45</f>
        <v>0</v>
      </c>
      <c r="G22">
        <f>+'Detailed Data'!G45</f>
        <v>0</v>
      </c>
      <c r="H22">
        <f>+'Detailed Data'!H45</f>
        <v>0</v>
      </c>
    </row>
    <row r="23" spans="1:8" ht="3" hidden="1" customHeight="1" x14ac:dyDescent="0.25">
      <c r="A23" s="49"/>
      <c r="B23" s="17"/>
    </row>
    <row r="24" spans="1:8" ht="14.25" customHeight="1" x14ac:dyDescent="0.25">
      <c r="A24" s="49"/>
      <c r="B24" s="17" t="s">
        <v>25</v>
      </c>
      <c r="D24">
        <f>+'Detailed Data'!D47</f>
        <v>0</v>
      </c>
      <c r="E24">
        <f>+'Detailed Data'!E47</f>
        <v>0</v>
      </c>
      <c r="F24">
        <f>+'Detailed Data'!F47</f>
        <v>0</v>
      </c>
      <c r="G24">
        <f>+'Detailed Data'!G47</f>
        <v>0</v>
      </c>
      <c r="H24">
        <f>+'Detailed Data'!H47</f>
        <v>0</v>
      </c>
    </row>
    <row r="25" spans="1:8" ht="3.75" hidden="1" customHeight="1" x14ac:dyDescent="0.25">
      <c r="A25" s="49"/>
      <c r="B25" s="17"/>
    </row>
    <row r="26" spans="1:8" x14ac:dyDescent="0.25">
      <c r="A26" s="49"/>
      <c r="B26" s="17" t="s">
        <v>99</v>
      </c>
      <c r="D26">
        <f>+'Detailed Data'!D49</f>
        <v>0</v>
      </c>
      <c r="E26">
        <f>+'Detailed Data'!E49</f>
        <v>0</v>
      </c>
      <c r="F26">
        <f>+'Detailed Data'!F49</f>
        <v>0</v>
      </c>
      <c r="G26">
        <f>+'Detailed Data'!G49</f>
        <v>0</v>
      </c>
      <c r="H26">
        <f>+'Detailed Data'!H49</f>
        <v>0</v>
      </c>
    </row>
    <row r="27" spans="1:8" ht="3.75" hidden="1" customHeight="1" x14ac:dyDescent="0.25">
      <c r="A27" s="49"/>
      <c r="B27" s="17"/>
    </row>
    <row r="28" spans="1:8" x14ac:dyDescent="0.25">
      <c r="A28" s="49" t="s">
        <v>28</v>
      </c>
      <c r="B28" s="17" t="s">
        <v>24</v>
      </c>
      <c r="D28">
        <f>+'Detailed Data'!D53</f>
        <v>0</v>
      </c>
      <c r="E28">
        <f>+'Detailed Data'!E53</f>
        <v>0</v>
      </c>
      <c r="F28">
        <f>+'Detailed Data'!F53</f>
        <v>0</v>
      </c>
      <c r="G28">
        <f>+'Detailed Data'!G53</f>
        <v>0</v>
      </c>
      <c r="H28">
        <f>+'Detailed Data'!H53</f>
        <v>0</v>
      </c>
    </row>
    <row r="29" spans="1:8" ht="2.25" hidden="1" customHeight="1" x14ac:dyDescent="0.25">
      <c r="A29" s="49"/>
      <c r="B29" s="17" t="s">
        <v>97</v>
      </c>
    </row>
    <row r="30" spans="1:8" ht="14.25" customHeight="1" x14ac:dyDescent="0.25">
      <c r="A30" s="49"/>
      <c r="B30" s="17" t="s">
        <v>25</v>
      </c>
      <c r="D30">
        <f>+'Detailed Data'!D55</f>
        <v>0</v>
      </c>
      <c r="E30">
        <f>+'Detailed Data'!E55</f>
        <v>0</v>
      </c>
      <c r="F30">
        <f>+'Detailed Data'!F55</f>
        <v>0</v>
      </c>
      <c r="G30">
        <f>+'Detailed Data'!G55</f>
        <v>0</v>
      </c>
      <c r="H30">
        <f>+'Detailed Data'!H55</f>
        <v>0</v>
      </c>
    </row>
    <row r="31" spans="1:8" ht="3.75" hidden="1" customHeight="1" x14ac:dyDescent="0.25">
      <c r="A31" s="49"/>
      <c r="B31" s="17"/>
    </row>
    <row r="32" spans="1:8" x14ac:dyDescent="0.25">
      <c r="A32" s="49"/>
      <c r="B32" s="17" t="s">
        <v>99</v>
      </c>
      <c r="D32">
        <f>+'Detailed Data'!D57</f>
        <v>0</v>
      </c>
      <c r="E32">
        <f>+'Detailed Data'!E57</f>
        <v>0</v>
      </c>
      <c r="F32">
        <f>+'Detailed Data'!F57</f>
        <v>0</v>
      </c>
      <c r="G32">
        <f>+'Detailed Data'!G57</f>
        <v>0</v>
      </c>
      <c r="H32">
        <f>+'Detailed Data'!H57</f>
        <v>0</v>
      </c>
    </row>
    <row r="33" spans="1:8" ht="3.75" hidden="1" customHeight="1" x14ac:dyDescent="0.25">
      <c r="A33" s="30"/>
      <c r="B33" s="17"/>
    </row>
    <row r="34" spans="1:8" ht="15" customHeight="1" x14ac:dyDescent="0.25">
      <c r="A34" s="49" t="s">
        <v>32</v>
      </c>
      <c r="B34" t="s">
        <v>33</v>
      </c>
      <c r="D34">
        <f>+'Detailed Data'!D62</f>
        <v>0</v>
      </c>
      <c r="E34">
        <f>+'Detailed Data'!E62</f>
        <v>0</v>
      </c>
      <c r="F34">
        <f>+'Detailed Data'!F62</f>
        <v>0</v>
      </c>
      <c r="G34">
        <f>+'Detailed Data'!G62</f>
        <v>0</v>
      </c>
      <c r="H34">
        <f>+'Detailed Data'!H62</f>
        <v>0</v>
      </c>
    </row>
    <row r="35" spans="1:8" x14ac:dyDescent="0.25">
      <c r="A35" s="49"/>
      <c r="B35" t="s">
        <v>35</v>
      </c>
      <c r="D35">
        <f>+'Detailed Data'!D63</f>
        <v>0</v>
      </c>
      <c r="E35">
        <f>+'Detailed Data'!E63</f>
        <v>0</v>
      </c>
      <c r="F35">
        <f>+'Detailed Data'!F63</f>
        <v>0</v>
      </c>
      <c r="G35">
        <f>+'Detailed Data'!G63</f>
        <v>0</v>
      </c>
      <c r="H35">
        <f>+'Detailed Data'!H63</f>
        <v>0</v>
      </c>
    </row>
    <row r="36" spans="1:8" ht="15" customHeight="1" x14ac:dyDescent="0.25">
      <c r="A36" s="49"/>
      <c r="B36" t="s">
        <v>34</v>
      </c>
      <c r="D36">
        <f>+'Detailed Data'!D64</f>
        <v>0</v>
      </c>
      <c r="E36">
        <f>+'Detailed Data'!E64</f>
        <v>0</v>
      </c>
      <c r="F36">
        <f>+'Detailed Data'!F64</f>
        <v>0</v>
      </c>
      <c r="G36">
        <f>+'Detailed Data'!G64</f>
        <v>0</v>
      </c>
      <c r="H36">
        <f>+'Detailed Data'!H64</f>
        <v>0</v>
      </c>
    </row>
    <row r="37" spans="1:8" ht="18.75" customHeight="1" x14ac:dyDescent="0.25">
      <c r="A37" s="34" t="s">
        <v>37</v>
      </c>
    </row>
    <row r="38" spans="1:8" x14ac:dyDescent="0.25">
      <c r="A38" s="57" t="s">
        <v>92</v>
      </c>
      <c r="B38" s="33"/>
      <c r="D38" s="43" t="str">
        <f>+'Detailed Data'!D83</f>
        <v>(Y/N)</v>
      </c>
      <c r="E38" s="43" t="str">
        <f>+'Detailed Data'!E83</f>
        <v>(Y/N)</v>
      </c>
      <c r="F38" s="43" t="str">
        <f>+'Detailed Data'!F83</f>
        <v>(Y/N)</v>
      </c>
      <c r="G38" s="43" t="str">
        <f>+'Detailed Data'!G83</f>
        <v>(Y/N)</v>
      </c>
      <c r="H38" s="43" t="str">
        <f>+'Detailed Data'!H83</f>
        <v>(Y/N)</v>
      </c>
    </row>
    <row r="39" spans="1:8" x14ac:dyDescent="0.25">
      <c r="A39" s="57"/>
      <c r="B39" s="35" t="s">
        <v>113</v>
      </c>
      <c r="D39" s="35" t="str">
        <f>+'Detailed Data'!D84</f>
        <v>d/m/year</v>
      </c>
      <c r="E39" s="35" t="str">
        <f>+'Detailed Data'!E84</f>
        <v>d/m/year</v>
      </c>
      <c r="F39" s="35" t="str">
        <f>+'Detailed Data'!F84</f>
        <v>d/m/year</v>
      </c>
      <c r="G39" s="35" t="str">
        <f>+'Detailed Data'!G84</f>
        <v>d/m/year</v>
      </c>
      <c r="H39" s="35" t="str">
        <f>+'Detailed Data'!H84</f>
        <v>d/m/year</v>
      </c>
    </row>
    <row r="40" spans="1:8" x14ac:dyDescent="0.25">
      <c r="A40" t="s">
        <v>116</v>
      </c>
    </row>
    <row r="41" spans="1:8" x14ac:dyDescent="0.25">
      <c r="A41" s="52" t="s">
        <v>89</v>
      </c>
      <c r="B41" s="31" t="s">
        <v>51</v>
      </c>
      <c r="D41">
        <f>+'Detailed Data'!D86</f>
        <v>0</v>
      </c>
      <c r="E41">
        <f>+'Detailed Data'!E86</f>
        <v>0</v>
      </c>
      <c r="F41">
        <f>+'Detailed Data'!F86</f>
        <v>0</v>
      </c>
      <c r="G41">
        <f>+'Detailed Data'!G86</f>
        <v>0</v>
      </c>
      <c r="H41">
        <f>+'Detailed Data'!H86</f>
        <v>0</v>
      </c>
    </row>
    <row r="42" spans="1:8" x14ac:dyDescent="0.25">
      <c r="A42" s="52"/>
      <c r="B42" s="31" t="s">
        <v>52</v>
      </c>
      <c r="D42">
        <f>+'Detailed Data'!D87</f>
        <v>0</v>
      </c>
      <c r="E42">
        <f>+'Detailed Data'!E87</f>
        <v>0</v>
      </c>
      <c r="F42">
        <f>+'Detailed Data'!F87</f>
        <v>0</v>
      </c>
      <c r="G42">
        <f>+'Detailed Data'!G87</f>
        <v>0</v>
      </c>
      <c r="H42">
        <f>+'Detailed Data'!H87</f>
        <v>0</v>
      </c>
    </row>
    <row r="43" spans="1:8" x14ac:dyDescent="0.25">
      <c r="A43" s="52"/>
      <c r="B43" s="31" t="s">
        <v>53</v>
      </c>
      <c r="D43">
        <f>+'Detailed Data'!D88</f>
        <v>0</v>
      </c>
      <c r="E43">
        <f>+'Detailed Data'!E88</f>
        <v>0</v>
      </c>
      <c r="F43">
        <f>+'Detailed Data'!F88</f>
        <v>0</v>
      </c>
      <c r="G43">
        <f>+'Detailed Data'!G88</f>
        <v>0</v>
      </c>
      <c r="H43">
        <f>+'Detailed Data'!H88</f>
        <v>0</v>
      </c>
    </row>
    <row r="44" spans="1:8" ht="15.75" customHeight="1" x14ac:dyDescent="0.25">
      <c r="A44" s="52"/>
      <c r="B44" s="31" t="s">
        <v>54</v>
      </c>
      <c r="D44">
        <f>+'Detailed Data'!D89</f>
        <v>0</v>
      </c>
      <c r="E44">
        <f>+'Detailed Data'!E89</f>
        <v>0</v>
      </c>
      <c r="F44">
        <f>+'Detailed Data'!F89</f>
        <v>0</v>
      </c>
      <c r="G44">
        <f>+'Detailed Data'!G89</f>
        <v>0</v>
      </c>
      <c r="H44">
        <f>+'Detailed Data'!H89</f>
        <v>0</v>
      </c>
    </row>
    <row r="45" spans="1:8" x14ac:dyDescent="0.25">
      <c r="A45" s="52"/>
      <c r="B45" s="31" t="s">
        <v>58</v>
      </c>
      <c r="D45">
        <f>+'Detailed Data'!D90</f>
        <v>0</v>
      </c>
      <c r="E45">
        <f>+'Detailed Data'!E90</f>
        <v>0</v>
      </c>
      <c r="F45">
        <f>+'Detailed Data'!F90</f>
        <v>0</v>
      </c>
      <c r="G45">
        <f>+'Detailed Data'!G90</f>
        <v>0</v>
      </c>
      <c r="H45">
        <f>+'Detailed Data'!H90</f>
        <v>0</v>
      </c>
    </row>
    <row r="46" spans="1:8" x14ac:dyDescent="0.25">
      <c r="A46" s="52"/>
      <c r="B46" s="31" t="s">
        <v>55</v>
      </c>
    </row>
    <row r="47" spans="1:8" ht="9.75" customHeight="1" x14ac:dyDescent="0.25"/>
    <row r="48" spans="1:8" x14ac:dyDescent="0.25">
      <c r="A48" s="55" t="s">
        <v>83</v>
      </c>
      <c r="B48" s="33"/>
      <c r="D48" s="43" t="str">
        <f>+'Detailed Data'!D93</f>
        <v>(Y/N)</v>
      </c>
      <c r="E48" s="43" t="str">
        <f>+'Detailed Data'!E93</f>
        <v>(Y/N)</v>
      </c>
      <c r="F48" s="43" t="str">
        <f>+'Detailed Data'!F93</f>
        <v>(Y/N)</v>
      </c>
      <c r="G48" s="43" t="str">
        <f>+'Detailed Data'!G93</f>
        <v>(Y/N)</v>
      </c>
      <c r="H48" s="43" t="str">
        <f>+'Detailed Data'!H93</f>
        <v>(Y/N)</v>
      </c>
    </row>
    <row r="49" spans="1:8" x14ac:dyDescent="0.25">
      <c r="A49" s="55"/>
      <c r="B49" s="30" t="s">
        <v>113</v>
      </c>
      <c r="D49" s="44" t="str">
        <f>+'Detailed Data'!D84</f>
        <v>d/m/year</v>
      </c>
      <c r="E49" s="44" t="str">
        <f>+'Detailed Data'!E84</f>
        <v>d/m/year</v>
      </c>
      <c r="F49" s="44" t="str">
        <f>+'Detailed Data'!F84</f>
        <v>d/m/year</v>
      </c>
      <c r="G49" s="44" t="str">
        <f>+'Detailed Data'!G84</f>
        <v>d/m/year</v>
      </c>
      <c r="H49" s="44" t="str">
        <f>+'Detailed Data'!H84</f>
        <v>d/m/year</v>
      </c>
    </row>
    <row r="50" spans="1:8" ht="15" customHeight="1" x14ac:dyDescent="0.25">
      <c r="A50" s="52" t="s">
        <v>95</v>
      </c>
      <c r="B50" s="31" t="str">
        <f>+'Detailed Data'!B95</f>
        <v>Compensatory</v>
      </c>
      <c r="D50">
        <f>+'Detailed Data'!D95</f>
        <v>0</v>
      </c>
      <c r="E50">
        <f>+'Detailed Data'!E95</f>
        <v>0</v>
      </c>
      <c r="F50">
        <f>+'Detailed Data'!F95</f>
        <v>0</v>
      </c>
      <c r="G50">
        <f>+'Detailed Data'!G95</f>
        <v>0</v>
      </c>
      <c r="H50">
        <f>+'Detailed Data'!H95</f>
        <v>0</v>
      </c>
    </row>
    <row r="51" spans="1:8" x14ac:dyDescent="0.25">
      <c r="A51" s="52"/>
      <c r="B51" s="31" t="str">
        <f>+'Detailed Data'!B96</f>
        <v>Reachback</v>
      </c>
      <c r="D51">
        <f>+'Detailed Data'!D96</f>
        <v>0</v>
      </c>
      <c r="E51">
        <f>+'Detailed Data'!E96</f>
        <v>0</v>
      </c>
      <c r="F51">
        <f>+'Detailed Data'!F96</f>
        <v>0</v>
      </c>
      <c r="G51">
        <f>+'Detailed Data'!G96</f>
        <v>0</v>
      </c>
      <c r="H51">
        <f>+'Detailed Data'!H96</f>
        <v>0</v>
      </c>
    </row>
    <row r="52" spans="1:8" x14ac:dyDescent="0.25">
      <c r="A52" s="36" t="s">
        <v>90</v>
      </c>
      <c r="B52" s="33"/>
      <c r="D52" t="str">
        <f>+'Detailed Data'!D97</f>
        <v>(Y/N)</v>
      </c>
      <c r="E52" t="str">
        <f>+'Detailed Data'!E97</f>
        <v>(Y/N)</v>
      </c>
      <c r="F52" t="str">
        <f>+'Detailed Data'!F97</f>
        <v>(Y/N)</v>
      </c>
      <c r="G52" t="str">
        <f>+'Detailed Data'!G97</f>
        <v>(Y/N)</v>
      </c>
      <c r="H52" t="str">
        <f>+'Detailed Data'!H97</f>
        <v>(Y/N)</v>
      </c>
    </row>
    <row r="53" spans="1:8" ht="11.25" customHeight="1" x14ac:dyDescent="0.25">
      <c r="A53" s="29"/>
      <c r="B53" s="33"/>
    </row>
    <row r="54" spans="1:8" x14ac:dyDescent="0.25">
      <c r="A54" s="55" t="s">
        <v>91</v>
      </c>
      <c r="B54" s="33"/>
      <c r="D54" s="43" t="str">
        <f>+'Detailed Data'!D101</f>
        <v>(Y/N)</v>
      </c>
      <c r="E54" s="43" t="str">
        <f>+'Detailed Data'!E101</f>
        <v>(Y/N)</v>
      </c>
      <c r="F54" s="43" t="str">
        <f>+'Detailed Data'!F101</f>
        <v>(Y/N)</v>
      </c>
      <c r="G54" s="43" t="str">
        <f>+'Detailed Data'!G101</f>
        <v>(Y/N)</v>
      </c>
      <c r="H54" s="43" t="str">
        <f>+'Detailed Data'!H101</f>
        <v>(Y/N)</v>
      </c>
    </row>
    <row r="55" spans="1:8" ht="13.5" customHeight="1" x14ac:dyDescent="0.25">
      <c r="A55" s="55"/>
      <c r="B55" t="s">
        <v>113</v>
      </c>
      <c r="D55" s="30" t="s">
        <v>84</v>
      </c>
      <c r="E55" s="44" t="s">
        <v>84</v>
      </c>
      <c r="F55" s="44" t="s">
        <v>84</v>
      </c>
      <c r="G55" s="44" t="s">
        <v>84</v>
      </c>
      <c r="H55" s="44" t="s">
        <v>84</v>
      </c>
    </row>
    <row r="56" spans="1:8" ht="6.75" customHeight="1" x14ac:dyDescent="0.25">
      <c r="A56" s="37"/>
      <c r="B56" s="33"/>
    </row>
    <row r="57" spans="1:8" x14ac:dyDescent="0.25">
      <c r="A57" s="52" t="s">
        <v>76</v>
      </c>
      <c r="B57" s="33" t="s">
        <v>77</v>
      </c>
      <c r="D57">
        <f>+'Detailed Data'!D103</f>
        <v>0</v>
      </c>
      <c r="E57">
        <f>+'Detailed Data'!E103</f>
        <v>0</v>
      </c>
      <c r="F57">
        <f>+'Detailed Data'!F103</f>
        <v>0</v>
      </c>
      <c r="G57">
        <f>+'Detailed Data'!G103</f>
        <v>0</v>
      </c>
      <c r="H57">
        <f>+'Detailed Data'!H103</f>
        <v>0</v>
      </c>
    </row>
    <row r="58" spans="1:8" x14ac:dyDescent="0.25">
      <c r="A58" s="52"/>
      <c r="B58" s="33" t="s">
        <v>78</v>
      </c>
      <c r="D58">
        <f>+'Detailed Data'!D104</f>
        <v>0</v>
      </c>
      <c r="E58">
        <f>+'Detailed Data'!E104</f>
        <v>0</v>
      </c>
      <c r="F58">
        <f>+'Detailed Data'!F104</f>
        <v>0</v>
      </c>
      <c r="G58">
        <f>+'Detailed Data'!G104</f>
        <v>0</v>
      </c>
      <c r="H58">
        <f>+'Detailed Data'!H104</f>
        <v>0</v>
      </c>
    </row>
    <row r="59" spans="1:8" x14ac:dyDescent="0.25">
      <c r="A59" s="36" t="s">
        <v>71</v>
      </c>
      <c r="B59" s="33"/>
      <c r="D59" s="43" t="str">
        <f>+'Detailed Data'!D101</f>
        <v>(Y/N)</v>
      </c>
      <c r="E59" s="43" t="str">
        <f>+'Detailed Data'!E101</f>
        <v>(Y/N)</v>
      </c>
      <c r="F59" s="43" t="str">
        <f>+'Detailed Data'!F101</f>
        <v>(Y/N)</v>
      </c>
      <c r="G59" s="43" t="str">
        <f>+'Detailed Data'!G101</f>
        <v>(Y/N)</v>
      </c>
      <c r="H59" s="43" t="str">
        <f>+'Detailed Data'!H101</f>
        <v>(Y/N)</v>
      </c>
    </row>
    <row r="60" spans="1:8" ht="9.75" customHeight="1" x14ac:dyDescent="0.25"/>
    <row r="61" spans="1:8" x14ac:dyDescent="0.25">
      <c r="A61" s="55" t="s">
        <v>93</v>
      </c>
      <c r="B61" s="33"/>
      <c r="D61" s="43" t="str">
        <f>+'Detailed Data'!D109</f>
        <v>(Y/N)</v>
      </c>
      <c r="E61" s="43" t="str">
        <f>+'Detailed Data'!E109</f>
        <v>(Y/N)</v>
      </c>
      <c r="F61" s="43" t="str">
        <f>+'Detailed Data'!F109</f>
        <v>(Y/N)</v>
      </c>
      <c r="G61" s="43" t="str">
        <f>+'Detailed Data'!G109</f>
        <v>(Y/N)</v>
      </c>
      <c r="H61" s="43" t="str">
        <f>+'Detailed Data'!H109</f>
        <v>(Y/N)</v>
      </c>
    </row>
    <row r="62" spans="1:8" x14ac:dyDescent="0.25">
      <c r="A62" s="55"/>
      <c r="B62" s="33" t="s">
        <v>113</v>
      </c>
      <c r="D62" s="18" t="str">
        <f>+'Detailed Data'!D110</f>
        <v>d/m/year</v>
      </c>
      <c r="E62" s="18" t="str">
        <f>+'Detailed Data'!E110</f>
        <v>d/m/year</v>
      </c>
      <c r="F62" s="18" t="str">
        <f>+'Detailed Data'!F110</f>
        <v>d/m/year</v>
      </c>
      <c r="G62" s="18" t="str">
        <f>+'Detailed Data'!G110</f>
        <v>d/m/year</v>
      </c>
      <c r="H62" s="18" t="str">
        <f>+'Detailed Data'!H110</f>
        <v>d/m/year</v>
      </c>
    </row>
    <row r="63" spans="1:8" x14ac:dyDescent="0.25">
      <c r="A63" t="s">
        <v>94</v>
      </c>
      <c r="B63" s="33"/>
      <c r="D63" t="str">
        <f>+'Detailed Data'!D111</f>
        <v>(Y/N)</v>
      </c>
      <c r="E63" t="str">
        <f>+'Detailed Data'!E111</f>
        <v>(Y/N)</v>
      </c>
      <c r="F63" t="str">
        <f>+'Detailed Data'!F111</f>
        <v>(Y/N)</v>
      </c>
      <c r="G63" t="str">
        <f>+'Detailed Data'!G111</f>
        <v>(Y/N)</v>
      </c>
      <c r="H63" t="str">
        <f>+'Detailed Data'!H111</f>
        <v>(Y/N)</v>
      </c>
    </row>
    <row r="64" spans="1:8" x14ac:dyDescent="0.25">
      <c r="A64" s="34" t="s">
        <v>59</v>
      </c>
    </row>
    <row r="65" spans="1:8" x14ac:dyDescent="0.25">
      <c r="A65" t="s">
        <v>60</v>
      </c>
      <c r="B65" s="30"/>
      <c r="D65" s="43" t="str">
        <f>+'Detailed Data'!D113</f>
        <v>(Y/N)</v>
      </c>
      <c r="E65" s="43" t="str">
        <f>+'Detailed Data'!E113</f>
        <v>(Y/N)</v>
      </c>
      <c r="F65" s="43" t="str">
        <f>+'Detailed Data'!F113</f>
        <v>(Y/N)</v>
      </c>
      <c r="G65" s="43" t="str">
        <f>+'Detailed Data'!G113</f>
        <v>(Y/N)</v>
      </c>
      <c r="H65" s="43" t="str">
        <f>+'Detailed Data'!H113</f>
        <v>(Y/N)</v>
      </c>
    </row>
    <row r="66" spans="1:8" ht="14.25" customHeight="1" x14ac:dyDescent="0.25">
      <c r="A66" s="49" t="s">
        <v>67</v>
      </c>
      <c r="B66" t="s">
        <v>8</v>
      </c>
      <c r="D66">
        <f>+'Detailed Data'!D114</f>
        <v>0</v>
      </c>
      <c r="E66">
        <f>+'Detailed Data'!E114</f>
        <v>0</v>
      </c>
      <c r="F66">
        <f>+'Detailed Data'!F114</f>
        <v>0</v>
      </c>
      <c r="G66">
        <f>+'Detailed Data'!G114</f>
        <v>0</v>
      </c>
      <c r="H66">
        <f>+'Detailed Data'!H114</f>
        <v>0</v>
      </c>
    </row>
    <row r="67" spans="1:8" ht="3.75" hidden="1" customHeight="1" x14ac:dyDescent="0.25">
      <c r="A67" s="49"/>
    </row>
    <row r="68" spans="1:8" ht="1.5" hidden="1" customHeight="1" x14ac:dyDescent="0.25">
      <c r="A68" s="49"/>
    </row>
    <row r="69" spans="1:8" x14ac:dyDescent="0.25">
      <c r="A69" s="49"/>
      <c r="B69" t="s">
        <v>62</v>
      </c>
      <c r="D69">
        <f>+'Detailed Data'!D117</f>
        <v>0</v>
      </c>
      <c r="E69">
        <f>+'Detailed Data'!E117</f>
        <v>0</v>
      </c>
      <c r="F69">
        <f>+'Detailed Data'!F117</f>
        <v>0</v>
      </c>
      <c r="G69">
        <f>+'Detailed Data'!G117</f>
        <v>0</v>
      </c>
      <c r="H69">
        <f>+'Detailed Data'!H117</f>
        <v>0</v>
      </c>
    </row>
    <row r="70" spans="1:8" ht="3.75" customHeight="1" x14ac:dyDescent="0.25">
      <c r="A70" s="49"/>
    </row>
    <row r="71" spans="1:8" x14ac:dyDescent="0.25">
      <c r="A71" s="49"/>
      <c r="B71" t="s">
        <v>65</v>
      </c>
      <c r="D71">
        <f>+'Detailed Data'!D119</f>
        <v>0</v>
      </c>
      <c r="E71">
        <f>+'Detailed Data'!E119</f>
        <v>0</v>
      </c>
      <c r="F71">
        <f>+'Detailed Data'!F119</f>
        <v>0</v>
      </c>
      <c r="G71">
        <f>+'Detailed Data'!G119</f>
        <v>0</v>
      </c>
      <c r="H71">
        <f>+'Detailed Data'!H119</f>
        <v>0</v>
      </c>
    </row>
    <row r="72" spans="1:8" x14ac:dyDescent="0.25">
      <c r="A72" s="49"/>
      <c r="B72" t="s">
        <v>66</v>
      </c>
      <c r="D72">
        <f>+'Detailed Data'!D120</f>
        <v>0</v>
      </c>
      <c r="E72">
        <f>+'Detailed Data'!E120</f>
        <v>0</v>
      </c>
      <c r="F72">
        <f>+'Detailed Data'!F120</f>
        <v>0</v>
      </c>
      <c r="G72">
        <f>+'Detailed Data'!G120</f>
        <v>0</v>
      </c>
      <c r="H72">
        <f>+'Detailed Data'!H120</f>
        <v>0</v>
      </c>
    </row>
    <row r="73" spans="1:8" ht="10.5" customHeight="1" x14ac:dyDescent="0.25"/>
    <row r="74" spans="1:8" x14ac:dyDescent="0.25">
      <c r="A74" s="31" t="s">
        <v>100</v>
      </c>
      <c r="B74" t="s">
        <v>8</v>
      </c>
      <c r="D74">
        <f>+'Detailed Data'!D123</f>
        <v>0</v>
      </c>
      <c r="E74">
        <f>+'Detailed Data'!E123</f>
        <v>0</v>
      </c>
      <c r="F74">
        <f>+'Detailed Data'!F123</f>
        <v>0</v>
      </c>
      <c r="G74">
        <f>+'Detailed Data'!G123</f>
        <v>0</v>
      </c>
      <c r="H74">
        <f>+'Detailed Data'!H123</f>
        <v>0</v>
      </c>
    </row>
    <row r="75" spans="1:8" ht="11.25" customHeight="1" x14ac:dyDescent="0.25">
      <c r="A75" s="31"/>
    </row>
    <row r="76" spans="1:8" x14ac:dyDescent="0.25">
      <c r="A76" s="42" t="s">
        <v>101</v>
      </c>
      <c r="B76" t="s">
        <v>8</v>
      </c>
      <c r="D76">
        <f>+'Detailed Data'!D123</f>
        <v>0</v>
      </c>
      <c r="E76">
        <f>+'Detailed Data'!E123</f>
        <v>0</v>
      </c>
      <c r="F76">
        <f>+'Detailed Data'!F123</f>
        <v>0</v>
      </c>
      <c r="G76">
        <f>+'Detailed Data'!G123</f>
        <v>0</v>
      </c>
      <c r="H76">
        <f>+'Detailed Data'!H123</f>
        <v>0</v>
      </c>
    </row>
  </sheetData>
  <mergeCells count="14">
    <mergeCell ref="D1:H2"/>
    <mergeCell ref="A34:A36"/>
    <mergeCell ref="A41:A46"/>
    <mergeCell ref="A13:A14"/>
    <mergeCell ref="A38:A39"/>
    <mergeCell ref="A22:A27"/>
    <mergeCell ref="A28:A32"/>
    <mergeCell ref="A16:A19"/>
    <mergeCell ref="A66:A72"/>
    <mergeCell ref="A57:A58"/>
    <mergeCell ref="A48:A49"/>
    <mergeCell ref="A50:A51"/>
    <mergeCell ref="A54:A55"/>
    <mergeCell ref="A61:A62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Detailed Data</vt:lpstr>
      <vt:lpstr>Key Data for Ex-Im</vt:lpstr>
    </vt:vector>
  </TitlesOfParts>
  <Company>Export Import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A. Wilkins</dc:creator>
  <cp:lastModifiedBy>USDOT User</cp:lastModifiedBy>
  <cp:lastPrinted>2013-02-15T13:47:25Z</cp:lastPrinted>
  <dcterms:created xsi:type="dcterms:W3CDTF">2012-05-02T20:37:22Z</dcterms:created>
  <dcterms:modified xsi:type="dcterms:W3CDTF">2013-02-15T16:20:03Z</dcterms:modified>
</cp:coreProperties>
</file>