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50" activeTab="0"/>
  </bookViews>
  <sheets>
    <sheet name="APHIS 7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<sst xmlns="http://schemas.openxmlformats.org/spreadsheetml/2006/main" count="24" uniqueCount="24">
  <si>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Page 1 of 1</t>
  </si>
  <si>
    <t>0579-XXXX</t>
  </si>
  <si>
    <t>DESCRIPTION</t>
  </si>
  <si>
    <t>NUMBER OF RESPONSES PER RESPONDENT</t>
  </si>
  <si>
    <t>HOURS PER RESPONSE</t>
  </si>
  <si>
    <t>NOTE: Actual number of hours may vary due to rounding</t>
  </si>
  <si>
    <t>ESTIMATED NUMBER OF RESPONDENTS</t>
  </si>
  <si>
    <t>ESTIMATED RESPONSE RATE</t>
  </si>
  <si>
    <r>
      <t>TOTAL NEEDS ASSESSMENT DISTRIBUTION</t>
    </r>
    <r>
      <rPr>
        <b/>
        <sz val="10"/>
        <color indexed="10"/>
        <rFont val="Arial"/>
        <family val="2"/>
      </rPr>
      <t>*</t>
    </r>
  </si>
  <si>
    <t>* Total distribution (electronically) is unknown, estimate provided</t>
  </si>
  <si>
    <t>APHIS-71:   NATIONAL ANIMAL HEALTH MONITORING SYSTEM, NEEDS ASSESSMENT SURVEYS</t>
  </si>
  <si>
    <t>Dairy 2014 Focus Groups</t>
  </si>
  <si>
    <t>TOTAL ANNUAL NON-RESPONSES</t>
  </si>
  <si>
    <t>TOTAL HOURS FOR RESPONDENTS</t>
  </si>
  <si>
    <t>TOTAL ANNUAL RESPONSES</t>
  </si>
  <si>
    <t>(NOTE:  It takes 2 minutes (.033 hours) for a non-respondent to decide not to participate)</t>
  </si>
  <si>
    <t>Equine 2015 Electronic Questionnaire</t>
  </si>
  <si>
    <t>Dairy 2014 Electronic Questionnaire</t>
  </si>
  <si>
    <t>Equine 2015 Focus Groups</t>
  </si>
  <si>
    <t>TOTAL ANNUAL NON RESPONDENTS</t>
  </si>
  <si>
    <t>Cervid 2014 Electronic Questionnaire</t>
  </si>
  <si>
    <t>Future Questionnaires within 3-Yr Period</t>
  </si>
  <si>
    <t>TOTALS Requested for 3-Yr Approval Period</t>
  </si>
  <si>
    <t>TOTAL HOURS NON RESPONDENTS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</si>
</sst>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59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75" zoomScaleNormal="75" zoomScaleSheetLayoutView="200" workbookViewId="0" topLeftCell="A1">
      <selection activeCell="K18" sqref="K18"/>
    </sheetView>
  </sheetViews>
  <sheetFormatPr defaultColWidth="9.140625" defaultRowHeight="12.75"/>
  <cols>
    <col min="1" max="1" width="35.28125" style="1" customWidth="1"/>
    <col min="2" max="2" width="19.57421875" style="1" customWidth="1"/>
    <col min="3" max="3" width="16.28125" style="1" customWidth="1"/>
    <col min="4" max="4" width="21.28125" style="1" customWidth="1"/>
    <col min="5" max="5" width="20.421875" style="1" customWidth="1"/>
    <col min="6" max="6" width="18.00390625" style="1" customWidth="1"/>
    <col min="7" max="7" width="16.28125" style="1" customWidth="1"/>
    <col min="8" max="8" width="15.57421875" style="1" customWidth="1"/>
    <col min="9" max="9" width="15.28125" style="1" customWidth="1"/>
    <col min="10" max="10" width="18.57421875" style="1" customWidth="1"/>
    <col min="11" max="11" width="16.00390625" style="1" customWidth="1"/>
    <col min="12" max="16384" width="9.140625" style="1" customWidth="1"/>
  </cols>
  <sheetData>
    <row r="1" spans="1:10" ht="15" customHeight="1">
      <c r="A1" s="23" t="s">
        <v>10</v>
      </c>
      <c r="B1" s="23"/>
      <c r="C1" s="23"/>
      <c r="D1" s="23"/>
      <c r="E1" s="23"/>
      <c r="F1" s="23"/>
      <c r="G1" s="23"/>
      <c r="H1" s="23"/>
      <c r="I1" s="24" t="s">
        <v>0</v>
      </c>
      <c r="J1" s="24"/>
    </row>
    <row r="2" spans="1:10" ht="13.5">
      <c r="A2" s="2"/>
      <c r="B2" s="2"/>
      <c r="C2" s="2"/>
      <c r="D2" s="2"/>
      <c r="E2" s="2"/>
      <c r="F2" s="2"/>
      <c r="G2" s="2"/>
      <c r="H2" s="2"/>
      <c r="I2" s="25" t="s">
        <v>1</v>
      </c>
      <c r="J2" s="25"/>
    </row>
    <row r="3" spans="1:11" ht="12.75" customHeight="1">
      <c r="A3" s="26" t="s">
        <v>2</v>
      </c>
      <c r="B3" s="16" t="s">
        <v>8</v>
      </c>
      <c r="C3" s="16" t="s">
        <v>7</v>
      </c>
      <c r="D3" s="16" t="s">
        <v>6</v>
      </c>
      <c r="E3" s="16" t="s">
        <v>19</v>
      </c>
      <c r="F3" s="16" t="s">
        <v>3</v>
      </c>
      <c r="G3" s="16" t="s">
        <v>14</v>
      </c>
      <c r="H3" s="19" t="s">
        <v>12</v>
      </c>
      <c r="I3" s="16" t="s">
        <v>4</v>
      </c>
      <c r="J3" s="16" t="s">
        <v>13</v>
      </c>
      <c r="K3" s="19" t="s">
        <v>23</v>
      </c>
    </row>
    <row r="4" spans="1:11" ht="12.75" customHeight="1">
      <c r="A4" s="27"/>
      <c r="B4" s="17"/>
      <c r="C4" s="17"/>
      <c r="D4" s="17"/>
      <c r="E4" s="17"/>
      <c r="F4" s="17"/>
      <c r="G4" s="17"/>
      <c r="H4" s="20"/>
      <c r="I4" s="17"/>
      <c r="J4" s="17"/>
      <c r="K4" s="20"/>
    </row>
    <row r="5" spans="1:11" ht="12.75" customHeight="1">
      <c r="A5" s="27"/>
      <c r="B5" s="17"/>
      <c r="C5" s="17"/>
      <c r="D5" s="17"/>
      <c r="E5" s="17"/>
      <c r="F5" s="17"/>
      <c r="G5" s="17"/>
      <c r="H5" s="20"/>
      <c r="I5" s="17"/>
      <c r="J5" s="17"/>
      <c r="K5" s="20"/>
    </row>
    <row r="6" spans="1:11" ht="12.75" customHeight="1">
      <c r="A6" s="27"/>
      <c r="B6" s="17"/>
      <c r="C6" s="17"/>
      <c r="D6" s="17"/>
      <c r="E6" s="17"/>
      <c r="F6" s="17"/>
      <c r="G6" s="17"/>
      <c r="H6" s="20"/>
      <c r="I6" s="17"/>
      <c r="J6" s="17"/>
      <c r="K6" s="20"/>
    </row>
    <row r="7" spans="1:11" ht="12.75" customHeight="1">
      <c r="A7" s="28"/>
      <c r="B7" s="18"/>
      <c r="C7" s="18"/>
      <c r="D7" s="18"/>
      <c r="E7" s="18"/>
      <c r="F7" s="18"/>
      <c r="G7" s="18"/>
      <c r="H7" s="21"/>
      <c r="I7" s="18"/>
      <c r="J7" s="18"/>
      <c r="K7" s="21"/>
    </row>
    <row r="8" spans="1:11" ht="12">
      <c r="A8" s="11" t="s">
        <v>20</v>
      </c>
      <c r="B8" s="4">
        <v>300</v>
      </c>
      <c r="C8" s="5">
        <v>0.3</v>
      </c>
      <c r="D8" s="4">
        <f>PRODUCT(B8:C8)</f>
        <v>90</v>
      </c>
      <c r="E8" s="4">
        <f>SUM(B8-D8)</f>
        <v>210</v>
      </c>
      <c r="F8" s="3">
        <v>1</v>
      </c>
      <c r="G8" s="4">
        <f>PRODUCT(B8:C8)</f>
        <v>90</v>
      </c>
      <c r="H8" s="14">
        <f>E8</f>
        <v>210</v>
      </c>
      <c r="I8" s="3">
        <v>0.25</v>
      </c>
      <c r="J8" s="4">
        <f>G8*I8</f>
        <v>22.5</v>
      </c>
      <c r="K8" s="13">
        <f>H8*0.033</f>
        <v>6.930000000000001</v>
      </c>
    </row>
    <row r="9" spans="1:11" ht="12">
      <c r="A9" s="11"/>
      <c r="B9" s="4"/>
      <c r="C9" s="5"/>
      <c r="D9" s="4"/>
      <c r="E9" s="4"/>
      <c r="F9" s="3"/>
      <c r="G9" s="4"/>
      <c r="H9" s="14"/>
      <c r="I9" s="3"/>
      <c r="J9" s="4"/>
      <c r="K9" s="13"/>
    </row>
    <row r="10" spans="1:11" ht="12">
      <c r="A10" s="11" t="s">
        <v>17</v>
      </c>
      <c r="B10" s="4">
        <v>1000</v>
      </c>
      <c r="C10" s="5">
        <v>0.3</v>
      </c>
      <c r="D10" s="4">
        <f>PRODUCT(B10:C10)</f>
        <v>300</v>
      </c>
      <c r="E10" s="4">
        <f>SUM(B10-D10)</f>
        <v>700</v>
      </c>
      <c r="F10" s="3">
        <v>1</v>
      </c>
      <c r="G10" s="4">
        <f>PRODUCT(B10:C10)</f>
        <v>300</v>
      </c>
      <c r="H10" s="14">
        <f>E10</f>
        <v>700</v>
      </c>
      <c r="I10" s="3">
        <v>0.25</v>
      </c>
      <c r="J10" s="4">
        <v>75</v>
      </c>
      <c r="K10" s="13">
        <f>H10*0.033</f>
        <v>23.1</v>
      </c>
    </row>
    <row r="11" spans="1:11" ht="12">
      <c r="A11" s="11" t="s">
        <v>11</v>
      </c>
      <c r="B11" s="4">
        <v>40</v>
      </c>
      <c r="C11" s="5">
        <v>1</v>
      </c>
      <c r="D11" s="4">
        <f>PRODUCT(B11:C11)</f>
        <v>40</v>
      </c>
      <c r="E11" s="4">
        <f>SUM(B11-D11)</f>
        <v>0</v>
      </c>
      <c r="F11" s="3">
        <v>1</v>
      </c>
      <c r="G11" s="4">
        <f>PRODUCT(B11:C11)</f>
        <v>40</v>
      </c>
      <c r="H11" s="14">
        <f>E11</f>
        <v>0</v>
      </c>
      <c r="I11" s="3">
        <v>4</v>
      </c>
      <c r="J11" s="4">
        <f>G11*I11</f>
        <v>160</v>
      </c>
      <c r="K11" s="13">
        <f>H11*0.033</f>
        <v>0</v>
      </c>
    </row>
    <row r="12" spans="1:11" ht="12">
      <c r="A12" s="11"/>
      <c r="B12" s="4"/>
      <c r="C12" s="5"/>
      <c r="D12" s="4"/>
      <c r="E12" s="4"/>
      <c r="F12" s="3"/>
      <c r="G12" s="4"/>
      <c r="H12" s="14"/>
      <c r="I12" s="3"/>
      <c r="J12" s="4"/>
      <c r="K12" s="13"/>
    </row>
    <row r="13" spans="1:11" ht="12">
      <c r="A13" s="11" t="s">
        <v>16</v>
      </c>
      <c r="B13" s="4">
        <v>1000</v>
      </c>
      <c r="C13" s="5">
        <v>0.3</v>
      </c>
      <c r="D13" s="4">
        <f>PRODUCT(B13:C13)</f>
        <v>300</v>
      </c>
      <c r="E13" s="4">
        <f>SUM(B13-D13)</f>
        <v>700</v>
      </c>
      <c r="F13" s="3">
        <v>1</v>
      </c>
      <c r="G13" s="4">
        <f>PRODUCT(B13:C13)</f>
        <v>300</v>
      </c>
      <c r="H13" s="14">
        <f>E13</f>
        <v>700</v>
      </c>
      <c r="I13" s="3">
        <v>0.25</v>
      </c>
      <c r="J13" s="4">
        <f>G13*I13</f>
        <v>75</v>
      </c>
      <c r="K13" s="13">
        <f>H13*0.033</f>
        <v>23.1</v>
      </c>
    </row>
    <row r="14" spans="1:11" ht="12">
      <c r="A14" s="11" t="s">
        <v>18</v>
      </c>
      <c r="B14" s="4">
        <v>40</v>
      </c>
      <c r="C14" s="5">
        <v>1</v>
      </c>
      <c r="D14" s="4">
        <f>PRODUCT(B14:C14)</f>
        <v>40</v>
      </c>
      <c r="E14" s="4">
        <f>SUM(B14-D14)</f>
        <v>0</v>
      </c>
      <c r="F14" s="3">
        <v>1</v>
      </c>
      <c r="G14" s="4">
        <f>PRODUCT(B14:C14)</f>
        <v>40</v>
      </c>
      <c r="H14" s="14">
        <f>E14</f>
        <v>0</v>
      </c>
      <c r="I14" s="3">
        <v>4</v>
      </c>
      <c r="J14" s="4">
        <f>G14*I14</f>
        <v>160</v>
      </c>
      <c r="K14" s="13">
        <f>H14*0.033</f>
        <v>0</v>
      </c>
    </row>
    <row r="15" spans="1:11" ht="12">
      <c r="A15" s="6"/>
      <c r="B15" s="7">
        <f>SUM(B8:B14)</f>
        <v>2380</v>
      </c>
      <c r="C15" s="6"/>
      <c r="D15" s="7">
        <f>SUM(D8:D14)</f>
        <v>770</v>
      </c>
      <c r="E15" s="7">
        <f>SUM(E8:E14)</f>
        <v>1610</v>
      </c>
      <c r="F15" s="8"/>
      <c r="G15" s="7">
        <f>SUM(G8:G14)</f>
        <v>770</v>
      </c>
      <c r="H15" s="7">
        <f>SUM(H8:H14)</f>
        <v>1610</v>
      </c>
      <c r="I15" s="8"/>
      <c r="J15" s="7">
        <f>SUM(J8:J14)</f>
        <v>492.5</v>
      </c>
      <c r="K15" s="7">
        <f>SUM(K8:K14)</f>
        <v>53.13</v>
      </c>
    </row>
    <row r="16" spans="1:11" ht="12">
      <c r="A16" s="9">
        <f ca="1">NOW()</f>
        <v>41004.419006944445</v>
      </c>
      <c r="F16" s="22" t="s">
        <v>5</v>
      </c>
      <c r="G16" s="22"/>
      <c r="H16" s="22"/>
      <c r="I16" s="22"/>
      <c r="J16" s="22"/>
      <c r="K16" s="10"/>
    </row>
    <row r="18" spans="1:7" ht="13.5">
      <c r="A18" s="12" t="s">
        <v>9</v>
      </c>
      <c r="B18" s="2"/>
      <c r="C18" s="2"/>
      <c r="D18" s="2"/>
      <c r="E18" s="2"/>
      <c r="F18" s="2"/>
      <c r="G18" s="2"/>
    </row>
    <row r="20" ht="12">
      <c r="A20" s="1" t="s">
        <v>15</v>
      </c>
    </row>
    <row r="22" spans="1:11" ht="12">
      <c r="A22" s="1" t="s">
        <v>21</v>
      </c>
      <c r="B22" s="4">
        <v>2620</v>
      </c>
      <c r="C22" s="15">
        <v>0.3</v>
      </c>
      <c r="D22" s="3">
        <v>786</v>
      </c>
      <c r="E22" s="4">
        <v>1834</v>
      </c>
      <c r="F22" s="3">
        <v>1</v>
      </c>
      <c r="G22" s="3">
        <v>786</v>
      </c>
      <c r="H22" s="4">
        <v>1834</v>
      </c>
      <c r="I22" s="3">
        <v>4</v>
      </c>
      <c r="J22" s="4">
        <v>3144</v>
      </c>
      <c r="K22" s="3">
        <v>61</v>
      </c>
    </row>
    <row r="23" ht="12">
      <c r="C23" s="3"/>
    </row>
    <row r="24" spans="1:11" ht="12">
      <c r="A24" s="1" t="s">
        <v>22</v>
      </c>
      <c r="B24" s="4">
        <v>5000</v>
      </c>
      <c r="D24" s="4">
        <v>1556</v>
      </c>
      <c r="E24" s="4">
        <v>3444</v>
      </c>
      <c r="F24" s="3">
        <v>1</v>
      </c>
      <c r="G24" s="4">
        <v>1556</v>
      </c>
      <c r="H24" s="4">
        <v>3444</v>
      </c>
      <c r="I24" s="3">
        <v>0.033</v>
      </c>
      <c r="J24" s="4">
        <v>3637</v>
      </c>
      <c r="K24" s="3">
        <v>114</v>
      </c>
    </row>
  </sheetData>
  <sheetProtection/>
  <mergeCells count="15">
    <mergeCell ref="F16:J16"/>
    <mergeCell ref="A1:H1"/>
    <mergeCell ref="I1:J1"/>
    <mergeCell ref="I2:J2"/>
    <mergeCell ref="I3:I7"/>
    <mergeCell ref="J3:J7"/>
    <mergeCell ref="A3:A7"/>
    <mergeCell ref="B3:B7"/>
    <mergeCell ref="F3:F7"/>
    <mergeCell ref="C3:C7"/>
    <mergeCell ref="E3:E7"/>
    <mergeCell ref="D3:D7"/>
    <mergeCell ref="G3:G7"/>
    <mergeCell ref="H3:H7"/>
    <mergeCell ref="K3:K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cbsickles</cp:lastModifiedBy>
  <cp:lastPrinted>2012-04-05T12:25:09Z</cp:lastPrinted>
  <dcterms:created xsi:type="dcterms:W3CDTF">2002-09-24T19:35:59Z</dcterms:created>
  <dcterms:modified xsi:type="dcterms:W3CDTF">2012-04-05T14:04:17Z</dcterms:modified>
  <cp:category/>
  <cp:version/>
  <cp:contentType/>
  <cp:contentStatus/>
</cp:coreProperties>
</file>