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1520"/>
  </bookViews>
  <sheets>
    <sheet name="2012 Burden Reduction" sheetId="1" r:id="rId1"/>
    <sheet name="2009 Correction" sheetId="2" r:id="rId2"/>
    <sheet name="Sheet3" sheetId="3" r:id="rId3"/>
  </sheets>
  <definedNames>
    <definedName name="_xlnm.Print_Area" localSheetId="0">'2012 Burden Reduction'!$A$1:$G$36</definedName>
    <definedName name="_xlnm.Print_Titles" localSheetId="0">'2012 Burden Reduction'!$1:$1</definedName>
  </definedNames>
  <calcPr calcId="125725"/>
</workbook>
</file>

<file path=xl/calcChain.xml><?xml version="1.0" encoding="utf-8"?>
<calcChain xmlns="http://schemas.openxmlformats.org/spreadsheetml/2006/main">
  <c r="B34" i="2"/>
  <c r="C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F35" i="1"/>
  <c r="F34"/>
  <c r="F33"/>
  <c r="F30"/>
  <c r="F25"/>
  <c r="F24"/>
  <c r="F23"/>
  <c r="F22"/>
  <c r="F21"/>
  <c r="F20"/>
  <c r="F18"/>
  <c r="F17"/>
  <c r="F12"/>
  <c r="F11"/>
  <c r="F2"/>
  <c r="F16"/>
  <c r="F19"/>
  <c r="F26"/>
  <c r="E5"/>
  <c r="E4"/>
  <c r="E3"/>
  <c r="E36" s="1"/>
  <c r="D36"/>
  <c r="G36"/>
  <c r="B36"/>
  <c r="D34" i="2" l="1"/>
  <c r="F36" i="1"/>
</calcChain>
</file>

<file path=xl/sharedStrings.xml><?xml version="1.0" encoding="utf-8"?>
<sst xmlns="http://schemas.openxmlformats.org/spreadsheetml/2006/main" count="63" uniqueCount="21">
  <si>
    <t>9628a</t>
  </si>
  <si>
    <t>9628b</t>
  </si>
  <si>
    <t>9628d</t>
  </si>
  <si>
    <t>9648a</t>
  </si>
  <si>
    <t>9648b</t>
  </si>
  <si>
    <t>9648c</t>
  </si>
  <si>
    <t>9648d</t>
  </si>
  <si>
    <t>added</t>
  </si>
  <si>
    <t>New Total Annual Burden Hrs</t>
  </si>
  <si>
    <t>Form Numbers</t>
  </si>
  <si>
    <t>Current Status of Form Numbers</t>
  </si>
  <si>
    <t>Totals</t>
  </si>
  <si>
    <t>kept form</t>
  </si>
  <si>
    <t>deleted form</t>
  </si>
  <si>
    <t xml:space="preserve">Reduction due to OCAF Process </t>
  </si>
  <si>
    <t>Reduction due to Deletion of forms</t>
  </si>
  <si>
    <t>Reduction due to modification of forms</t>
  </si>
  <si>
    <t>Previous Total Annual Burden Hrs</t>
  </si>
  <si>
    <t>ROCIS Report</t>
  </si>
  <si>
    <t>ROCIS Should have been Corrected</t>
  </si>
  <si>
    <t>Corrected Burden Hours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</si>
</sst>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trike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0" borderId="1" xfId="0" applyFont="1" applyBorder="1"/>
    <xf numFmtId="0" fontId="2" fillId="0" borderId="0" xfId="0" applyFont="1"/>
    <xf numFmtId="0" fontId="4" fillId="0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/>
    </xf>
    <xf numFmtId="0" fontId="2" fillId="0" borderId="6" xfId="0" applyFont="1" applyFill="1" applyBorder="1"/>
    <xf numFmtId="0" fontId="5" fillId="0" borderId="7" xfId="0" applyFont="1" applyBorder="1" applyAlignment="1">
      <alignment wrapText="1"/>
    </xf>
    <xf numFmtId="0" fontId="5" fillId="0" borderId="8" xfId="0" applyFont="1" applyFill="1" applyBorder="1"/>
    <xf numFmtId="0" fontId="5" fillId="0" borderId="9" xfId="0" applyFont="1" applyFill="1" applyBorder="1"/>
    <xf numFmtId="0" fontId="3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left"/>
    </xf>
    <xf numFmtId="0" fontId="2" fillId="2" borderId="6" xfId="0" applyFont="1" applyFill="1" applyBorder="1"/>
    <xf numFmtId="0" fontId="5" fillId="2" borderId="7" xfId="0" applyFont="1" applyFill="1" applyBorder="1" applyAlignment="1">
      <alignment horizontal="left"/>
    </xf>
    <xf numFmtId="3" fontId="3" fillId="2" borderId="8" xfId="0" applyNumberFormat="1" applyFont="1" applyFill="1" applyBorder="1" applyAlignment="1">
      <alignment horizontal="center" wrapText="1"/>
    </xf>
    <xf numFmtId="0" fontId="5" fillId="3" borderId="8" xfId="0" applyFont="1" applyFill="1" applyBorder="1"/>
    <xf numFmtId="0" fontId="5" fillId="2" borderId="8" xfId="0" applyFont="1" applyFill="1" applyBorder="1"/>
    <xf numFmtId="0" fontId="5" fillId="0" borderId="8" xfId="0" applyFont="1" applyBorder="1"/>
    <xf numFmtId="0" fontId="3" fillId="2" borderId="9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abSelected="1" workbookViewId="0">
      <selection activeCell="K11" sqref="K11"/>
    </sheetView>
  </sheetViews>
  <sheetFormatPr defaultRowHeight="15.75"/>
  <cols>
    <col min="1" max="1" width="14" style="5" customWidth="1"/>
    <col min="2" max="2" width="18.28515625" style="4" customWidth="1"/>
    <col min="3" max="3" width="21.5703125" style="4" customWidth="1"/>
    <col min="4" max="4" width="17.28515625" style="4" customWidth="1"/>
    <col min="5" max="5" width="16.5703125" customWidth="1"/>
    <col min="6" max="6" width="15.85546875" customWidth="1"/>
    <col min="7" max="7" width="15.42578125" style="4" customWidth="1"/>
    <col min="9" max="9" width="11.42578125" customWidth="1"/>
    <col min="10" max="10" width="12" customWidth="1"/>
    <col min="11" max="11" width="13.28515625" customWidth="1"/>
  </cols>
  <sheetData>
    <row r="1" spans="1:7" ht="63">
      <c r="A1" s="31" t="s">
        <v>9</v>
      </c>
      <c r="B1" s="19" t="s">
        <v>17</v>
      </c>
      <c r="C1" s="20" t="s">
        <v>10</v>
      </c>
      <c r="D1" s="19" t="s">
        <v>8</v>
      </c>
      <c r="E1" s="12" t="s">
        <v>14</v>
      </c>
      <c r="F1" s="12" t="s">
        <v>16</v>
      </c>
      <c r="G1" s="21" t="s">
        <v>15</v>
      </c>
    </row>
    <row r="2" spans="1:7">
      <c r="A2" s="14">
        <v>9624</v>
      </c>
      <c r="B2" s="2">
        <v>7707</v>
      </c>
      <c r="C2" s="3" t="s">
        <v>12</v>
      </c>
      <c r="D2" s="2">
        <v>11428</v>
      </c>
      <c r="E2" s="6"/>
      <c r="F2" s="2">
        <f>SUM(B2-D2)</f>
        <v>-3721</v>
      </c>
      <c r="G2" s="22"/>
    </row>
    <row r="3" spans="1:7">
      <c r="A3" s="14">
        <v>9625</v>
      </c>
      <c r="B3" s="2">
        <v>6651</v>
      </c>
      <c r="C3" s="3" t="s">
        <v>12</v>
      </c>
      <c r="D3" s="2">
        <v>7957</v>
      </c>
      <c r="E3" s="2">
        <f>SUM(B3-D3)</f>
        <v>-1306</v>
      </c>
      <c r="F3" s="2"/>
      <c r="G3" s="22"/>
    </row>
    <row r="4" spans="1:7">
      <c r="A4" s="14">
        <v>9626</v>
      </c>
      <c r="B4" s="2">
        <v>2397</v>
      </c>
      <c r="C4" s="3" t="s">
        <v>12</v>
      </c>
      <c r="D4" s="2">
        <v>210</v>
      </c>
      <c r="E4" s="2">
        <f>SUM(B4-D4)</f>
        <v>2187</v>
      </c>
      <c r="F4" s="2"/>
      <c r="G4" s="22"/>
    </row>
    <row r="5" spans="1:7">
      <c r="A5" s="14">
        <v>9627</v>
      </c>
      <c r="B5" s="2">
        <v>7192</v>
      </c>
      <c r="C5" s="3" t="s">
        <v>12</v>
      </c>
      <c r="D5" s="2">
        <v>901</v>
      </c>
      <c r="E5" s="2">
        <f>SUM(B5-D5)</f>
        <v>6291</v>
      </c>
      <c r="F5" s="2"/>
      <c r="G5" s="22"/>
    </row>
    <row r="6" spans="1:7">
      <c r="A6" s="23">
        <v>9628</v>
      </c>
      <c r="B6" s="2">
        <v>1056</v>
      </c>
      <c r="C6" s="3" t="s">
        <v>13</v>
      </c>
      <c r="D6" s="3"/>
      <c r="E6" s="6"/>
      <c r="F6" s="2"/>
      <c r="G6" s="22">
        <v>1056</v>
      </c>
    </row>
    <row r="7" spans="1:7">
      <c r="A7" s="23" t="s">
        <v>0</v>
      </c>
      <c r="B7" s="2">
        <v>1056</v>
      </c>
      <c r="C7" s="3" t="s">
        <v>13</v>
      </c>
      <c r="D7" s="3"/>
      <c r="E7" s="6"/>
      <c r="F7" s="2"/>
      <c r="G7" s="22">
        <v>1056</v>
      </c>
    </row>
    <row r="8" spans="1:7">
      <c r="A8" s="23" t="s">
        <v>1</v>
      </c>
      <c r="B8" s="2">
        <v>1056</v>
      </c>
      <c r="C8" s="3" t="s">
        <v>13</v>
      </c>
      <c r="D8" s="3"/>
      <c r="E8" s="6"/>
      <c r="F8" s="2"/>
      <c r="G8" s="22">
        <v>1056</v>
      </c>
    </row>
    <row r="9" spans="1:7">
      <c r="A9" s="23" t="s">
        <v>1</v>
      </c>
      <c r="B9" s="2">
        <v>1056</v>
      </c>
      <c r="C9" s="3" t="s">
        <v>13</v>
      </c>
      <c r="D9" s="3"/>
      <c r="E9" s="6"/>
      <c r="F9" s="2"/>
      <c r="G9" s="22">
        <v>1056</v>
      </c>
    </row>
    <row r="10" spans="1:7">
      <c r="A10" s="23" t="s">
        <v>2</v>
      </c>
      <c r="B10" s="2">
        <v>1056</v>
      </c>
      <c r="C10" s="3" t="s">
        <v>13</v>
      </c>
      <c r="D10" s="3"/>
      <c r="E10" s="6"/>
      <c r="F10" s="2"/>
      <c r="G10" s="22">
        <v>1056</v>
      </c>
    </row>
    <row r="11" spans="1:7">
      <c r="A11" s="14">
        <v>9629</v>
      </c>
      <c r="B11" s="2">
        <v>5</v>
      </c>
      <c r="C11" s="3" t="s">
        <v>12</v>
      </c>
      <c r="D11" s="2">
        <v>5</v>
      </c>
      <c r="E11" s="6"/>
      <c r="F11" s="2">
        <f>SUM(B11-D11)</f>
        <v>0</v>
      </c>
      <c r="G11" s="22"/>
    </row>
    <row r="12" spans="1:7">
      <c r="A12" s="14">
        <v>9630</v>
      </c>
      <c r="B12" s="2">
        <v>7636</v>
      </c>
      <c r="C12" s="3" t="s">
        <v>12</v>
      </c>
      <c r="D12" s="2">
        <v>44</v>
      </c>
      <c r="E12" s="6"/>
      <c r="F12" s="2">
        <f>SUM(B12-D12)</f>
        <v>7592</v>
      </c>
      <c r="G12" s="22"/>
    </row>
    <row r="13" spans="1:7">
      <c r="A13" s="23">
        <v>9631</v>
      </c>
      <c r="B13" s="2">
        <v>100</v>
      </c>
      <c r="C13" s="3" t="s">
        <v>13</v>
      </c>
      <c r="D13" s="3"/>
      <c r="E13" s="6"/>
      <c r="F13" s="2"/>
      <c r="G13" s="22">
        <v>100</v>
      </c>
    </row>
    <row r="14" spans="1:7">
      <c r="A14" s="23">
        <v>9632</v>
      </c>
      <c r="B14" s="2">
        <v>51</v>
      </c>
      <c r="C14" s="3" t="s">
        <v>13</v>
      </c>
      <c r="D14" s="3"/>
      <c r="E14" s="6"/>
      <c r="F14" s="2"/>
      <c r="G14" s="22">
        <v>51</v>
      </c>
    </row>
    <row r="15" spans="1:7">
      <c r="A15" s="23">
        <v>9633</v>
      </c>
      <c r="B15" s="2">
        <v>7636</v>
      </c>
      <c r="C15" s="3" t="s">
        <v>13</v>
      </c>
      <c r="D15" s="3"/>
      <c r="E15" s="6"/>
      <c r="F15" s="2"/>
      <c r="G15" s="22">
        <v>7636</v>
      </c>
    </row>
    <row r="16" spans="1:7">
      <c r="A16" s="14">
        <v>9634</v>
      </c>
      <c r="B16" s="2">
        <v>71</v>
      </c>
      <c r="C16" s="3" t="s">
        <v>12</v>
      </c>
      <c r="D16" s="2">
        <v>55</v>
      </c>
      <c r="E16" s="6"/>
      <c r="F16" s="2">
        <f t="shared" ref="F16:F26" si="0">SUM(B16-D16)</f>
        <v>16</v>
      </c>
      <c r="G16" s="22"/>
    </row>
    <row r="17" spans="1:7">
      <c r="A17" s="14">
        <v>9635</v>
      </c>
      <c r="B17" s="2">
        <v>748</v>
      </c>
      <c r="C17" s="3" t="s">
        <v>12</v>
      </c>
      <c r="D17" s="2">
        <v>2546</v>
      </c>
      <c r="E17" s="6"/>
      <c r="F17" s="2">
        <f t="shared" si="0"/>
        <v>-1798</v>
      </c>
      <c r="G17" s="22"/>
    </row>
    <row r="18" spans="1:7">
      <c r="A18" s="14">
        <v>9636</v>
      </c>
      <c r="B18" s="2">
        <v>10</v>
      </c>
      <c r="C18" s="3" t="s">
        <v>12</v>
      </c>
      <c r="D18" s="2">
        <v>669</v>
      </c>
      <c r="E18" s="6"/>
      <c r="F18" s="2">
        <f t="shared" si="0"/>
        <v>-659</v>
      </c>
      <c r="G18" s="22"/>
    </row>
    <row r="19" spans="1:7">
      <c r="A19" s="14">
        <v>9637</v>
      </c>
      <c r="B19" s="2">
        <v>7636</v>
      </c>
      <c r="C19" s="3" t="s">
        <v>12</v>
      </c>
      <c r="D19" s="2">
        <v>52</v>
      </c>
      <c r="E19" s="6"/>
      <c r="F19" s="2">
        <f t="shared" si="0"/>
        <v>7584</v>
      </c>
      <c r="G19" s="22"/>
    </row>
    <row r="20" spans="1:7">
      <c r="A20" s="14">
        <v>9638</v>
      </c>
      <c r="B20" s="2">
        <v>71</v>
      </c>
      <c r="C20" s="3" t="s">
        <v>12</v>
      </c>
      <c r="D20" s="2">
        <v>127</v>
      </c>
      <c r="E20" s="6"/>
      <c r="F20" s="2">
        <f t="shared" si="0"/>
        <v>-56</v>
      </c>
      <c r="G20" s="22"/>
    </row>
    <row r="21" spans="1:7">
      <c r="A21" s="14">
        <v>9639</v>
      </c>
      <c r="B21" s="2">
        <v>5</v>
      </c>
      <c r="C21" s="3" t="s">
        <v>12</v>
      </c>
      <c r="D21" s="2">
        <v>160</v>
      </c>
      <c r="E21" s="6"/>
      <c r="F21" s="2">
        <f t="shared" si="0"/>
        <v>-155</v>
      </c>
      <c r="G21" s="22"/>
    </row>
    <row r="22" spans="1:7">
      <c r="A22" s="14">
        <v>9640</v>
      </c>
      <c r="B22" s="2">
        <v>5</v>
      </c>
      <c r="C22" s="3" t="s">
        <v>12</v>
      </c>
      <c r="D22" s="2">
        <v>40</v>
      </c>
      <c r="E22" s="6"/>
      <c r="F22" s="2">
        <f t="shared" si="0"/>
        <v>-35</v>
      </c>
      <c r="G22" s="22"/>
    </row>
    <row r="23" spans="1:7">
      <c r="A23" s="14">
        <v>9641</v>
      </c>
      <c r="B23" s="2">
        <v>5</v>
      </c>
      <c r="C23" s="3" t="s">
        <v>12</v>
      </c>
      <c r="D23" s="2">
        <v>51</v>
      </c>
      <c r="E23" s="6"/>
      <c r="F23" s="2">
        <f t="shared" si="0"/>
        <v>-46</v>
      </c>
      <c r="G23" s="22"/>
    </row>
    <row r="24" spans="1:7">
      <c r="A24" s="14">
        <v>9642</v>
      </c>
      <c r="B24" s="2">
        <v>5</v>
      </c>
      <c r="C24" s="3" t="s">
        <v>12</v>
      </c>
      <c r="D24" s="2">
        <v>47</v>
      </c>
      <c r="E24" s="6"/>
      <c r="F24" s="2">
        <f t="shared" si="0"/>
        <v>-42</v>
      </c>
      <c r="G24" s="22"/>
    </row>
    <row r="25" spans="1:7">
      <c r="A25" s="14">
        <v>9643</v>
      </c>
      <c r="B25" s="2">
        <v>5</v>
      </c>
      <c r="C25" s="3" t="s">
        <v>12</v>
      </c>
      <c r="D25" s="2">
        <v>88</v>
      </c>
      <c r="E25" s="6"/>
      <c r="F25" s="2">
        <f t="shared" si="0"/>
        <v>-83</v>
      </c>
      <c r="G25" s="22"/>
    </row>
    <row r="26" spans="1:7">
      <c r="A26" s="14">
        <v>9644</v>
      </c>
      <c r="B26" s="2">
        <v>50</v>
      </c>
      <c r="C26" s="3" t="s">
        <v>12</v>
      </c>
      <c r="D26" s="2">
        <v>25</v>
      </c>
      <c r="E26" s="6"/>
      <c r="F26" s="2">
        <f t="shared" si="0"/>
        <v>25</v>
      </c>
      <c r="G26" s="22"/>
    </row>
    <row r="27" spans="1:7">
      <c r="A27" s="23">
        <v>9645</v>
      </c>
      <c r="B27" s="2">
        <v>55</v>
      </c>
      <c r="C27" s="3" t="s">
        <v>13</v>
      </c>
      <c r="D27" s="3"/>
      <c r="E27" s="6"/>
      <c r="F27" s="2"/>
      <c r="G27" s="22">
        <v>55</v>
      </c>
    </row>
    <row r="28" spans="1:7">
      <c r="A28" s="23">
        <v>9646</v>
      </c>
      <c r="B28" s="2">
        <v>50</v>
      </c>
      <c r="C28" s="3" t="s">
        <v>13</v>
      </c>
      <c r="D28" s="3"/>
      <c r="E28" s="6"/>
      <c r="F28" s="2"/>
      <c r="G28" s="22">
        <v>50</v>
      </c>
    </row>
    <row r="29" spans="1:7">
      <c r="A29" s="23">
        <v>9647</v>
      </c>
      <c r="B29" s="2">
        <v>1</v>
      </c>
      <c r="C29" s="3" t="s">
        <v>13</v>
      </c>
      <c r="D29" s="3"/>
      <c r="E29" s="6"/>
      <c r="F29" s="2"/>
      <c r="G29" s="22">
        <v>1</v>
      </c>
    </row>
    <row r="30" spans="1:7">
      <c r="A30" s="14" t="s">
        <v>3</v>
      </c>
      <c r="B30" s="2">
        <v>25</v>
      </c>
      <c r="C30" s="3" t="s">
        <v>12</v>
      </c>
      <c r="D30" s="2">
        <v>50</v>
      </c>
      <c r="E30" s="6"/>
      <c r="F30" s="2">
        <f>SUM(B30-D30)</f>
        <v>-25</v>
      </c>
      <c r="G30" s="22"/>
    </row>
    <row r="31" spans="1:7">
      <c r="A31" s="23" t="s">
        <v>4</v>
      </c>
      <c r="B31" s="2">
        <v>50</v>
      </c>
      <c r="C31" s="3" t="s">
        <v>13</v>
      </c>
      <c r="D31" s="3"/>
      <c r="E31" s="6"/>
      <c r="F31" s="2"/>
      <c r="G31" s="22">
        <v>50</v>
      </c>
    </row>
    <row r="32" spans="1:7">
      <c r="A32" s="23" t="s">
        <v>5</v>
      </c>
      <c r="B32" s="2">
        <v>50</v>
      </c>
      <c r="C32" s="3" t="s">
        <v>13</v>
      </c>
      <c r="D32" s="3"/>
      <c r="E32" s="6"/>
      <c r="F32" s="2"/>
      <c r="G32" s="22">
        <v>50</v>
      </c>
    </row>
    <row r="33" spans="1:7">
      <c r="A33" s="14" t="s">
        <v>6</v>
      </c>
      <c r="B33" s="2">
        <v>50</v>
      </c>
      <c r="C33" s="3" t="s">
        <v>12</v>
      </c>
      <c r="D33" s="2">
        <v>50</v>
      </c>
      <c r="E33" s="6"/>
      <c r="F33" s="2">
        <f>SUM(B33-D33)</f>
        <v>0</v>
      </c>
      <c r="G33" s="22"/>
    </row>
    <row r="34" spans="1:7">
      <c r="A34" s="14">
        <v>9649</v>
      </c>
      <c r="B34" s="3"/>
      <c r="C34" s="3" t="s">
        <v>7</v>
      </c>
      <c r="D34" s="2">
        <v>50</v>
      </c>
      <c r="E34" s="6"/>
      <c r="F34" s="2">
        <f>SUM(B34-D34)</f>
        <v>-50</v>
      </c>
      <c r="G34" s="22"/>
    </row>
    <row r="35" spans="1:7">
      <c r="A35" s="14">
        <v>9651</v>
      </c>
      <c r="B35" s="3"/>
      <c r="C35" s="3" t="s">
        <v>7</v>
      </c>
      <c r="D35" s="2">
        <v>50</v>
      </c>
      <c r="E35" s="6"/>
      <c r="F35" s="2">
        <f>SUM(B35-D35)</f>
        <v>-50</v>
      </c>
      <c r="G35" s="24"/>
    </row>
    <row r="36" spans="1:7" s="1" customFormat="1" ht="16.5" thickBot="1">
      <c r="A36" s="25" t="s">
        <v>11</v>
      </c>
      <c r="B36" s="26">
        <f>SUM(B2:B35)</f>
        <v>53547</v>
      </c>
      <c r="C36" s="27"/>
      <c r="D36" s="28">
        <f>SUM(D2:D35)</f>
        <v>24605</v>
      </c>
      <c r="E36" s="29">
        <f>SUM(E2:E35)</f>
        <v>7172</v>
      </c>
      <c r="F36" s="29">
        <f>SUM(F2:F35)</f>
        <v>8497</v>
      </c>
      <c r="G36" s="30">
        <f>SUM(G6:G34)</f>
        <v>13273</v>
      </c>
    </row>
  </sheetData>
  <pageMargins left="0.72" right="0.34" top="0.75" bottom="0.75" header="0.3" footer="0.3"/>
  <pageSetup fitToHeight="5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34"/>
  <sheetViews>
    <sheetView topLeftCell="A3" workbookViewId="0">
      <selection sqref="A1:D34"/>
    </sheetView>
  </sheetViews>
  <sheetFormatPr defaultRowHeight="15"/>
  <cols>
    <col min="1" max="1" width="17.28515625" style="9" customWidth="1"/>
    <col min="2" max="2" width="15" style="7" customWidth="1"/>
    <col min="3" max="3" width="15.5703125" style="7" customWidth="1"/>
    <col min="4" max="4" width="16.140625" style="7" customWidth="1"/>
    <col min="5" max="16384" width="9.140625" style="7"/>
  </cols>
  <sheetData>
    <row r="1" spans="1:4" ht="63">
      <c r="A1" s="10" t="s">
        <v>9</v>
      </c>
      <c r="B1" s="11" t="s">
        <v>18</v>
      </c>
      <c r="C1" s="12" t="s">
        <v>20</v>
      </c>
      <c r="D1" s="13" t="s">
        <v>19</v>
      </c>
    </row>
    <row r="2" spans="1:4">
      <c r="A2" s="14">
        <v>9624</v>
      </c>
      <c r="B2" s="8">
        <v>7707</v>
      </c>
      <c r="C2" s="8">
        <v>7707</v>
      </c>
      <c r="D2" s="15">
        <f t="shared" ref="D2:D33" si="0">SUM(B2-C2)</f>
        <v>0</v>
      </c>
    </row>
    <row r="3" spans="1:4">
      <c r="A3" s="14">
        <v>9625</v>
      </c>
      <c r="B3" s="8">
        <v>6651</v>
      </c>
      <c r="C3" s="8">
        <v>6651</v>
      </c>
      <c r="D3" s="15">
        <f t="shared" si="0"/>
        <v>0</v>
      </c>
    </row>
    <row r="4" spans="1:4">
      <c r="A4" s="14">
        <v>9626</v>
      </c>
      <c r="B4" s="8">
        <v>600</v>
      </c>
      <c r="C4" s="8">
        <v>2397</v>
      </c>
      <c r="D4" s="15">
        <f t="shared" si="0"/>
        <v>-1797</v>
      </c>
    </row>
    <row r="5" spans="1:4">
      <c r="A5" s="14">
        <v>9627</v>
      </c>
      <c r="B5" s="8">
        <v>1798</v>
      </c>
      <c r="C5" s="8">
        <v>7192</v>
      </c>
      <c r="D5" s="15">
        <f t="shared" si="0"/>
        <v>-5394</v>
      </c>
    </row>
    <row r="6" spans="1:4">
      <c r="A6" s="14">
        <v>9628</v>
      </c>
      <c r="B6" s="8">
        <v>52800</v>
      </c>
      <c r="C6" s="8">
        <v>1056</v>
      </c>
      <c r="D6" s="15">
        <f t="shared" si="0"/>
        <v>51744</v>
      </c>
    </row>
    <row r="7" spans="1:4">
      <c r="A7" s="14" t="s">
        <v>0</v>
      </c>
      <c r="B7" s="8">
        <v>1056</v>
      </c>
      <c r="C7" s="8">
        <v>1056</v>
      </c>
      <c r="D7" s="15">
        <f t="shared" si="0"/>
        <v>0</v>
      </c>
    </row>
    <row r="8" spans="1:4">
      <c r="A8" s="14" t="s">
        <v>1</v>
      </c>
      <c r="B8" s="8">
        <v>1056</v>
      </c>
      <c r="C8" s="8">
        <v>1056</v>
      </c>
      <c r="D8" s="15">
        <f t="shared" si="0"/>
        <v>0</v>
      </c>
    </row>
    <row r="9" spans="1:4">
      <c r="A9" s="14" t="s">
        <v>1</v>
      </c>
      <c r="B9" s="8">
        <v>1056</v>
      </c>
      <c r="C9" s="8">
        <v>1056</v>
      </c>
      <c r="D9" s="15">
        <f t="shared" si="0"/>
        <v>0</v>
      </c>
    </row>
    <row r="10" spans="1:4">
      <c r="A10" s="14" t="s">
        <v>2</v>
      </c>
      <c r="B10" s="8">
        <v>1056</v>
      </c>
      <c r="C10" s="8">
        <v>1056</v>
      </c>
      <c r="D10" s="15">
        <f t="shared" si="0"/>
        <v>0</v>
      </c>
    </row>
    <row r="11" spans="1:4">
      <c r="A11" s="14">
        <v>9629</v>
      </c>
      <c r="B11" s="8">
        <v>1.25</v>
      </c>
      <c r="C11" s="8">
        <v>5</v>
      </c>
      <c r="D11" s="15">
        <f t="shared" si="0"/>
        <v>-3.75</v>
      </c>
    </row>
    <row r="12" spans="1:4">
      <c r="A12" s="14">
        <v>9630</v>
      </c>
      <c r="B12" s="8">
        <v>7636</v>
      </c>
      <c r="C12" s="8">
        <v>7636</v>
      </c>
      <c r="D12" s="15">
        <f t="shared" si="0"/>
        <v>0</v>
      </c>
    </row>
    <row r="13" spans="1:4">
      <c r="A13" s="14">
        <v>9631</v>
      </c>
      <c r="B13" s="8">
        <v>100</v>
      </c>
      <c r="C13" s="8">
        <v>100</v>
      </c>
      <c r="D13" s="15">
        <f t="shared" si="0"/>
        <v>0</v>
      </c>
    </row>
    <row r="14" spans="1:4">
      <c r="A14" s="14">
        <v>9632</v>
      </c>
      <c r="B14" s="8">
        <v>51</v>
      </c>
      <c r="C14" s="8">
        <v>51</v>
      </c>
      <c r="D14" s="15">
        <f t="shared" si="0"/>
        <v>0</v>
      </c>
    </row>
    <row r="15" spans="1:4">
      <c r="A15" s="14">
        <v>9633</v>
      </c>
      <c r="B15" s="8">
        <v>7636</v>
      </c>
      <c r="C15" s="8">
        <v>7636</v>
      </c>
      <c r="D15" s="15">
        <f t="shared" si="0"/>
        <v>0</v>
      </c>
    </row>
    <row r="16" spans="1:4">
      <c r="A16" s="14">
        <v>9634</v>
      </c>
      <c r="B16" s="8">
        <v>71</v>
      </c>
      <c r="C16" s="8">
        <v>71</v>
      </c>
      <c r="D16" s="15">
        <f t="shared" si="0"/>
        <v>0</v>
      </c>
    </row>
    <row r="17" spans="1:4">
      <c r="A17" s="14">
        <v>9635</v>
      </c>
      <c r="B17" s="8">
        <v>1122</v>
      </c>
      <c r="C17" s="8">
        <v>748</v>
      </c>
      <c r="D17" s="15">
        <f t="shared" si="0"/>
        <v>374</v>
      </c>
    </row>
    <row r="18" spans="1:4">
      <c r="A18" s="14">
        <v>9636</v>
      </c>
      <c r="B18" s="8">
        <v>10</v>
      </c>
      <c r="C18" s="8">
        <v>10</v>
      </c>
      <c r="D18" s="15">
        <f t="shared" si="0"/>
        <v>0</v>
      </c>
    </row>
    <row r="19" spans="1:4">
      <c r="A19" s="14">
        <v>9637</v>
      </c>
      <c r="B19" s="8">
        <v>7636</v>
      </c>
      <c r="C19" s="8">
        <v>7636</v>
      </c>
      <c r="D19" s="15">
        <f t="shared" si="0"/>
        <v>0</v>
      </c>
    </row>
    <row r="20" spans="1:4">
      <c r="A20" s="14">
        <v>9638</v>
      </c>
      <c r="B20" s="8">
        <v>71</v>
      </c>
      <c r="C20" s="8">
        <v>71</v>
      </c>
      <c r="D20" s="15">
        <f t="shared" si="0"/>
        <v>0</v>
      </c>
    </row>
    <row r="21" spans="1:4">
      <c r="A21" s="14">
        <v>9639</v>
      </c>
      <c r="B21" s="8">
        <v>5</v>
      </c>
      <c r="C21" s="8">
        <v>5</v>
      </c>
      <c r="D21" s="15">
        <f t="shared" si="0"/>
        <v>0</v>
      </c>
    </row>
    <row r="22" spans="1:4">
      <c r="A22" s="14">
        <v>9640</v>
      </c>
      <c r="B22" s="8">
        <v>5</v>
      </c>
      <c r="C22" s="8">
        <v>5</v>
      </c>
      <c r="D22" s="15">
        <f t="shared" si="0"/>
        <v>0</v>
      </c>
    </row>
    <row r="23" spans="1:4">
      <c r="A23" s="14">
        <v>9641</v>
      </c>
      <c r="B23" s="8">
        <v>5</v>
      </c>
      <c r="C23" s="8">
        <v>5</v>
      </c>
      <c r="D23" s="15">
        <f t="shared" si="0"/>
        <v>0</v>
      </c>
    </row>
    <row r="24" spans="1:4">
      <c r="A24" s="14">
        <v>9642</v>
      </c>
      <c r="B24" s="8">
        <v>5</v>
      </c>
      <c r="C24" s="8">
        <v>5</v>
      </c>
      <c r="D24" s="15">
        <f t="shared" si="0"/>
        <v>0</v>
      </c>
    </row>
    <row r="25" spans="1:4">
      <c r="A25" s="14">
        <v>9643</v>
      </c>
      <c r="B25" s="8">
        <v>5</v>
      </c>
      <c r="C25" s="8">
        <v>5</v>
      </c>
      <c r="D25" s="15">
        <f t="shared" si="0"/>
        <v>0</v>
      </c>
    </row>
    <row r="26" spans="1:4">
      <c r="A26" s="14">
        <v>9644</v>
      </c>
      <c r="B26" s="8">
        <v>25</v>
      </c>
      <c r="C26" s="8">
        <v>50</v>
      </c>
      <c r="D26" s="15">
        <f t="shared" si="0"/>
        <v>-25</v>
      </c>
    </row>
    <row r="27" spans="1:4">
      <c r="A27" s="14">
        <v>9645</v>
      </c>
      <c r="B27" s="8">
        <v>55</v>
      </c>
      <c r="C27" s="8">
        <v>55</v>
      </c>
      <c r="D27" s="15">
        <f t="shared" si="0"/>
        <v>0</v>
      </c>
    </row>
    <row r="28" spans="1:4">
      <c r="A28" s="14">
        <v>9646</v>
      </c>
      <c r="B28" s="8">
        <v>50</v>
      </c>
      <c r="C28" s="8">
        <v>50</v>
      </c>
      <c r="D28" s="15">
        <f t="shared" si="0"/>
        <v>0</v>
      </c>
    </row>
    <row r="29" spans="1:4">
      <c r="A29" s="14">
        <v>9647</v>
      </c>
      <c r="B29" s="8">
        <v>1</v>
      </c>
      <c r="C29" s="8">
        <v>1</v>
      </c>
      <c r="D29" s="15">
        <f t="shared" si="0"/>
        <v>0</v>
      </c>
    </row>
    <row r="30" spans="1:4">
      <c r="A30" s="14" t="s">
        <v>3</v>
      </c>
      <c r="B30" s="8">
        <v>50</v>
      </c>
      <c r="C30" s="8">
        <v>25</v>
      </c>
      <c r="D30" s="15">
        <f t="shared" si="0"/>
        <v>25</v>
      </c>
    </row>
    <row r="31" spans="1:4">
      <c r="A31" s="14" t="s">
        <v>4</v>
      </c>
      <c r="B31" s="8">
        <v>100</v>
      </c>
      <c r="C31" s="8">
        <v>50</v>
      </c>
      <c r="D31" s="15">
        <f t="shared" si="0"/>
        <v>50</v>
      </c>
    </row>
    <row r="32" spans="1:4">
      <c r="A32" s="14" t="s">
        <v>5</v>
      </c>
      <c r="B32" s="8">
        <v>100</v>
      </c>
      <c r="C32" s="8">
        <v>50</v>
      </c>
      <c r="D32" s="15">
        <f t="shared" si="0"/>
        <v>50</v>
      </c>
    </row>
    <row r="33" spans="1:4">
      <c r="A33" s="14" t="s">
        <v>6</v>
      </c>
      <c r="B33" s="8">
        <v>100</v>
      </c>
      <c r="C33" s="8">
        <v>50</v>
      </c>
      <c r="D33" s="15">
        <f t="shared" si="0"/>
        <v>50</v>
      </c>
    </row>
    <row r="34" spans="1:4" ht="16.5" thickBot="1">
      <c r="A34" s="16" t="s">
        <v>11</v>
      </c>
      <c r="B34" s="17">
        <f>SUM(B2:B33)</f>
        <v>98620.25</v>
      </c>
      <c r="C34" s="17">
        <f>SUM(C2:C33)</f>
        <v>53547</v>
      </c>
      <c r="D34" s="18">
        <f>SUM(D2:D33)</f>
        <v>45073.25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2012 Burden Reduction</vt:lpstr>
      <vt:lpstr>2009 Correction</vt:lpstr>
      <vt:lpstr>Sheet3</vt:lpstr>
      <vt:lpstr>'2012 Burden Reduction'!Print_Area</vt:lpstr>
      <vt:lpstr>'2012 Burden Reduction'!Print_Titles</vt:lpstr>
    </vt:vector>
  </TitlesOfParts>
  <Company>Housing and Urban Development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h18889</dc:creator>
  <cp:lastModifiedBy>h18889</cp:lastModifiedBy>
  <cp:lastPrinted>2012-10-15T21:59:30Z</cp:lastPrinted>
  <dcterms:created xsi:type="dcterms:W3CDTF">2012-10-10T21:54:33Z</dcterms:created>
  <dcterms:modified xsi:type="dcterms:W3CDTF">2012-10-26T20:09:55Z</dcterms:modified>
</cp:coreProperties>
</file>