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I6" i="2" s="1"/>
  <c r="J6" i="2" s="1"/>
  <c r="E14" i="2"/>
  <c r="H14" i="2" s="1"/>
  <c r="E15" i="2"/>
  <c r="H15" i="2" s="1"/>
  <c r="E16" i="2"/>
  <c r="H16" i="2" s="1"/>
  <c r="E38" i="2"/>
  <c r="H38" i="2" s="1"/>
  <c r="E37" i="2"/>
  <c r="E35" i="2"/>
  <c r="H35" i="2" s="1"/>
  <c r="E28" i="2"/>
  <c r="E17" i="2"/>
  <c r="H17" i="2" s="1"/>
  <c r="H37" i="2"/>
  <c r="H28" i="2"/>
  <c r="I28" i="2" s="1"/>
  <c r="J9" i="2"/>
  <c r="H8" i="2"/>
  <c r="I8" i="2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J8" i="2" l="1"/>
  <c r="J28" i="2"/>
  <c r="I18" i="2"/>
  <c r="J18" i="2" s="1"/>
  <c r="I12" i="2"/>
  <c r="J12" i="2" s="1"/>
  <c r="I19" i="2"/>
  <c r="J19" i="2" s="1"/>
  <c r="I32" i="2"/>
  <c r="J32" i="2" s="1"/>
  <c r="I22" i="2"/>
  <c r="J22" i="2" s="1"/>
  <c r="I29" i="2"/>
  <c r="J29" i="2"/>
  <c r="I34" i="2"/>
  <c r="J34" i="2" s="1"/>
  <c r="I14" i="2"/>
  <c r="J14" i="2" s="1"/>
  <c r="J37" i="2"/>
  <c r="I31" i="2"/>
  <c r="J31" i="2"/>
  <c r="I36" i="2"/>
  <c r="J36" i="2" s="1"/>
  <c r="I38" i="2"/>
  <c r="J38" i="2" s="1"/>
  <c r="I33" i="2"/>
  <c r="J33" i="2" s="1"/>
  <c r="I26" i="2"/>
  <c r="J26" i="2"/>
  <c r="I13" i="2"/>
  <c r="J13" i="2" s="1"/>
  <c r="I35" i="2"/>
  <c r="J35" i="2" s="1"/>
  <c r="J15" i="2"/>
  <c r="I15" i="2"/>
  <c r="I24" i="2"/>
  <c r="J24" i="2" s="1"/>
  <c r="I17" i="2"/>
  <c r="J17" i="2" s="1"/>
  <c r="I20" i="2"/>
  <c r="J20" i="2"/>
  <c r="I23" i="2"/>
  <c r="J23" i="2" s="1"/>
  <c r="I27" i="2"/>
  <c r="J27" i="2" s="1"/>
  <c r="I30" i="2"/>
  <c r="J30" i="2" s="1"/>
  <c r="I25" i="2"/>
  <c r="J25" i="2"/>
  <c r="I21" i="2"/>
  <c r="J21" i="2" s="1"/>
  <c r="I7" i="2"/>
  <c r="J7" i="2" s="1"/>
  <c r="H39" i="2"/>
  <c r="I11" i="2"/>
  <c r="J11" i="2" s="1"/>
  <c r="I16" i="2"/>
  <c r="J16" i="2" s="1"/>
  <c r="E39" i="2"/>
  <c r="I37" i="2"/>
  <c r="I10" i="2"/>
  <c r="I39" i="2" s="1"/>
  <c r="J10" i="2" l="1"/>
  <c r="J39" i="2" s="1"/>
</calcChain>
</file>

<file path=xl/sharedStrings.xml><?xml version="1.0" encoding="utf-8"?>
<sst xmlns="http://schemas.openxmlformats.org/spreadsheetml/2006/main" count="34" uniqueCount="33">
  <si>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</si>
  <si>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</si>
  <si>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</si>
  <si>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</si>
  <si>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</si>
  <si>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</si>
  <si>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</si>
  <si>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</si>
  <si>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</si>
  <si>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</si>
  <si>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</si>
  <si>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</si>
  <si>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</si>
  <si>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</si>
  <si>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</si>
  <si>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</si>
  <si>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</si>
  <si>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</si>
  <si>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</si>
  <si>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</si>
  <si>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</si>
  <si>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</si>
  <si>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</si>
  <si>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</si>
  <si>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</si>
  <si>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</si>
  <si>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</si>
  <si>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</si>
  <si>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</si>
  <si>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</si>
  <si>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OMB Control No.  0579-0314
0579-XXXX</t>
  </si>
  <si>
    <t>Phytosanitary Certificate</t>
  </si>
  <si>
    <t>GS-13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</si>
</sst>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10" sqref="H10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v>0</v>
      </c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 t="s">
        <v>31</v>
      </c>
      <c r="C10" s="5">
        <v>31</v>
      </c>
      <c r="D10" s="29">
        <v>0.5</v>
      </c>
      <c r="E10" s="5">
        <f t="shared" si="2"/>
        <v>15.5</v>
      </c>
      <c r="F10" s="21" t="s">
        <v>32</v>
      </c>
      <c r="G10" s="25">
        <v>46.93</v>
      </c>
      <c r="H10" s="26">
        <f t="shared" si="3"/>
        <v>727.41499999999996</v>
      </c>
      <c r="I10" s="26">
        <f t="shared" si="0"/>
        <v>101.110685</v>
      </c>
      <c r="J10" s="26">
        <f t="shared" si="1"/>
        <v>828.52568499999995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15.82</v>
      </c>
      <c r="F39" s="27"/>
      <c r="G39" s="25"/>
      <c r="H39" s="26">
        <f>SUM(H6:H38)</f>
        <v>727.41499999999996</v>
      </c>
      <c r="I39" s="26">
        <f>SUM(I6:I38)</f>
        <v>101.110685</v>
      </c>
      <c r="J39" s="26">
        <f>SUM(J6:J38)</f>
        <v>828.52568499999995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roject_x0020_Mame xmlns="989e1d70-d67b-4b83-bdb3-8a2769b4a143">Korea Unshu Oranges ‎</Project_x0020_Mame>
    <APHIS_x0020_docket_x0020__x0023_ xmlns="989e1d70-d67b-4b83-bdb3-8a2769b4a143" xsi:nil="true"/>
    <Document_x0020_type xmlns="989e1d70-d67b-4b83-bdb3-8a2769b4a143">APHIS 79</Document_x0020_type>
    <OMB_x0020_control_x0020__x0023_ xmlns="989e1d70-d67b-4b83-bdb3-8a2769b4a143">0579-0314</OMB_x0020_control_x0020__x0023_>
    <Prject_x0020_Type xmlns="989e1d70-d67b-4b83-bdb3-8a2769b4a143">Imports- Q56 and Q37</Prject_x0020_Type>
    <Content_x0020_Type xmlns="989e1d70-d67b-4b83-bdb3-8a2769b4a143">Renewal</Cont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524C07-AA0B-47B4-B676-6BFB1A89C695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89e1d70-d67b-4b83-bdb3-8a2769b4a14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48C0E9-DD2C-4A8F-B8B9-2BE3E2414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2012-08-08T19:24:20Z</cp:lastPrinted>
  <dcterms:created xsi:type="dcterms:W3CDTF">2001-05-15T11:23:39Z</dcterms:created>
  <dcterms:modified xsi:type="dcterms:W3CDTF">2013-02-22T18:39:01Z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